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15868B50-7AF7-4987-B95C-0F513FE742E8}" xr6:coauthVersionLast="45" xr6:coauthVersionMax="45" xr10:uidLastSave="{00000000-0000-0000-0000-000000000000}"/>
  <bookViews>
    <workbookView xWindow="3210" yWindow="0" windowWidth="18120" windowHeight="16200" xr2:uid="{00000000-000D-0000-FFFF-FFFF00000000}"/>
  </bookViews>
  <sheets>
    <sheet name="Input_reliability" sheetId="21" r:id="rId1"/>
    <sheet name="Input_calls" sheetId="22" r:id="rId2"/>
    <sheet name="Calculations" sheetId="18" r:id="rId3"/>
    <sheet name="Output" sheetId="25" r:id="rId4"/>
  </sheets>
  <definedNames>
    <definedName name="_xlnm._FilterDatabase" localSheetId="1" hidden="1">Input_calls!$A$7:$D$1468</definedName>
    <definedName name="_xlnm._FilterDatabase" localSheetId="0" hidden="1">Input_reliability!$A$7:$Y$1468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2" l="1"/>
  <c r="AB1834" i="21" l="1"/>
  <c r="AB1833" i="21"/>
  <c r="AB1832" i="21"/>
  <c r="AB1831" i="21"/>
  <c r="AB1830" i="21"/>
  <c r="AB1829" i="21"/>
  <c r="AB1828" i="21"/>
  <c r="AB1827" i="21"/>
  <c r="AB1826" i="21"/>
  <c r="AB1825" i="21"/>
  <c r="AB1824" i="21"/>
  <c r="AB1823" i="21"/>
  <c r="AB1822" i="21"/>
  <c r="AB1821" i="21"/>
  <c r="AB1820" i="21"/>
  <c r="AB1819" i="21"/>
  <c r="AB1818" i="21"/>
  <c r="AB1817" i="21"/>
  <c r="AB1816" i="21"/>
  <c r="AB1815" i="21"/>
  <c r="AB1814" i="21"/>
  <c r="AB1813" i="21"/>
  <c r="AB1812" i="21"/>
  <c r="AB1811" i="21"/>
  <c r="AB1810" i="21"/>
  <c r="AB1809" i="21"/>
  <c r="AB1808" i="21"/>
  <c r="AB1807" i="21"/>
  <c r="AB1806" i="21"/>
  <c r="AB1805" i="21"/>
  <c r="AB1804" i="21"/>
  <c r="AB1803" i="21"/>
  <c r="AB1802" i="21"/>
  <c r="AB1801" i="21"/>
  <c r="AB1800" i="21"/>
  <c r="AB1799" i="21"/>
  <c r="AB1798" i="21"/>
  <c r="AB1797" i="21"/>
  <c r="AB1796" i="21"/>
  <c r="AB1795" i="21"/>
  <c r="AB1794" i="21"/>
  <c r="AB1793" i="21"/>
  <c r="AB1792" i="21"/>
  <c r="AB1791" i="21"/>
  <c r="AB1790" i="21"/>
  <c r="AB1789" i="21"/>
  <c r="AB1788" i="21"/>
  <c r="AB1787" i="21"/>
  <c r="AB1786" i="21"/>
  <c r="AB1785" i="21"/>
  <c r="AB1784" i="21"/>
  <c r="AB1783" i="21"/>
  <c r="AB1782" i="21"/>
  <c r="AB1781" i="21"/>
  <c r="AB1780" i="21"/>
  <c r="AB1779" i="21"/>
  <c r="AB1778" i="21"/>
  <c r="AB1777" i="21"/>
  <c r="AB1776" i="21"/>
  <c r="AB1775" i="21"/>
  <c r="AB1774" i="21"/>
  <c r="AB1773" i="21"/>
  <c r="AB1772" i="21"/>
  <c r="AB1771" i="21"/>
  <c r="AB1770" i="21"/>
  <c r="AB1769" i="21"/>
  <c r="AB1768" i="21"/>
  <c r="AB1767" i="21"/>
  <c r="AB1766" i="21"/>
  <c r="AB1765" i="21"/>
  <c r="AB1764" i="21"/>
  <c r="AB1763" i="21"/>
  <c r="AB1762" i="21"/>
  <c r="AB1761" i="21"/>
  <c r="AB1760" i="21"/>
  <c r="AB1759" i="21"/>
  <c r="AB1758" i="21"/>
  <c r="AB1757" i="21"/>
  <c r="AB1756" i="21"/>
  <c r="AB1755" i="21"/>
  <c r="AB1754" i="21"/>
  <c r="AB1753" i="21"/>
  <c r="AB1752" i="21"/>
  <c r="AB1751" i="21"/>
  <c r="AB1750" i="21"/>
  <c r="AB1749" i="21"/>
  <c r="AB1748" i="21"/>
  <c r="AB1747" i="21"/>
  <c r="AB1746" i="21"/>
  <c r="AB1745" i="21"/>
  <c r="AB1744" i="21"/>
  <c r="AB1743" i="21"/>
  <c r="AB1742" i="21"/>
  <c r="AB1741" i="21"/>
  <c r="AB1740" i="21"/>
  <c r="AB1739" i="21"/>
  <c r="AB1738" i="21"/>
  <c r="AB1737" i="21"/>
  <c r="AB1736" i="21"/>
  <c r="AB1735" i="21"/>
  <c r="AB1734" i="21"/>
  <c r="AB1733" i="21"/>
  <c r="AB1732" i="21"/>
  <c r="AB1731" i="21"/>
  <c r="AB1730" i="21"/>
  <c r="AB1729" i="21"/>
  <c r="AB1728" i="21"/>
  <c r="AB1727" i="21"/>
  <c r="AB1726" i="21"/>
  <c r="AB1725" i="21"/>
  <c r="AB1724" i="21"/>
  <c r="AB1723" i="21"/>
  <c r="AB1722" i="21"/>
  <c r="AB1721" i="21"/>
  <c r="AB1720" i="21"/>
  <c r="AB1719" i="21"/>
  <c r="AB1718" i="21"/>
  <c r="AB1717" i="21"/>
  <c r="AB1716" i="21"/>
  <c r="AB1715" i="21"/>
  <c r="AB1714" i="21"/>
  <c r="AB1713" i="21"/>
  <c r="AB1712" i="21"/>
  <c r="AB1711" i="21"/>
  <c r="AB1710" i="21"/>
  <c r="AB1709" i="21"/>
  <c r="AB1708" i="21"/>
  <c r="AB1707" i="21"/>
  <c r="AB1706" i="21"/>
  <c r="AB1705" i="21"/>
  <c r="AB1704" i="21"/>
  <c r="AB1703" i="21"/>
  <c r="AB1702" i="21"/>
  <c r="AB1701" i="21"/>
  <c r="AB1700" i="21"/>
  <c r="AB1699" i="21"/>
  <c r="AB1698" i="21"/>
  <c r="AB1697" i="21"/>
  <c r="AB1696" i="21"/>
  <c r="AB1695" i="21"/>
  <c r="AB1694" i="21"/>
  <c r="AB1693" i="21"/>
  <c r="AB1692" i="21"/>
  <c r="AB1691" i="21"/>
  <c r="AB1690" i="21"/>
  <c r="AB1689" i="21"/>
  <c r="AB1688" i="21"/>
  <c r="AB1687" i="21"/>
  <c r="AB1686" i="21"/>
  <c r="AB1685" i="21"/>
  <c r="AB1684" i="21"/>
  <c r="AB1683" i="21"/>
  <c r="AB1682" i="21"/>
  <c r="AB1681" i="21"/>
  <c r="AB1680" i="21"/>
  <c r="AB1679" i="21"/>
  <c r="AB1678" i="21"/>
  <c r="AB1677" i="21"/>
  <c r="AB1676" i="21"/>
  <c r="AB1675" i="21"/>
  <c r="AB1674" i="21"/>
  <c r="AB1673" i="21"/>
  <c r="AB1672" i="21"/>
  <c r="AB1671" i="21"/>
  <c r="AB1670" i="21"/>
  <c r="AB1669" i="21"/>
  <c r="AB1668" i="21"/>
  <c r="AB1667" i="21"/>
  <c r="AB1666" i="21"/>
  <c r="AB1665" i="21"/>
  <c r="AB1664" i="21"/>
  <c r="AB1663" i="21"/>
  <c r="AB1662" i="21"/>
  <c r="AB1661" i="21"/>
  <c r="AB1660" i="21"/>
  <c r="AB1659" i="21"/>
  <c r="AB1658" i="21"/>
  <c r="AB1657" i="21"/>
  <c r="AB1656" i="21"/>
  <c r="AB1655" i="21"/>
  <c r="AB1654" i="21"/>
  <c r="AB1653" i="21"/>
  <c r="AB1652" i="21"/>
  <c r="AB1651" i="21"/>
  <c r="AB1650" i="21"/>
  <c r="AB1649" i="21"/>
  <c r="AB1648" i="21"/>
  <c r="AB1647" i="21"/>
  <c r="AB1646" i="21"/>
  <c r="AB1645" i="21"/>
  <c r="AB1644" i="21"/>
  <c r="AB1643" i="21"/>
  <c r="AB1642" i="21"/>
  <c r="AB1641" i="21"/>
  <c r="AB1640" i="21"/>
  <c r="AB1639" i="21"/>
  <c r="AB1638" i="21"/>
  <c r="AB1637" i="21"/>
  <c r="AB1636" i="21"/>
  <c r="AB1635" i="21"/>
  <c r="AB1634" i="21"/>
  <c r="AB1633" i="21"/>
  <c r="AB1632" i="21"/>
  <c r="AB1631" i="21"/>
  <c r="AB1630" i="21"/>
  <c r="AB1629" i="21"/>
  <c r="AB1628" i="21"/>
  <c r="AB1627" i="21"/>
  <c r="AB1626" i="21"/>
  <c r="AB1625" i="21"/>
  <c r="AB1624" i="21"/>
  <c r="AB1623" i="21"/>
  <c r="AB1622" i="21"/>
  <c r="AB1621" i="21"/>
  <c r="AB1620" i="21"/>
  <c r="AB1619" i="21"/>
  <c r="AB1618" i="21"/>
  <c r="AB1617" i="21"/>
  <c r="AB1616" i="21"/>
  <c r="AB1615" i="21"/>
  <c r="AB1614" i="21"/>
  <c r="AB1613" i="21"/>
  <c r="AB1612" i="21"/>
  <c r="AB1611" i="21"/>
  <c r="AB1610" i="21"/>
  <c r="AB1609" i="21"/>
  <c r="AB1608" i="21"/>
  <c r="AB1607" i="21"/>
  <c r="AB1606" i="21"/>
  <c r="AB1605" i="21"/>
  <c r="AB1604" i="21"/>
  <c r="AB1603" i="21"/>
  <c r="AB1602" i="21"/>
  <c r="AB1601" i="21"/>
  <c r="AB1600" i="21"/>
  <c r="AB1599" i="21"/>
  <c r="AB1598" i="21"/>
  <c r="AB1597" i="21"/>
  <c r="AB1596" i="21"/>
  <c r="AB1595" i="21"/>
  <c r="AB1594" i="21"/>
  <c r="AB1593" i="21"/>
  <c r="AB1592" i="21"/>
  <c r="AB1591" i="21"/>
  <c r="AB1590" i="21"/>
  <c r="AB1589" i="21"/>
  <c r="AB1588" i="21"/>
  <c r="AB1587" i="21"/>
  <c r="AB1586" i="21"/>
  <c r="AB1585" i="21"/>
  <c r="AB1584" i="21"/>
  <c r="AB1583" i="21"/>
  <c r="AB1582" i="21"/>
  <c r="AB1581" i="21"/>
  <c r="AB1580" i="21"/>
  <c r="AB1579" i="21"/>
  <c r="AB1578" i="21"/>
  <c r="AB1577" i="21"/>
  <c r="AB1576" i="21"/>
  <c r="AB1575" i="21"/>
  <c r="AB1574" i="21"/>
  <c r="AB1573" i="21"/>
  <c r="AB1572" i="21"/>
  <c r="AB1571" i="21"/>
  <c r="AB1570" i="21"/>
  <c r="AB1569" i="21"/>
  <c r="AB1568" i="21"/>
  <c r="AB1567" i="21"/>
  <c r="AB1566" i="21"/>
  <c r="AB1565" i="21"/>
  <c r="AB1564" i="21"/>
  <c r="AB1563" i="21"/>
  <c r="AB1562" i="21"/>
  <c r="AB1561" i="21"/>
  <c r="AB1560" i="21"/>
  <c r="AB1559" i="21"/>
  <c r="AB1558" i="21"/>
  <c r="AB1557" i="21"/>
  <c r="AB1556" i="21"/>
  <c r="AB1555" i="21"/>
  <c r="AB1554" i="21"/>
  <c r="AB1553" i="21"/>
  <c r="AB1552" i="21"/>
  <c r="AB1551" i="21"/>
  <c r="AB1550" i="21"/>
  <c r="AB1549" i="21"/>
  <c r="AB1548" i="21"/>
  <c r="AB1547" i="21"/>
  <c r="AB1546" i="21"/>
  <c r="AB1545" i="21"/>
  <c r="AB1544" i="21"/>
  <c r="AB1543" i="21"/>
  <c r="AB1542" i="21"/>
  <c r="AB1541" i="21"/>
  <c r="AB1540" i="21"/>
  <c r="AB1539" i="21"/>
  <c r="AB1538" i="21"/>
  <c r="AB1537" i="21"/>
  <c r="AB1536" i="21"/>
  <c r="AB1535" i="21"/>
  <c r="AB1534" i="21"/>
  <c r="AB1533" i="21"/>
  <c r="AB1532" i="21"/>
  <c r="AB1531" i="21"/>
  <c r="AB1530" i="21"/>
  <c r="AB1529" i="21"/>
  <c r="AB1528" i="21"/>
  <c r="AB1527" i="21"/>
  <c r="AB1526" i="21"/>
  <c r="AB1525" i="21"/>
  <c r="AB1524" i="21"/>
  <c r="AB1523" i="21"/>
  <c r="AB1522" i="21"/>
  <c r="AB1521" i="21"/>
  <c r="AB1520" i="21"/>
  <c r="AB1519" i="21"/>
  <c r="AB1518" i="21"/>
  <c r="AB1517" i="21"/>
  <c r="AB1516" i="21"/>
  <c r="AB1515" i="21"/>
  <c r="AB1514" i="21"/>
  <c r="AB1513" i="21"/>
  <c r="AB1512" i="21"/>
  <c r="AB1511" i="21"/>
  <c r="AB1510" i="21"/>
  <c r="AB1509" i="21"/>
  <c r="AB1508" i="21"/>
  <c r="AB1507" i="21"/>
  <c r="AB1506" i="21"/>
  <c r="AB1505" i="21"/>
  <c r="AB1504" i="21"/>
  <c r="AB1503" i="21"/>
  <c r="AB1502" i="21"/>
  <c r="AB1501" i="21"/>
  <c r="AB1500" i="21"/>
  <c r="AB1499" i="21"/>
  <c r="AB1498" i="21"/>
  <c r="AB1497" i="21"/>
  <c r="AB1496" i="21"/>
  <c r="AB1495" i="21"/>
  <c r="AB1494" i="21"/>
  <c r="AB1493" i="21"/>
  <c r="AB1492" i="21"/>
  <c r="AB1491" i="21"/>
  <c r="AB1490" i="21"/>
  <c r="AB1489" i="21"/>
  <c r="AB1488" i="21"/>
  <c r="AB1487" i="21"/>
  <c r="AB1486" i="21"/>
  <c r="AB1485" i="21"/>
  <c r="AB1484" i="21"/>
  <c r="AB1483" i="21"/>
  <c r="AB1482" i="21"/>
  <c r="AB1481" i="21"/>
  <c r="AB1480" i="21"/>
  <c r="AB1479" i="21"/>
  <c r="AB1478" i="21"/>
  <c r="AB1477" i="21"/>
  <c r="AB1476" i="21"/>
  <c r="AB1475" i="21"/>
  <c r="AB1474" i="21"/>
  <c r="AB1473" i="21"/>
  <c r="AB1472" i="21"/>
  <c r="AB1471" i="21"/>
  <c r="AB1470" i="21"/>
  <c r="AB1469" i="21"/>
  <c r="AB1468" i="21"/>
  <c r="AB1467" i="21"/>
  <c r="AB1466" i="21"/>
  <c r="AB1465" i="21"/>
  <c r="AB1464" i="21"/>
  <c r="AB1463" i="21"/>
  <c r="AB1462" i="21"/>
  <c r="AB1461" i="21"/>
  <c r="AB1460" i="21"/>
  <c r="AB1459" i="21"/>
  <c r="AB1458" i="21"/>
  <c r="AB1457" i="21"/>
  <c r="AB1456" i="21"/>
  <c r="AB1455" i="21"/>
  <c r="AB1454" i="21"/>
  <c r="AB1453" i="21"/>
  <c r="AB1452" i="21"/>
  <c r="AB1451" i="21"/>
  <c r="AB1450" i="21"/>
  <c r="AB1449" i="21"/>
  <c r="AB1448" i="21"/>
  <c r="AB1447" i="21"/>
  <c r="AB1446" i="21"/>
  <c r="AB1445" i="21"/>
  <c r="AB1444" i="21"/>
  <c r="AB1443" i="21"/>
  <c r="AB1442" i="21"/>
  <c r="AB1441" i="21"/>
  <c r="AB1440" i="21"/>
  <c r="AB1439" i="21"/>
  <c r="AB1438" i="21"/>
  <c r="AB1437" i="21"/>
  <c r="AB1436" i="21"/>
  <c r="AB1435" i="21"/>
  <c r="AB1434" i="21"/>
  <c r="AB1433" i="21"/>
  <c r="AB1432" i="21"/>
  <c r="AB1431" i="21"/>
  <c r="AB1430" i="21"/>
  <c r="AB1429" i="21"/>
  <c r="AB1428" i="21"/>
  <c r="AB1427" i="21"/>
  <c r="AB1426" i="21"/>
  <c r="AB1425" i="21"/>
  <c r="AB1424" i="21"/>
  <c r="AB1423" i="21"/>
  <c r="AB1422" i="21"/>
  <c r="AB1421" i="21"/>
  <c r="AB1420" i="21"/>
  <c r="AB1419" i="21"/>
  <c r="AB1418" i="21"/>
  <c r="AB1417" i="21"/>
  <c r="AB1416" i="21"/>
  <c r="AB1415" i="21"/>
  <c r="AB1414" i="21"/>
  <c r="AB1413" i="21"/>
  <c r="AB1412" i="21"/>
  <c r="AB1411" i="21"/>
  <c r="AB1410" i="21"/>
  <c r="AB1409" i="21"/>
  <c r="AB1408" i="21"/>
  <c r="AB1407" i="21"/>
  <c r="AB1406" i="21"/>
  <c r="AB1405" i="21"/>
  <c r="AB1404" i="21"/>
  <c r="AB1403" i="21"/>
  <c r="AB1402" i="21"/>
  <c r="AB1401" i="21"/>
  <c r="AB1400" i="21"/>
  <c r="AB1399" i="21"/>
  <c r="AB1398" i="21"/>
  <c r="AB1397" i="21"/>
  <c r="AB1396" i="21"/>
  <c r="AB1395" i="21"/>
  <c r="AB1394" i="21"/>
  <c r="AB1393" i="21"/>
  <c r="AB1392" i="21"/>
  <c r="AB1391" i="21"/>
  <c r="AB1390" i="21"/>
  <c r="AB1389" i="21"/>
  <c r="AB1388" i="21"/>
  <c r="AB1387" i="21"/>
  <c r="AB1386" i="21"/>
  <c r="AB1385" i="21"/>
  <c r="AB1384" i="21"/>
  <c r="AB1383" i="21"/>
  <c r="AB1382" i="21"/>
  <c r="AB1381" i="21"/>
  <c r="AB1380" i="21"/>
  <c r="AB1379" i="21"/>
  <c r="AB1378" i="21"/>
  <c r="AB1377" i="21"/>
  <c r="AB1376" i="21"/>
  <c r="AB1375" i="21"/>
  <c r="AB1374" i="21"/>
  <c r="AB1373" i="21"/>
  <c r="AB1372" i="21"/>
  <c r="AB1371" i="21"/>
  <c r="AB1370" i="21"/>
  <c r="AB1369" i="21"/>
  <c r="AB1368" i="21"/>
  <c r="AB1367" i="21"/>
  <c r="AB1366" i="21"/>
  <c r="AB1365" i="21"/>
  <c r="AB1364" i="21"/>
  <c r="AB1363" i="21"/>
  <c r="AB1362" i="21"/>
  <c r="AB1361" i="21"/>
  <c r="AB1360" i="21"/>
  <c r="AB1359" i="21"/>
  <c r="AB1358" i="21"/>
  <c r="AB1357" i="21"/>
  <c r="AB1356" i="21"/>
  <c r="AB1355" i="21"/>
  <c r="AB1354" i="21"/>
  <c r="AB1353" i="21"/>
  <c r="AB1352" i="21"/>
  <c r="AB1351" i="21"/>
  <c r="AB1350" i="21"/>
  <c r="AB1349" i="21"/>
  <c r="AB1348" i="21"/>
  <c r="AB1347" i="21"/>
  <c r="AB1346" i="21"/>
  <c r="AB1345" i="21"/>
  <c r="AB1344" i="21"/>
  <c r="AB1343" i="21"/>
  <c r="AB1342" i="21"/>
  <c r="AB1341" i="21"/>
  <c r="AB1340" i="21"/>
  <c r="AB1339" i="21"/>
  <c r="AB1338" i="21"/>
  <c r="AB1337" i="21"/>
  <c r="AB1336" i="21"/>
  <c r="AB1335" i="21"/>
  <c r="AB1334" i="21"/>
  <c r="AB1333" i="21"/>
  <c r="AB1332" i="21"/>
  <c r="AB1331" i="21"/>
  <c r="AB1330" i="21"/>
  <c r="AB1329" i="21"/>
  <c r="AB1328" i="21"/>
  <c r="AB1327" i="21"/>
  <c r="AB1326" i="21"/>
  <c r="AB1325" i="21"/>
  <c r="AB1324" i="21"/>
  <c r="AB1323" i="21"/>
  <c r="AB1322" i="21"/>
  <c r="AB1321" i="21"/>
  <c r="AB1320" i="21"/>
  <c r="AB1319" i="21"/>
  <c r="AB1318" i="21"/>
  <c r="AB1317" i="21"/>
  <c r="AB1316" i="21"/>
  <c r="AB1315" i="21"/>
  <c r="AB1314" i="21"/>
  <c r="AB1313" i="21"/>
  <c r="AB1312" i="21"/>
  <c r="AB1311" i="21"/>
  <c r="AB1310" i="21"/>
  <c r="AB1309" i="21"/>
  <c r="AB1308" i="21"/>
  <c r="AB1307" i="21"/>
  <c r="AB1306" i="21"/>
  <c r="AB1305" i="21"/>
  <c r="AB1304" i="21"/>
  <c r="AB1303" i="21"/>
  <c r="AB1302" i="21"/>
  <c r="AB1301" i="21"/>
  <c r="AB1300" i="21"/>
  <c r="AB1299" i="21"/>
  <c r="AB1298" i="21"/>
  <c r="AB1297" i="21"/>
  <c r="AB1296" i="21"/>
  <c r="AB1295" i="21"/>
  <c r="AB1294" i="21"/>
  <c r="AB1293" i="21"/>
  <c r="AB1292" i="21"/>
  <c r="AB1291" i="21"/>
  <c r="C10" i="18" s="1"/>
  <c r="AB1290" i="21"/>
  <c r="AB1289" i="21"/>
  <c r="AB1288" i="21"/>
  <c r="AB1287" i="21"/>
  <c r="AB1286" i="21"/>
  <c r="AB1285" i="21"/>
  <c r="AB1284" i="21"/>
  <c r="AB1283" i="21"/>
  <c r="AB1282" i="21"/>
  <c r="AB1281" i="21"/>
  <c r="AB1280" i="21"/>
  <c r="AB1279" i="21"/>
  <c r="AB1278" i="21"/>
  <c r="AB1277" i="21"/>
  <c r="AB1276" i="21"/>
  <c r="AB1275" i="21"/>
  <c r="AB1274" i="21"/>
  <c r="AB1273" i="21"/>
  <c r="AB1272" i="21"/>
  <c r="AB1271" i="21"/>
  <c r="AB1270" i="21"/>
  <c r="AB1269" i="21"/>
  <c r="AB1268" i="21"/>
  <c r="AB1267" i="21"/>
  <c r="AB1266" i="21"/>
  <c r="AB1265" i="21"/>
  <c r="AB1264" i="21"/>
  <c r="AB1263" i="21"/>
  <c r="AB1262" i="21"/>
  <c r="AB1261" i="21"/>
  <c r="AB1260" i="21"/>
  <c r="AB1259" i="21"/>
  <c r="AB1258" i="21"/>
  <c r="AB1257" i="21"/>
  <c r="AB1256" i="21"/>
  <c r="AB1255" i="21"/>
  <c r="AB1254" i="21"/>
  <c r="AB1253" i="21"/>
  <c r="AB1252" i="21"/>
  <c r="AB1251" i="21"/>
  <c r="AB1250" i="21"/>
  <c r="AB1249" i="21"/>
  <c r="AB1248" i="21"/>
  <c r="AB1247" i="21"/>
  <c r="AB1246" i="21"/>
  <c r="AB1245" i="21"/>
  <c r="AB1244" i="21"/>
  <c r="AB1243" i="21"/>
  <c r="AB1242" i="21"/>
  <c r="AB1241" i="21"/>
  <c r="AB1240" i="21"/>
  <c r="AB1239" i="21"/>
  <c r="AB1238" i="21"/>
  <c r="AB1237" i="21"/>
  <c r="AB1236" i="21"/>
  <c r="AB1235" i="21"/>
  <c r="AB1234" i="21"/>
  <c r="AB1233" i="21"/>
  <c r="AB1232" i="21"/>
  <c r="AB1231" i="21"/>
  <c r="AB1230" i="21"/>
  <c r="AB1229" i="21"/>
  <c r="AB1228" i="21"/>
  <c r="AB1227" i="21"/>
  <c r="AB1226" i="21"/>
  <c r="AB1225" i="21"/>
  <c r="AB1224" i="21"/>
  <c r="AB1223" i="21"/>
  <c r="AB1222" i="21"/>
  <c r="AB1221" i="21"/>
  <c r="AB1220" i="21"/>
  <c r="AB1219" i="21"/>
  <c r="AB1218" i="21"/>
  <c r="AB1217" i="21"/>
  <c r="AB1216" i="21"/>
  <c r="AB1215" i="21"/>
  <c r="AB1214" i="21"/>
  <c r="AB1213" i="21"/>
  <c r="AB1212" i="21"/>
  <c r="AB1211" i="21"/>
  <c r="AB1210" i="21"/>
  <c r="AB1209" i="21"/>
  <c r="AB1208" i="21"/>
  <c r="AB1207" i="21"/>
  <c r="AB1206" i="21"/>
  <c r="AB1205" i="21"/>
  <c r="AB1204" i="21"/>
  <c r="AB1203" i="21"/>
  <c r="AB1202" i="21"/>
  <c r="AB1201" i="21"/>
  <c r="AB1200" i="21"/>
  <c r="AB1199" i="21"/>
  <c r="AB1198" i="21"/>
  <c r="AB1197" i="21"/>
  <c r="AB1196" i="21"/>
  <c r="AB1195" i="21"/>
  <c r="AB1194" i="21"/>
  <c r="AB1193" i="21"/>
  <c r="AB1192" i="21"/>
  <c r="AB1191" i="21"/>
  <c r="AB1190" i="21"/>
  <c r="AB1189" i="21"/>
  <c r="AB1188" i="21"/>
  <c r="AB1187" i="21"/>
  <c r="AB1186" i="21"/>
  <c r="AB1185" i="21"/>
  <c r="AB1184" i="21"/>
  <c r="AB1183" i="21"/>
  <c r="AB1182" i="21"/>
  <c r="AB1181" i="21"/>
  <c r="AB1180" i="21"/>
  <c r="AB1179" i="21"/>
  <c r="AB1178" i="21"/>
  <c r="AB1177" i="21"/>
  <c r="AB1176" i="21"/>
  <c r="AB1175" i="21"/>
  <c r="AB1174" i="21"/>
  <c r="AB1173" i="21"/>
  <c r="AB1172" i="21"/>
  <c r="AB1171" i="21"/>
  <c r="AB1170" i="21"/>
  <c r="AB1169" i="21"/>
  <c r="AB1168" i="21"/>
  <c r="AB1167" i="21"/>
  <c r="AB1166" i="21"/>
  <c r="AB1165" i="21"/>
  <c r="AB1164" i="21"/>
  <c r="AB1163" i="21"/>
  <c r="AB1162" i="21"/>
  <c r="AB1161" i="21"/>
  <c r="AB1160" i="21"/>
  <c r="AB1159" i="21"/>
  <c r="AB1158" i="21"/>
  <c r="AB1157" i="21"/>
  <c r="AB1156" i="21"/>
  <c r="AB1155" i="21"/>
  <c r="AB1154" i="21"/>
  <c r="AB1153" i="21"/>
  <c r="AB1152" i="21"/>
  <c r="AB1151" i="21"/>
  <c r="AB1150" i="21"/>
  <c r="AB1149" i="21"/>
  <c r="AB1148" i="21"/>
  <c r="AB1147" i="21"/>
  <c r="AB1146" i="21"/>
  <c r="AB1145" i="21"/>
  <c r="AB1144" i="21"/>
  <c r="AB1143" i="21"/>
  <c r="AB1142" i="21"/>
  <c r="AB1141" i="21"/>
  <c r="AB1140" i="21"/>
  <c r="AB1139" i="21"/>
  <c r="AB1138" i="21"/>
  <c r="AB1137" i="21"/>
  <c r="AB1136" i="21"/>
  <c r="AB1135" i="21"/>
  <c r="AB1134" i="21"/>
  <c r="AB1133" i="21"/>
  <c r="AB1132" i="21"/>
  <c r="AB1131" i="21"/>
  <c r="AB1130" i="21"/>
  <c r="AB1129" i="21"/>
  <c r="AB1128" i="21"/>
  <c r="AB1127" i="21"/>
  <c r="AB1126" i="21"/>
  <c r="AB1125" i="21"/>
  <c r="AB1124" i="21"/>
  <c r="AB1123" i="21"/>
  <c r="AB1122" i="21"/>
  <c r="AB1121" i="21"/>
  <c r="AB1120" i="21"/>
  <c r="AB1119" i="21"/>
  <c r="AB1118" i="21"/>
  <c r="AB1117" i="21"/>
  <c r="AB1116" i="21"/>
  <c r="AB1115" i="21"/>
  <c r="AB1114" i="21"/>
  <c r="AB1113" i="21"/>
  <c r="AB1112" i="21"/>
  <c r="AB1111" i="21"/>
  <c r="AB1110" i="21"/>
  <c r="AB1109" i="21"/>
  <c r="AB1108" i="21"/>
  <c r="AB1107" i="21"/>
  <c r="AB1106" i="21"/>
  <c r="AB1105" i="21"/>
  <c r="AB1104" i="21"/>
  <c r="AB1103" i="21"/>
  <c r="AB1102" i="21"/>
  <c r="AB1101" i="21"/>
  <c r="AB1100" i="21"/>
  <c r="AB1099" i="21"/>
  <c r="AB1098" i="21"/>
  <c r="AB1097" i="21"/>
  <c r="AB1096" i="21"/>
  <c r="AB1095" i="21"/>
  <c r="AB1094" i="21"/>
  <c r="AB1093" i="21"/>
  <c r="AB1092" i="21"/>
  <c r="AB1091" i="21"/>
  <c r="AB1090" i="21"/>
  <c r="AB1089" i="21"/>
  <c r="AB1088" i="21"/>
  <c r="AB1087" i="21"/>
  <c r="AB1086" i="21"/>
  <c r="AB1085" i="21"/>
  <c r="AB1084" i="21"/>
  <c r="AB1083" i="21"/>
  <c r="AB1082" i="21"/>
  <c r="AB1081" i="21"/>
  <c r="AB1080" i="21"/>
  <c r="AB1079" i="21"/>
  <c r="AB1078" i="21"/>
  <c r="AB1077" i="21"/>
  <c r="AB1076" i="21"/>
  <c r="AB1075" i="21"/>
  <c r="AB1074" i="21"/>
  <c r="AB1073" i="21"/>
  <c r="AB1072" i="21"/>
  <c r="AB1071" i="21"/>
  <c r="AB1070" i="21"/>
  <c r="AB1069" i="21"/>
  <c r="AB1068" i="21"/>
  <c r="AB1067" i="21"/>
  <c r="AB1066" i="21"/>
  <c r="AB1065" i="21"/>
  <c r="AB1064" i="21"/>
  <c r="AB1063" i="21"/>
  <c r="AB1062" i="21"/>
  <c r="AB1061" i="21"/>
  <c r="AB1060" i="21"/>
  <c r="AB1059" i="21"/>
  <c r="AB1058" i="21"/>
  <c r="AB1057" i="21"/>
  <c r="AB1056" i="21"/>
  <c r="AB1055" i="21"/>
  <c r="AB1054" i="21"/>
  <c r="AB1053" i="21"/>
  <c r="AB1052" i="21"/>
  <c r="AB1051" i="21"/>
  <c r="AB1050" i="21"/>
  <c r="AB1049" i="21"/>
  <c r="AB1048" i="21"/>
  <c r="AB1047" i="21"/>
  <c r="AB1046" i="21"/>
  <c r="AB1045" i="21"/>
  <c r="AB1044" i="21"/>
  <c r="AB1043" i="21"/>
  <c r="AB1042" i="21"/>
  <c r="AB1041" i="21"/>
  <c r="AB1040" i="21"/>
  <c r="AB1039" i="21"/>
  <c r="AB1038" i="21"/>
  <c r="AB1037" i="21"/>
  <c r="AB1036" i="21"/>
  <c r="AB1035" i="21"/>
  <c r="AB1034" i="21"/>
  <c r="AB1033" i="21"/>
  <c r="AB1032" i="21"/>
  <c r="AB1031" i="21"/>
  <c r="AB1030" i="21"/>
  <c r="AB1029" i="21"/>
  <c r="AB1028" i="21"/>
  <c r="AB1027" i="21"/>
  <c r="AB1026" i="21"/>
  <c r="AB1025" i="21"/>
  <c r="AB1024" i="21"/>
  <c r="AB1023" i="21"/>
  <c r="AB1022" i="21"/>
  <c r="AB1021" i="21"/>
  <c r="AB1020" i="21"/>
  <c r="AB1019" i="21"/>
  <c r="AB1018" i="21"/>
  <c r="AB1017" i="21"/>
  <c r="AB1016" i="21"/>
  <c r="AB1015" i="21"/>
  <c r="AB1014" i="21"/>
  <c r="AB1013" i="21"/>
  <c r="AB1012" i="21"/>
  <c r="AB1011" i="21"/>
  <c r="AB1010" i="21"/>
  <c r="AB1009" i="21"/>
  <c r="AB1008" i="21"/>
  <c r="AB1007" i="21"/>
  <c r="AB1006" i="21"/>
  <c r="AB1005" i="21"/>
  <c r="AB1004" i="21"/>
  <c r="AB1003" i="21"/>
  <c r="AB1002" i="21"/>
  <c r="AB1001" i="21"/>
  <c r="AB1000" i="21"/>
  <c r="AB999" i="21"/>
  <c r="AB998" i="21"/>
  <c r="AB997" i="21"/>
  <c r="AB996" i="21"/>
  <c r="AB995" i="21"/>
  <c r="AB994" i="21"/>
  <c r="AB993" i="21"/>
  <c r="AB992" i="21"/>
  <c r="AB991" i="21"/>
  <c r="AB990" i="21"/>
  <c r="AB989" i="21"/>
  <c r="AB988" i="21"/>
  <c r="AB987" i="21"/>
  <c r="AB986" i="21"/>
  <c r="AB985" i="21"/>
  <c r="AB984" i="21"/>
  <c r="AB983" i="21"/>
  <c r="AB982" i="21"/>
  <c r="AB981" i="21"/>
  <c r="AB980" i="21"/>
  <c r="AB979" i="21"/>
  <c r="AB978" i="21"/>
  <c r="AB977" i="21"/>
  <c r="AB976" i="21"/>
  <c r="AB975" i="21"/>
  <c r="AB974" i="21"/>
  <c r="AB973" i="21"/>
  <c r="AB972" i="21"/>
  <c r="AB971" i="21"/>
  <c r="AB970" i="21"/>
  <c r="AB969" i="21"/>
  <c r="AB968" i="21"/>
  <c r="AB967" i="21"/>
  <c r="AB966" i="21"/>
  <c r="AB965" i="21"/>
  <c r="AB964" i="21"/>
  <c r="AB963" i="21"/>
  <c r="AB962" i="21"/>
  <c r="AB961" i="21"/>
  <c r="AB960" i="21"/>
  <c r="AB959" i="21"/>
  <c r="AB958" i="21"/>
  <c r="AB957" i="21"/>
  <c r="AB956" i="21"/>
  <c r="AB955" i="21"/>
  <c r="AB954" i="21"/>
  <c r="AB953" i="21"/>
  <c r="AB952" i="21"/>
  <c r="AB951" i="21"/>
  <c r="AB950" i="21"/>
  <c r="AB949" i="21"/>
  <c r="AB948" i="21"/>
  <c r="AB947" i="21"/>
  <c r="AB946" i="21"/>
  <c r="AB945" i="21"/>
  <c r="AB944" i="21"/>
  <c r="AB943" i="21"/>
  <c r="AB942" i="21"/>
  <c r="AB941" i="21"/>
  <c r="AB940" i="21"/>
  <c r="AB939" i="21"/>
  <c r="AB938" i="21"/>
  <c r="AB937" i="21"/>
  <c r="AB936" i="21"/>
  <c r="AB935" i="21"/>
  <c r="AB934" i="21"/>
  <c r="AB933" i="21"/>
  <c r="AB932" i="21"/>
  <c r="AB931" i="21"/>
  <c r="AB930" i="21"/>
  <c r="AB929" i="21"/>
  <c r="AB928" i="21"/>
  <c r="AB927" i="21"/>
  <c r="AB926" i="21"/>
  <c r="AB925" i="21"/>
  <c r="AB924" i="21"/>
  <c r="AB923" i="21"/>
  <c r="AB922" i="21"/>
  <c r="AB921" i="21"/>
  <c r="AB920" i="21"/>
  <c r="AB919" i="21"/>
  <c r="AB918" i="21"/>
  <c r="AB917" i="21"/>
  <c r="AB916" i="21"/>
  <c r="AB915" i="21"/>
  <c r="AB914" i="21"/>
  <c r="AB913" i="21"/>
  <c r="AB912" i="21"/>
  <c r="AB911" i="21"/>
  <c r="AB910" i="21"/>
  <c r="AB909" i="21"/>
  <c r="AB908" i="21"/>
  <c r="AB907" i="21"/>
  <c r="AB906" i="21"/>
  <c r="AB905" i="21"/>
  <c r="AB904" i="21"/>
  <c r="AB903" i="21"/>
  <c r="AB902" i="21"/>
  <c r="AB901" i="21"/>
  <c r="AB900" i="21"/>
  <c r="AB899" i="21"/>
  <c r="AB898" i="21"/>
  <c r="AB897" i="21"/>
  <c r="AB896" i="21"/>
  <c r="AB895" i="21"/>
  <c r="AB894" i="21"/>
  <c r="AB893" i="21"/>
  <c r="AB892" i="21"/>
  <c r="AB891" i="21"/>
  <c r="AB890" i="21"/>
  <c r="AB889" i="21"/>
  <c r="AB888" i="21"/>
  <c r="AB887" i="21"/>
  <c r="AB886" i="21"/>
  <c r="AB885" i="21"/>
  <c r="AB884" i="21"/>
  <c r="AB883" i="21"/>
  <c r="AB882" i="21"/>
  <c r="AB881" i="21"/>
  <c r="AB880" i="21"/>
  <c r="AB879" i="21"/>
  <c r="AB878" i="21"/>
  <c r="AB877" i="21"/>
  <c r="AB876" i="21"/>
  <c r="AB875" i="21"/>
  <c r="AB874" i="21"/>
  <c r="AB873" i="21"/>
  <c r="AB872" i="21"/>
  <c r="AB871" i="21"/>
  <c r="AB870" i="21"/>
  <c r="AB869" i="21"/>
  <c r="AB868" i="21"/>
  <c r="AB867" i="21"/>
  <c r="AB866" i="21"/>
  <c r="AB865" i="21"/>
  <c r="AB864" i="21"/>
  <c r="AB863" i="21"/>
  <c r="AB862" i="21"/>
  <c r="AB861" i="21"/>
  <c r="AB860" i="21"/>
  <c r="AB859" i="21"/>
  <c r="AB858" i="21"/>
  <c r="AB857" i="21"/>
  <c r="AB856" i="21"/>
  <c r="AB855" i="21"/>
  <c r="AB854" i="21"/>
  <c r="AB853" i="21"/>
  <c r="AB852" i="21"/>
  <c r="AB851" i="21"/>
  <c r="AB850" i="21"/>
  <c r="AB849" i="21"/>
  <c r="AB848" i="21"/>
  <c r="AB847" i="21"/>
  <c r="AB846" i="21"/>
  <c r="AB845" i="21"/>
  <c r="AB844" i="21"/>
  <c r="AB843" i="21"/>
  <c r="AB842" i="21"/>
  <c r="AB841" i="21"/>
  <c r="AB840" i="21"/>
  <c r="AB839" i="21"/>
  <c r="AB838" i="21"/>
  <c r="AB837" i="21"/>
  <c r="AB836" i="21"/>
  <c r="AB835" i="21"/>
  <c r="AB834" i="21"/>
  <c r="AB833" i="21"/>
  <c r="AB832" i="21"/>
  <c r="AB831" i="21"/>
  <c r="AB830" i="21"/>
  <c r="AB829" i="21"/>
  <c r="AB828" i="21"/>
  <c r="AB827" i="21"/>
  <c r="AB826" i="21"/>
  <c r="AB825" i="21"/>
  <c r="AB824" i="21"/>
  <c r="AB823" i="21"/>
  <c r="AB822" i="21"/>
  <c r="AB821" i="21"/>
  <c r="AB820" i="21"/>
  <c r="AB819" i="21"/>
  <c r="AB818" i="21"/>
  <c r="AB817" i="21"/>
  <c r="AB816" i="21"/>
  <c r="AB815" i="21"/>
  <c r="AB814" i="21"/>
  <c r="AB813" i="21"/>
  <c r="AB812" i="21"/>
  <c r="AB811" i="21"/>
  <c r="AB810" i="21"/>
  <c r="AB809" i="21"/>
  <c r="AB808" i="21"/>
  <c r="AB807" i="21"/>
  <c r="AB806" i="21"/>
  <c r="AB805" i="21"/>
  <c r="AB804" i="21"/>
  <c r="AB803" i="21"/>
  <c r="AB802" i="21"/>
  <c r="AB801" i="21"/>
  <c r="AB800" i="21"/>
  <c r="AB799" i="21"/>
  <c r="AB798" i="21"/>
  <c r="AB797" i="21"/>
  <c r="AB796" i="21"/>
  <c r="AB795" i="21"/>
  <c r="AB794" i="21"/>
  <c r="AB793" i="21"/>
  <c r="AB792" i="21"/>
  <c r="AB791" i="21"/>
  <c r="AB790" i="21"/>
  <c r="AB789" i="21"/>
  <c r="AB788" i="21"/>
  <c r="AB787" i="21"/>
  <c r="AB786" i="21"/>
  <c r="AB785" i="21"/>
  <c r="AB784" i="21"/>
  <c r="AB783" i="21"/>
  <c r="AB782" i="21"/>
  <c r="AB781" i="21"/>
  <c r="AB780" i="21"/>
  <c r="AB779" i="21"/>
  <c r="AB778" i="21"/>
  <c r="AB777" i="21"/>
  <c r="AB776" i="21"/>
  <c r="AB775" i="21"/>
  <c r="AB774" i="21"/>
  <c r="AB773" i="21"/>
  <c r="AB772" i="21"/>
  <c r="AB771" i="21"/>
  <c r="AB770" i="21"/>
  <c r="AB769" i="21"/>
  <c r="AB768" i="21"/>
  <c r="AB767" i="21"/>
  <c r="AB766" i="21"/>
  <c r="AB765" i="21"/>
  <c r="AB764" i="21"/>
  <c r="AB763" i="21"/>
  <c r="AB762" i="21"/>
  <c r="AB761" i="21"/>
  <c r="AB760" i="21"/>
  <c r="AB759" i="21"/>
  <c r="AB758" i="21"/>
  <c r="AB757" i="21"/>
  <c r="AB756" i="21"/>
  <c r="AB755" i="21"/>
  <c r="AB754" i="21"/>
  <c r="AB753" i="21"/>
  <c r="AB752" i="21"/>
  <c r="AB751" i="21"/>
  <c r="AB750" i="21"/>
  <c r="AB749" i="21"/>
  <c r="AB748" i="21"/>
  <c r="AB747" i="21"/>
  <c r="AB746" i="21"/>
  <c r="AB745" i="21"/>
  <c r="AB744" i="21"/>
  <c r="AB743" i="21"/>
  <c r="AB742" i="21"/>
  <c r="AB741" i="21"/>
  <c r="AB740" i="21"/>
  <c r="AB739" i="21"/>
  <c r="AB738" i="21"/>
  <c r="AB737" i="21"/>
  <c r="AB736" i="21"/>
  <c r="AB735" i="21"/>
  <c r="AB734" i="21"/>
  <c r="AB733" i="21"/>
  <c r="AB732" i="21"/>
  <c r="AB731" i="21"/>
  <c r="AB730" i="21"/>
  <c r="AB729" i="21"/>
  <c r="AB728" i="21"/>
  <c r="AB727" i="21"/>
  <c r="AB726" i="21"/>
  <c r="AB725" i="21"/>
  <c r="AB724" i="21"/>
  <c r="AB723" i="21"/>
  <c r="AB722" i="21"/>
  <c r="AB721" i="21"/>
  <c r="AB720" i="21"/>
  <c r="AB719" i="21"/>
  <c r="AB718" i="21"/>
  <c r="AB717" i="21"/>
  <c r="AB716" i="21"/>
  <c r="AB715" i="21"/>
  <c r="AB714" i="21"/>
  <c r="AB713" i="21"/>
  <c r="AB712" i="21"/>
  <c r="AB711" i="21"/>
  <c r="AB710" i="21"/>
  <c r="AB709" i="21"/>
  <c r="AB708" i="21"/>
  <c r="AB707" i="21"/>
  <c r="AB706" i="21"/>
  <c r="AB705" i="21"/>
  <c r="AB704" i="21"/>
  <c r="AB703" i="21"/>
  <c r="AB702" i="21"/>
  <c r="AB701" i="21"/>
  <c r="AB700" i="21"/>
  <c r="AB699" i="21"/>
  <c r="AB698" i="21"/>
  <c r="AB697" i="21"/>
  <c r="AB696" i="21"/>
  <c r="AB695" i="21"/>
  <c r="AB694" i="21"/>
  <c r="AB693" i="21"/>
  <c r="AB692" i="21"/>
  <c r="AB691" i="21"/>
  <c r="AB690" i="21"/>
  <c r="AB689" i="21"/>
  <c r="AB688" i="21"/>
  <c r="AB687" i="21"/>
  <c r="AB686" i="21"/>
  <c r="AB685" i="21"/>
  <c r="AB684" i="21"/>
  <c r="AB683" i="21"/>
  <c r="AB682" i="21"/>
  <c r="AB681" i="21"/>
  <c r="AB680" i="21"/>
  <c r="AB679" i="21"/>
  <c r="AB678" i="21"/>
  <c r="AB677" i="21"/>
  <c r="AB676" i="21"/>
  <c r="AB675" i="21"/>
  <c r="AB674" i="21"/>
  <c r="AB673" i="21"/>
  <c r="AB672" i="21"/>
  <c r="AB671" i="21"/>
  <c r="AB670" i="21"/>
  <c r="AB669" i="21"/>
  <c r="AB668" i="21"/>
  <c r="AB667" i="21"/>
  <c r="AB666" i="21"/>
  <c r="AB665" i="21"/>
  <c r="AB664" i="21"/>
  <c r="AB663" i="21"/>
  <c r="AB662" i="21"/>
  <c r="AB661" i="21"/>
  <c r="AB660" i="21"/>
  <c r="AB659" i="21"/>
  <c r="AB658" i="21"/>
  <c r="AB657" i="21"/>
  <c r="AB656" i="21"/>
  <c r="AB655" i="21"/>
  <c r="AB654" i="21"/>
  <c r="AB653" i="21"/>
  <c r="AB652" i="21"/>
  <c r="AB651" i="21"/>
  <c r="AB650" i="21"/>
  <c r="AB649" i="21"/>
  <c r="AB648" i="21"/>
  <c r="AB647" i="21"/>
  <c r="AB646" i="21"/>
  <c r="AB645" i="21"/>
  <c r="AB644" i="21"/>
  <c r="AB643" i="21"/>
  <c r="AB642" i="21"/>
  <c r="AB641" i="21"/>
  <c r="AB640" i="21"/>
  <c r="AB639" i="21"/>
  <c r="AB638" i="21"/>
  <c r="AB637" i="21"/>
  <c r="AB636" i="21"/>
  <c r="AB635" i="21"/>
  <c r="AB634" i="21"/>
  <c r="AB633" i="21"/>
  <c r="AB632" i="21"/>
  <c r="AB631" i="21"/>
  <c r="AB630" i="21"/>
  <c r="AB629" i="21"/>
  <c r="AB628" i="21"/>
  <c r="AB627" i="21"/>
  <c r="AB626" i="21"/>
  <c r="AB625" i="21"/>
  <c r="AB624" i="21"/>
  <c r="AB623" i="21"/>
  <c r="AB622" i="21"/>
  <c r="AB621" i="21"/>
  <c r="AB620" i="21"/>
  <c r="AB619" i="21"/>
  <c r="AB618" i="21"/>
  <c r="AB617" i="21"/>
  <c r="AB616" i="21"/>
  <c r="AB615" i="21"/>
  <c r="AB614" i="21"/>
  <c r="AB613" i="21"/>
  <c r="AB612" i="21"/>
  <c r="AB611" i="21"/>
  <c r="AB610" i="21"/>
  <c r="AB609" i="21"/>
  <c r="AB608" i="21"/>
  <c r="AB607" i="21"/>
  <c r="AB606" i="21"/>
  <c r="AB605" i="21"/>
  <c r="AB604" i="21"/>
  <c r="AB603" i="21"/>
  <c r="AB602" i="21"/>
  <c r="AB601" i="21"/>
  <c r="AB600" i="21"/>
  <c r="AB599" i="21"/>
  <c r="AB598" i="21"/>
  <c r="AB597" i="21"/>
  <c r="AB596" i="21"/>
  <c r="AB595" i="21"/>
  <c r="AB594" i="21"/>
  <c r="AB593" i="21"/>
  <c r="AB592" i="21"/>
  <c r="AB591" i="21"/>
  <c r="AB590" i="21"/>
  <c r="AB589" i="21"/>
  <c r="AB588" i="21"/>
  <c r="AB587" i="21"/>
  <c r="AB586" i="21"/>
  <c r="AB585" i="21"/>
  <c r="AB584" i="21"/>
  <c r="AB583" i="21"/>
  <c r="AB582" i="21"/>
  <c r="AB581" i="21"/>
  <c r="AB580" i="21"/>
  <c r="AB579" i="21"/>
  <c r="AB578" i="21"/>
  <c r="AB577" i="21"/>
  <c r="AB576" i="21"/>
  <c r="AB575" i="21"/>
  <c r="AB574" i="21"/>
  <c r="AB573" i="21"/>
  <c r="AB572" i="21"/>
  <c r="AB571" i="21"/>
  <c r="AB570" i="21"/>
  <c r="AB569" i="21"/>
  <c r="AB568" i="21"/>
  <c r="AB567" i="21"/>
  <c r="AB566" i="21"/>
  <c r="AB565" i="21"/>
  <c r="AB564" i="21"/>
  <c r="AB563" i="21"/>
  <c r="AB562" i="21"/>
  <c r="AB561" i="21"/>
  <c r="AB560" i="21"/>
  <c r="AB559" i="21"/>
  <c r="AB558" i="21"/>
  <c r="AB557" i="21"/>
  <c r="AB556" i="21"/>
  <c r="AB555" i="21"/>
  <c r="AB554" i="21"/>
  <c r="AB553" i="21"/>
  <c r="AB552" i="21"/>
  <c r="AB551" i="21"/>
  <c r="AB550" i="21"/>
  <c r="AB549" i="21"/>
  <c r="AB548" i="21"/>
  <c r="AB547" i="21"/>
  <c r="AB546" i="21"/>
  <c r="AB545" i="21"/>
  <c r="AB544" i="21"/>
  <c r="AB543" i="21"/>
  <c r="AB542" i="21"/>
  <c r="AB541" i="21"/>
  <c r="AB540" i="21"/>
  <c r="AB539" i="21"/>
  <c r="AB538" i="21"/>
  <c r="AB537" i="21"/>
  <c r="AB536" i="21"/>
  <c r="AB535" i="21"/>
  <c r="AB534" i="21"/>
  <c r="AB533" i="21"/>
  <c r="AB532" i="21"/>
  <c r="AB531" i="21"/>
  <c r="AB530" i="21"/>
  <c r="AB529" i="21"/>
  <c r="AB528" i="21"/>
  <c r="AB527" i="21"/>
  <c r="AB526" i="21"/>
  <c r="AB525" i="21"/>
  <c r="AB524" i="21"/>
  <c r="AB523" i="21"/>
  <c r="AB522" i="21"/>
  <c r="AB521" i="21"/>
  <c r="AB520" i="21"/>
  <c r="AB519" i="21"/>
  <c r="AB518" i="21"/>
  <c r="AB517" i="21"/>
  <c r="AB516" i="21"/>
  <c r="AB515" i="21"/>
  <c r="AB514" i="21"/>
  <c r="AB513" i="21"/>
  <c r="AB512" i="21"/>
  <c r="AB511" i="21"/>
  <c r="AB510" i="21"/>
  <c r="AB509" i="21"/>
  <c r="AB508" i="21"/>
  <c r="AB507" i="21"/>
  <c r="AB506" i="21"/>
  <c r="AB505" i="21"/>
  <c r="AB504" i="21"/>
  <c r="AB503" i="21"/>
  <c r="AB502" i="21"/>
  <c r="AB501" i="21"/>
  <c r="AB500" i="21"/>
  <c r="AB499" i="21"/>
  <c r="AB498" i="21"/>
  <c r="AB497" i="21"/>
  <c r="AB496" i="21"/>
  <c r="AB495" i="21"/>
  <c r="AB494" i="21"/>
  <c r="AB493" i="21"/>
  <c r="AB492" i="21"/>
  <c r="AB491" i="21"/>
  <c r="AB490" i="21"/>
  <c r="AB489" i="21"/>
  <c r="AB488" i="21"/>
  <c r="AB487" i="21"/>
  <c r="AB486" i="21"/>
  <c r="AB485" i="21"/>
  <c r="AB484" i="21"/>
  <c r="AB483" i="21"/>
  <c r="AB482" i="21"/>
  <c r="AB481" i="21"/>
  <c r="AB480" i="21"/>
  <c r="AB479" i="21"/>
  <c r="AB478" i="21"/>
  <c r="AB477" i="21"/>
  <c r="AB476" i="21"/>
  <c r="AB475" i="21"/>
  <c r="AB474" i="21"/>
  <c r="AB473" i="21"/>
  <c r="AB472" i="21"/>
  <c r="AB471" i="21"/>
  <c r="AB470" i="21"/>
  <c r="AB469" i="21"/>
  <c r="AB468" i="21"/>
  <c r="AB467" i="21"/>
  <c r="AB466" i="21"/>
  <c r="AB465" i="21"/>
  <c r="AB464" i="21"/>
  <c r="AB463" i="21"/>
  <c r="AB462" i="21"/>
  <c r="AB461" i="21"/>
  <c r="AB460" i="21"/>
  <c r="AB459" i="21"/>
  <c r="AB458" i="21"/>
  <c r="AB457" i="21"/>
  <c r="AB456" i="21"/>
  <c r="AB455" i="21"/>
  <c r="AB454" i="21"/>
  <c r="AB453" i="21"/>
  <c r="AB452" i="21"/>
  <c r="AB451" i="21"/>
  <c r="AB450" i="21"/>
  <c r="AB449" i="21"/>
  <c r="AB448" i="21"/>
  <c r="AB447" i="21"/>
  <c r="AB446" i="21"/>
  <c r="AB445" i="21"/>
  <c r="AB444" i="21"/>
  <c r="AB443" i="21"/>
  <c r="AB442" i="21"/>
  <c r="AB441" i="21"/>
  <c r="AB440" i="21"/>
  <c r="AB439" i="21"/>
  <c r="AB438" i="21"/>
  <c r="AB437" i="21"/>
  <c r="AB436" i="21"/>
  <c r="AB435" i="21"/>
  <c r="AB434" i="21"/>
  <c r="AB433" i="21"/>
  <c r="AB432" i="21"/>
  <c r="AB431" i="21"/>
  <c r="AB430" i="21"/>
  <c r="AB429" i="21"/>
  <c r="AB428" i="21"/>
  <c r="AB427" i="21"/>
  <c r="AB426" i="21"/>
  <c r="AB425" i="21"/>
  <c r="AB424" i="21"/>
  <c r="AB423" i="21"/>
  <c r="AB422" i="21"/>
  <c r="AB421" i="21"/>
  <c r="AB420" i="21"/>
  <c r="AB419" i="21"/>
  <c r="AB418" i="21"/>
  <c r="AB417" i="21"/>
  <c r="AB416" i="21"/>
  <c r="AB415" i="21"/>
  <c r="AB414" i="21"/>
  <c r="AB413" i="21"/>
  <c r="AB412" i="21"/>
  <c r="AB411" i="21"/>
  <c r="AB410" i="21"/>
  <c r="AB409" i="21"/>
  <c r="AB408" i="21"/>
  <c r="AB407" i="21"/>
  <c r="AB406" i="21"/>
  <c r="AB405" i="21"/>
  <c r="AB404" i="21"/>
  <c r="AB403" i="21"/>
  <c r="AB402" i="21"/>
  <c r="AB401" i="21"/>
  <c r="AB400" i="21"/>
  <c r="AB399" i="21"/>
  <c r="AB398" i="21"/>
  <c r="AB397" i="21"/>
  <c r="AB396" i="21"/>
  <c r="AB395" i="21"/>
  <c r="AB394" i="21"/>
  <c r="AB393" i="21"/>
  <c r="AB392" i="21"/>
  <c r="AB391" i="21"/>
  <c r="AB390" i="21"/>
  <c r="AB389" i="21"/>
  <c r="AB388" i="21"/>
  <c r="AB387" i="21"/>
  <c r="AB386" i="21"/>
  <c r="AB385" i="21"/>
  <c r="AB384" i="21"/>
  <c r="AB383" i="21"/>
  <c r="AB382" i="21"/>
  <c r="AB381" i="21"/>
  <c r="AB380" i="21"/>
  <c r="AB379" i="21"/>
  <c r="AB378" i="21"/>
  <c r="AB377" i="21"/>
  <c r="AB376" i="21"/>
  <c r="AB375" i="21"/>
  <c r="AB374" i="21"/>
  <c r="AB373" i="21"/>
  <c r="AB372" i="21"/>
  <c r="AB371" i="21"/>
  <c r="AB370" i="21"/>
  <c r="AB369" i="21"/>
  <c r="AB368" i="21"/>
  <c r="AB367" i="21"/>
  <c r="AB366" i="21"/>
  <c r="AB365" i="21"/>
  <c r="AB364" i="21"/>
  <c r="AB363" i="21"/>
  <c r="AB362" i="21"/>
  <c r="AB361" i="21"/>
  <c r="AB360" i="21"/>
  <c r="AB359" i="21"/>
  <c r="AB358" i="21"/>
  <c r="AB357" i="21"/>
  <c r="AB356" i="21"/>
  <c r="AB355" i="21"/>
  <c r="AB354" i="21"/>
  <c r="AB353" i="21"/>
  <c r="AB352" i="21"/>
  <c r="AB351" i="21"/>
  <c r="AB350" i="21"/>
  <c r="AB349" i="21"/>
  <c r="AB348" i="21"/>
  <c r="AB347" i="21"/>
  <c r="AB346" i="21"/>
  <c r="AB345" i="21"/>
  <c r="AB344" i="21"/>
  <c r="AB343" i="21"/>
  <c r="AB342" i="21"/>
  <c r="AB341" i="21"/>
  <c r="AB340" i="21"/>
  <c r="AB339" i="21"/>
  <c r="AB338" i="21"/>
  <c r="AB337" i="21"/>
  <c r="AB336" i="21"/>
  <c r="AB335" i="21"/>
  <c r="AB334" i="21"/>
  <c r="AB333" i="21"/>
  <c r="AB332" i="21"/>
  <c r="AB331" i="21"/>
  <c r="AB330" i="21"/>
  <c r="AB329" i="21"/>
  <c r="AB328" i="21"/>
  <c r="AB327" i="21"/>
  <c r="AB326" i="21"/>
  <c r="AB325" i="21"/>
  <c r="AB324" i="21"/>
  <c r="AB323" i="21"/>
  <c r="AB322" i="21"/>
  <c r="AB321" i="21"/>
  <c r="AB320" i="21"/>
  <c r="AB319" i="21"/>
  <c r="AB318" i="21"/>
  <c r="AB317" i="21"/>
  <c r="AB316" i="21"/>
  <c r="AB315" i="21"/>
  <c r="AB314" i="21"/>
  <c r="AB313" i="21"/>
  <c r="AB312" i="21"/>
  <c r="AB311" i="21"/>
  <c r="AB310" i="21"/>
  <c r="AB309" i="21"/>
  <c r="AB308" i="21"/>
  <c r="AB307" i="21"/>
  <c r="AB306" i="21"/>
  <c r="AB305" i="21"/>
  <c r="AB304" i="21"/>
  <c r="AB303" i="21"/>
  <c r="AB302" i="21"/>
  <c r="AB301" i="21"/>
  <c r="AB300" i="21"/>
  <c r="AB299" i="21"/>
  <c r="AB298" i="21"/>
  <c r="AB297" i="21"/>
  <c r="AB296" i="21"/>
  <c r="AB295" i="21"/>
  <c r="AB294" i="21"/>
  <c r="AB293" i="21"/>
  <c r="AB292" i="21"/>
  <c r="AB291" i="21"/>
  <c r="AB290" i="21"/>
  <c r="AB289" i="21"/>
  <c r="AB288" i="21"/>
  <c r="AB287" i="21"/>
  <c r="AB286" i="21"/>
  <c r="AB285" i="21"/>
  <c r="AB284" i="21"/>
  <c r="AB283" i="21"/>
  <c r="AB282" i="21"/>
  <c r="AB281" i="21"/>
  <c r="AB280" i="21"/>
  <c r="AB279" i="21"/>
  <c r="AB278" i="21"/>
  <c r="AB277" i="21"/>
  <c r="AB276" i="21"/>
  <c r="AB275" i="21"/>
  <c r="AB274" i="21"/>
  <c r="AB273" i="21"/>
  <c r="AB272" i="21"/>
  <c r="AB271" i="21"/>
  <c r="AB270" i="21"/>
  <c r="AB269" i="21"/>
  <c r="AB268" i="21"/>
  <c r="AB267" i="21"/>
  <c r="AB266" i="21"/>
  <c r="AB265" i="21"/>
  <c r="AB264" i="21"/>
  <c r="AB263" i="21"/>
  <c r="AB262" i="21"/>
  <c r="AB261" i="21"/>
  <c r="AB260" i="21"/>
  <c r="AB259" i="21"/>
  <c r="AB258" i="21"/>
  <c r="AB257" i="21"/>
  <c r="AB256" i="21"/>
  <c r="AB255" i="21"/>
  <c r="AB254" i="21"/>
  <c r="AB253" i="21"/>
  <c r="AB252" i="21"/>
  <c r="AB251" i="21"/>
  <c r="AB250" i="21"/>
  <c r="AB249" i="21"/>
  <c r="AB248" i="21"/>
  <c r="AB247" i="21"/>
  <c r="AB246" i="21"/>
  <c r="AB245" i="21"/>
  <c r="AB244" i="21"/>
  <c r="AB243" i="21"/>
  <c r="AB242" i="21"/>
  <c r="AB241" i="21"/>
  <c r="AB240" i="21"/>
  <c r="AB239" i="21"/>
  <c r="AB238" i="21"/>
  <c r="AB237" i="21"/>
  <c r="AB236" i="21"/>
  <c r="AB235" i="21"/>
  <c r="AB234" i="21"/>
  <c r="AB233" i="21"/>
  <c r="AB232" i="21"/>
  <c r="AB231" i="21"/>
  <c r="AB230" i="21"/>
  <c r="AB229" i="21"/>
  <c r="AB228" i="21"/>
  <c r="AB227" i="21"/>
  <c r="AB226" i="21"/>
  <c r="AB225" i="21"/>
  <c r="AB224" i="21"/>
  <c r="AB223" i="21"/>
  <c r="AB222" i="21"/>
  <c r="AB221" i="21"/>
  <c r="AB220" i="21"/>
  <c r="AB219" i="21"/>
  <c r="AB218" i="21"/>
  <c r="AB217" i="21"/>
  <c r="AB216" i="21"/>
  <c r="AB215" i="21"/>
  <c r="AB214" i="21"/>
  <c r="AB213" i="21"/>
  <c r="AB212" i="21"/>
  <c r="AB211" i="21"/>
  <c r="AB210" i="21"/>
  <c r="AB209" i="21"/>
  <c r="AB208" i="21"/>
  <c r="AB207" i="21"/>
  <c r="AB206" i="21"/>
  <c r="AB205" i="21"/>
  <c r="AB204" i="21"/>
  <c r="AB203" i="21"/>
  <c r="AB202" i="21"/>
  <c r="AB201" i="21"/>
  <c r="AB200" i="21"/>
  <c r="AB199" i="21"/>
  <c r="AB198" i="21"/>
  <c r="AB197" i="21"/>
  <c r="AB196" i="21"/>
  <c r="AB195" i="21"/>
  <c r="AB194" i="21"/>
  <c r="AB193" i="21"/>
  <c r="AB192" i="21"/>
  <c r="AB191" i="21"/>
  <c r="AB190" i="21"/>
  <c r="AB189" i="21"/>
  <c r="AB188" i="21"/>
  <c r="AB187" i="21"/>
  <c r="AB186" i="21"/>
  <c r="AB185" i="21"/>
  <c r="AB184" i="21"/>
  <c r="AB183" i="21"/>
  <c r="AB182" i="21"/>
  <c r="AB181" i="21"/>
  <c r="AB180" i="21"/>
  <c r="AB179" i="21"/>
  <c r="AB178" i="21"/>
  <c r="AB177" i="21"/>
  <c r="AB176" i="21"/>
  <c r="AB175" i="21"/>
  <c r="AB174" i="21"/>
  <c r="AB173" i="21"/>
  <c r="AB172" i="21"/>
  <c r="AB171" i="21"/>
  <c r="AB170" i="21"/>
  <c r="AB169" i="21"/>
  <c r="AB168" i="21"/>
  <c r="AB167" i="21"/>
  <c r="AB166" i="21"/>
  <c r="AB165" i="21"/>
  <c r="AB164" i="21"/>
  <c r="AB163" i="21"/>
  <c r="AB162" i="21"/>
  <c r="AB161" i="21"/>
  <c r="AB160" i="21"/>
  <c r="AB159" i="21"/>
  <c r="AB158" i="21"/>
  <c r="AB157" i="21"/>
  <c r="AB156" i="21"/>
  <c r="AB155" i="21"/>
  <c r="AB154" i="21"/>
  <c r="AB153" i="21"/>
  <c r="AB152" i="21"/>
  <c r="AB151" i="21"/>
  <c r="AB150" i="21"/>
  <c r="AB149" i="21"/>
  <c r="AB148" i="21"/>
  <c r="AB147" i="21"/>
  <c r="AB146" i="21"/>
  <c r="AB145" i="21"/>
  <c r="AB144" i="21"/>
  <c r="AB143" i="21"/>
  <c r="AB142" i="21"/>
  <c r="AB141" i="21"/>
  <c r="AB140" i="21"/>
  <c r="AB139" i="21"/>
  <c r="AB138" i="21"/>
  <c r="AB137" i="21"/>
  <c r="AB136" i="21"/>
  <c r="AB135" i="21"/>
  <c r="AB134" i="21"/>
  <c r="AB133" i="21"/>
  <c r="AB132" i="21"/>
  <c r="AB131" i="21"/>
  <c r="AB130" i="21"/>
  <c r="AB129" i="21"/>
  <c r="AB128" i="21"/>
  <c r="AB127" i="21"/>
  <c r="AB126" i="21"/>
  <c r="AB125" i="21"/>
  <c r="AB124" i="21"/>
  <c r="AB123" i="21"/>
  <c r="AB122" i="21"/>
  <c r="AB121" i="21"/>
  <c r="AB120" i="21"/>
  <c r="AB119" i="21"/>
  <c r="AB118" i="21"/>
  <c r="AB117" i="21"/>
  <c r="AB116" i="21"/>
  <c r="AB115" i="21"/>
  <c r="AB114" i="21"/>
  <c r="AB113" i="21"/>
  <c r="AB112" i="21"/>
  <c r="AB111" i="21"/>
  <c r="AB110" i="21"/>
  <c r="AB109" i="21"/>
  <c r="AB108" i="21"/>
  <c r="AB107" i="21"/>
  <c r="AB106" i="21"/>
  <c r="AB105" i="21"/>
  <c r="AB104" i="21"/>
  <c r="AB103" i="21"/>
  <c r="AB102" i="21"/>
  <c r="AB101" i="21"/>
  <c r="AB100" i="21"/>
  <c r="AB99" i="21"/>
  <c r="AB98" i="21"/>
  <c r="AB97" i="21"/>
  <c r="AB96" i="21"/>
  <c r="AB95" i="21"/>
  <c r="AB94" i="21"/>
  <c r="AB93" i="21"/>
  <c r="AB92" i="21"/>
  <c r="AB91" i="21"/>
  <c r="AB90" i="21"/>
  <c r="AB89" i="21"/>
  <c r="AB88" i="21"/>
  <c r="AB87" i="21"/>
  <c r="AB86" i="21"/>
  <c r="AB85" i="21"/>
  <c r="AB84" i="21"/>
  <c r="AB83" i="21"/>
  <c r="AB82" i="21"/>
  <c r="AB81" i="21"/>
  <c r="AB80" i="21"/>
  <c r="AB79" i="21"/>
  <c r="AB78" i="21"/>
  <c r="AB77" i="21"/>
  <c r="AB76" i="21"/>
  <c r="AB75" i="21"/>
  <c r="AB74" i="21"/>
  <c r="AB73" i="21"/>
  <c r="AB72" i="21"/>
  <c r="AB71" i="21"/>
  <c r="AB70" i="21"/>
  <c r="AB69" i="21"/>
  <c r="AB68" i="21"/>
  <c r="AB67" i="21"/>
  <c r="AB66" i="21"/>
  <c r="AB65" i="21"/>
  <c r="AB64" i="21"/>
  <c r="AB63" i="21"/>
  <c r="AB62" i="21"/>
  <c r="AB61" i="21"/>
  <c r="AB60" i="21"/>
  <c r="AB59" i="21"/>
  <c r="AB58" i="21"/>
  <c r="AB57" i="21"/>
  <c r="AB56" i="21"/>
  <c r="AB55" i="21"/>
  <c r="AB54" i="21"/>
  <c r="AB53" i="21"/>
  <c r="AB52" i="21"/>
  <c r="AB51" i="21"/>
  <c r="AB50" i="21"/>
  <c r="AB49" i="21"/>
  <c r="AB4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1" i="21"/>
  <c r="AB10" i="21"/>
  <c r="AB9" i="21"/>
  <c r="C9" i="18"/>
  <c r="C17" i="18"/>
  <c r="C16" i="18"/>
  <c r="K5" i="18" a="1"/>
  <c r="K5" i="18"/>
  <c r="J5" i="18" a="1"/>
  <c r="J5" i="18" s="1"/>
  <c r="E7" i="25" s="1"/>
  <c r="I5" i="18" a="1"/>
  <c r="I5" i="18"/>
  <c r="H5" i="18" a="1"/>
  <c r="H5" i="18" s="1"/>
  <c r="F6" i="25" s="1"/>
  <c r="G5" i="18" a="1"/>
  <c r="G5" i="18" s="1"/>
  <c r="E6" i="25" s="1"/>
  <c r="F5" i="18" a="1"/>
  <c r="F5" i="18"/>
  <c r="D6" i="25" s="1"/>
  <c r="E5" i="18" a="1"/>
  <c r="E5" i="18" s="1"/>
  <c r="F5" i="25" s="1"/>
  <c r="D5" i="18" a="1"/>
  <c r="D5" i="18" s="1"/>
  <c r="E5" i="25" s="1"/>
  <c r="C5" i="18" a="1"/>
  <c r="C5" i="18" s="1"/>
  <c r="D5" i="25" s="1"/>
  <c r="F1834" i="22"/>
  <c r="F1833" i="22"/>
  <c r="F1832" i="22"/>
  <c r="F1831" i="22"/>
  <c r="F1830" i="22"/>
  <c r="F1829" i="22"/>
  <c r="F1828" i="22"/>
  <c r="F1827" i="22"/>
  <c r="F1826" i="22"/>
  <c r="F1825" i="22"/>
  <c r="F1824" i="22"/>
  <c r="F1823" i="22"/>
  <c r="F1822" i="22"/>
  <c r="F1821" i="22"/>
  <c r="F1820" i="22"/>
  <c r="F1819" i="22"/>
  <c r="F1818" i="22"/>
  <c r="F1817" i="22"/>
  <c r="F1816" i="22"/>
  <c r="F1815" i="22"/>
  <c r="F1814" i="22"/>
  <c r="F1813" i="22"/>
  <c r="F1812" i="22"/>
  <c r="F1811" i="22"/>
  <c r="F1810" i="22"/>
  <c r="F1809" i="22"/>
  <c r="F1808" i="22"/>
  <c r="F1807" i="22"/>
  <c r="F1806" i="22"/>
  <c r="F1805" i="22"/>
  <c r="F1804" i="22"/>
  <c r="F1803" i="22"/>
  <c r="F1802" i="22"/>
  <c r="F1801" i="22"/>
  <c r="F1800" i="22"/>
  <c r="F1799" i="22"/>
  <c r="F1798" i="22"/>
  <c r="F1797" i="22"/>
  <c r="F1796" i="22"/>
  <c r="F1795" i="22"/>
  <c r="F1794" i="22"/>
  <c r="F1793" i="22"/>
  <c r="F1792" i="22"/>
  <c r="F1791" i="22"/>
  <c r="F1790" i="22"/>
  <c r="F1789" i="22"/>
  <c r="F1788" i="22"/>
  <c r="F1787" i="22"/>
  <c r="F1786" i="22"/>
  <c r="F1785" i="22"/>
  <c r="F1784" i="22"/>
  <c r="F1783" i="22"/>
  <c r="F1782" i="22"/>
  <c r="F1781" i="22"/>
  <c r="F1780" i="22"/>
  <c r="F1779" i="22"/>
  <c r="F1778" i="22"/>
  <c r="F1777" i="22"/>
  <c r="F1776" i="22"/>
  <c r="F1775" i="22"/>
  <c r="F1774" i="22"/>
  <c r="F1773" i="22"/>
  <c r="F1772" i="22"/>
  <c r="F1771" i="22"/>
  <c r="F1770" i="22"/>
  <c r="F1769" i="22"/>
  <c r="F1768" i="22"/>
  <c r="F1767" i="22"/>
  <c r="F1766" i="22"/>
  <c r="F1765" i="22"/>
  <c r="F1764" i="22"/>
  <c r="F1763" i="22"/>
  <c r="F1762" i="22"/>
  <c r="F1761" i="22"/>
  <c r="F1760" i="22"/>
  <c r="F1759" i="22"/>
  <c r="F1758" i="22"/>
  <c r="F1757" i="22"/>
  <c r="F1756" i="22"/>
  <c r="F1755" i="22"/>
  <c r="F1754" i="22"/>
  <c r="F1753" i="22"/>
  <c r="F1752" i="22"/>
  <c r="F1751" i="22"/>
  <c r="F1750" i="22"/>
  <c r="F1749" i="22"/>
  <c r="F1748" i="22"/>
  <c r="F1747" i="22"/>
  <c r="F1746" i="22"/>
  <c r="F1745" i="22"/>
  <c r="F1744" i="22"/>
  <c r="F1743" i="22"/>
  <c r="F1742" i="22"/>
  <c r="F1741" i="22"/>
  <c r="F1740" i="22"/>
  <c r="F1739" i="22"/>
  <c r="F1738" i="22"/>
  <c r="F1737" i="22"/>
  <c r="F1736" i="22"/>
  <c r="F1735" i="22"/>
  <c r="F1734" i="22"/>
  <c r="F1733" i="22"/>
  <c r="F1732" i="22"/>
  <c r="F1731" i="22"/>
  <c r="F1730" i="22"/>
  <c r="F1729" i="22"/>
  <c r="F1728" i="22"/>
  <c r="F1727" i="22"/>
  <c r="F1726" i="22"/>
  <c r="F1725" i="22"/>
  <c r="F1724" i="22"/>
  <c r="F1723" i="22"/>
  <c r="F1722" i="22"/>
  <c r="F1721" i="22"/>
  <c r="F1720" i="22"/>
  <c r="F1719" i="22"/>
  <c r="F1718" i="22"/>
  <c r="F1717" i="22"/>
  <c r="F1716" i="22"/>
  <c r="F1715" i="22"/>
  <c r="F1714" i="22"/>
  <c r="F1713" i="22"/>
  <c r="F1712" i="22"/>
  <c r="F1711" i="22"/>
  <c r="F1710" i="22"/>
  <c r="F1709" i="22"/>
  <c r="F1708" i="22"/>
  <c r="F1707" i="22"/>
  <c r="F1706" i="22"/>
  <c r="F1705" i="22"/>
  <c r="F1704" i="22"/>
  <c r="F1703" i="22"/>
  <c r="F1702" i="22"/>
  <c r="F1701" i="22"/>
  <c r="F1700" i="22"/>
  <c r="F1699" i="22"/>
  <c r="F1698" i="22"/>
  <c r="F1697" i="22"/>
  <c r="F1696" i="22"/>
  <c r="F1695" i="22"/>
  <c r="F1694" i="22"/>
  <c r="F1693" i="22"/>
  <c r="F1692" i="22"/>
  <c r="F1691" i="22"/>
  <c r="F1690" i="22"/>
  <c r="F1689" i="22"/>
  <c r="F1688" i="22"/>
  <c r="F1687" i="22"/>
  <c r="F1686" i="22"/>
  <c r="F1685" i="22"/>
  <c r="F1684" i="22"/>
  <c r="F1683" i="22"/>
  <c r="F1682" i="22"/>
  <c r="F1681" i="22"/>
  <c r="F1680" i="22"/>
  <c r="F1679" i="22"/>
  <c r="F1678" i="22"/>
  <c r="F1677" i="22"/>
  <c r="F1676" i="22"/>
  <c r="F1675" i="22"/>
  <c r="F1674" i="22"/>
  <c r="F1673" i="22"/>
  <c r="F1672" i="22"/>
  <c r="F1671" i="22"/>
  <c r="F1670" i="22"/>
  <c r="F1669" i="22"/>
  <c r="F1668" i="22"/>
  <c r="F1667" i="22"/>
  <c r="F1666" i="22"/>
  <c r="F1665" i="22"/>
  <c r="F1664" i="22"/>
  <c r="F1663" i="22"/>
  <c r="F1662" i="22"/>
  <c r="F1661" i="22"/>
  <c r="F1660" i="22"/>
  <c r="F1659" i="22"/>
  <c r="F1658" i="22"/>
  <c r="F1657" i="22"/>
  <c r="F1656" i="22"/>
  <c r="F1655" i="22"/>
  <c r="F1654" i="22"/>
  <c r="F1653" i="22"/>
  <c r="F1652" i="22"/>
  <c r="F1651" i="22"/>
  <c r="F1650" i="22"/>
  <c r="F1649" i="22"/>
  <c r="F1648" i="22"/>
  <c r="F1647" i="22"/>
  <c r="F1646" i="22"/>
  <c r="F1645" i="22"/>
  <c r="F1644" i="22"/>
  <c r="F1643" i="22"/>
  <c r="F1642" i="22"/>
  <c r="F1641" i="22"/>
  <c r="F1640" i="22"/>
  <c r="F1639" i="22"/>
  <c r="F1638" i="22"/>
  <c r="F1637" i="22"/>
  <c r="F1636" i="22"/>
  <c r="F1635" i="22"/>
  <c r="F1634" i="22"/>
  <c r="F1633" i="22"/>
  <c r="F1632" i="22"/>
  <c r="F1631" i="22"/>
  <c r="F1630" i="22"/>
  <c r="F1629" i="22"/>
  <c r="F1628" i="22"/>
  <c r="F1627" i="22"/>
  <c r="F1626" i="22"/>
  <c r="F1625" i="22"/>
  <c r="F1624" i="22"/>
  <c r="F1623" i="22"/>
  <c r="F1622" i="22"/>
  <c r="F1621" i="22"/>
  <c r="F1620" i="22"/>
  <c r="F1619" i="22"/>
  <c r="F1618" i="22"/>
  <c r="F1617" i="22"/>
  <c r="F1616" i="22"/>
  <c r="F1615" i="22"/>
  <c r="F1614" i="22"/>
  <c r="F1613" i="22"/>
  <c r="F1612" i="22"/>
  <c r="F1611" i="22"/>
  <c r="F1610" i="22"/>
  <c r="F1609" i="22"/>
  <c r="F1608" i="22"/>
  <c r="F1607" i="22"/>
  <c r="F1606" i="22"/>
  <c r="F1605" i="22"/>
  <c r="F1604" i="22"/>
  <c r="F1603" i="22"/>
  <c r="F1602" i="22"/>
  <c r="F1601" i="22"/>
  <c r="F1600" i="22"/>
  <c r="F1599" i="22"/>
  <c r="F1598" i="22"/>
  <c r="F1597" i="22"/>
  <c r="F1596" i="22"/>
  <c r="F1595" i="22"/>
  <c r="F1594" i="22"/>
  <c r="F1593" i="22"/>
  <c r="F1592" i="22"/>
  <c r="F1591" i="22"/>
  <c r="F1590" i="22"/>
  <c r="F1589" i="22"/>
  <c r="F1588" i="22"/>
  <c r="F1587" i="22"/>
  <c r="F1586" i="22"/>
  <c r="F1585" i="22"/>
  <c r="F1584" i="22"/>
  <c r="F1583" i="22"/>
  <c r="F1582" i="22"/>
  <c r="F1581" i="22"/>
  <c r="F1580" i="22"/>
  <c r="F1579" i="22"/>
  <c r="F1578" i="22"/>
  <c r="F1577" i="22"/>
  <c r="F1576" i="22"/>
  <c r="F1575" i="22"/>
  <c r="F1574" i="22"/>
  <c r="F1573" i="22"/>
  <c r="F1572" i="22"/>
  <c r="F1571" i="22"/>
  <c r="F1570" i="22"/>
  <c r="F1569" i="22"/>
  <c r="F1568" i="22"/>
  <c r="F1567" i="22"/>
  <c r="F1566" i="22"/>
  <c r="F1565" i="22"/>
  <c r="F1564" i="22"/>
  <c r="F1563" i="22"/>
  <c r="F1562" i="22"/>
  <c r="F1561" i="22"/>
  <c r="F1560" i="22"/>
  <c r="F1559" i="22"/>
  <c r="F1558" i="22"/>
  <c r="F1557" i="22"/>
  <c r="F1556" i="22"/>
  <c r="F1555" i="22"/>
  <c r="F1554" i="22"/>
  <c r="F1553" i="22"/>
  <c r="F1552" i="22"/>
  <c r="F1551" i="22"/>
  <c r="F1550" i="22"/>
  <c r="F1549" i="22"/>
  <c r="F1548" i="22"/>
  <c r="F1547" i="22"/>
  <c r="F1546" i="22"/>
  <c r="F1545" i="22"/>
  <c r="F1544" i="22"/>
  <c r="F1543" i="22"/>
  <c r="F1542" i="22"/>
  <c r="F1541" i="22"/>
  <c r="F1540" i="22"/>
  <c r="F1539" i="22"/>
  <c r="F1538" i="22"/>
  <c r="F1537" i="22"/>
  <c r="F1536" i="22"/>
  <c r="F1535" i="22"/>
  <c r="F1534" i="22"/>
  <c r="F1533" i="22"/>
  <c r="F1532" i="22"/>
  <c r="F1531" i="22"/>
  <c r="F1530" i="22"/>
  <c r="F1529" i="22"/>
  <c r="F1528" i="22"/>
  <c r="F1527" i="22"/>
  <c r="F1526" i="22"/>
  <c r="F1525" i="22"/>
  <c r="F1524" i="22"/>
  <c r="F1523" i="22"/>
  <c r="F1522" i="22"/>
  <c r="F1521" i="22"/>
  <c r="F1520" i="22"/>
  <c r="F1519" i="22"/>
  <c r="F1518" i="22"/>
  <c r="F1517" i="22"/>
  <c r="F1516" i="22"/>
  <c r="F1515" i="22"/>
  <c r="F1514" i="22"/>
  <c r="F1513" i="22"/>
  <c r="F1512" i="22"/>
  <c r="F1511" i="22"/>
  <c r="F1510" i="22"/>
  <c r="F1509" i="22"/>
  <c r="F1508" i="22"/>
  <c r="F1507" i="22"/>
  <c r="F1506" i="22"/>
  <c r="F1505" i="22"/>
  <c r="F1504" i="22"/>
  <c r="F1503" i="22"/>
  <c r="F1502" i="22"/>
  <c r="F1501" i="22"/>
  <c r="F1500" i="22"/>
  <c r="F1499" i="22"/>
  <c r="F1498" i="22"/>
  <c r="F1497" i="22"/>
  <c r="F1496" i="22"/>
  <c r="F1495" i="22"/>
  <c r="F1494" i="22"/>
  <c r="F1493" i="22"/>
  <c r="F1492" i="22"/>
  <c r="F1491" i="22"/>
  <c r="F1490" i="22"/>
  <c r="F1489" i="22"/>
  <c r="F1488" i="22"/>
  <c r="F1487" i="22"/>
  <c r="F1486" i="22"/>
  <c r="F1485" i="22"/>
  <c r="F1484" i="22"/>
  <c r="F1483" i="22"/>
  <c r="F1482" i="22"/>
  <c r="F1481" i="22"/>
  <c r="F1480" i="22"/>
  <c r="F1479" i="22"/>
  <c r="F1478" i="22"/>
  <c r="F1477" i="22"/>
  <c r="F1476" i="22"/>
  <c r="F1475" i="22"/>
  <c r="F1474" i="22"/>
  <c r="F1473" i="22"/>
  <c r="F1472" i="22"/>
  <c r="F1471" i="22"/>
  <c r="F1470" i="22"/>
  <c r="F1469" i="22"/>
  <c r="AD1834" i="21"/>
  <c r="AD1833" i="21"/>
  <c r="AD1832" i="21"/>
  <c r="AD1831" i="21"/>
  <c r="AD1830" i="21"/>
  <c r="AD1829" i="21"/>
  <c r="AD1828" i="21"/>
  <c r="AD1827" i="21"/>
  <c r="AD1826" i="21"/>
  <c r="AD1825" i="21"/>
  <c r="AD1824" i="21"/>
  <c r="AD1823" i="21"/>
  <c r="AD1822" i="21"/>
  <c r="AD1821" i="21"/>
  <c r="AD1820" i="21"/>
  <c r="AD1819" i="21"/>
  <c r="AD1818" i="21"/>
  <c r="AD1817" i="21"/>
  <c r="AD1816" i="21"/>
  <c r="AD1815" i="21"/>
  <c r="AD1814" i="21"/>
  <c r="AD1813" i="21"/>
  <c r="AD1812" i="21"/>
  <c r="AD1811" i="21"/>
  <c r="AD1810" i="21"/>
  <c r="AD1809" i="21"/>
  <c r="AD1808" i="21"/>
  <c r="AD1807" i="21"/>
  <c r="AD1806" i="21"/>
  <c r="AD1805" i="21"/>
  <c r="AD1804" i="21"/>
  <c r="AD1803" i="21"/>
  <c r="AD1802" i="21"/>
  <c r="AD1801" i="21"/>
  <c r="AD1800" i="21"/>
  <c r="AD1799" i="21"/>
  <c r="AD1798" i="21"/>
  <c r="AD1797" i="21"/>
  <c r="AD1796" i="21"/>
  <c r="AD1795" i="21"/>
  <c r="AD1794" i="21"/>
  <c r="AD1793" i="21"/>
  <c r="AD1792" i="21"/>
  <c r="AD1791" i="21"/>
  <c r="AD1790" i="21"/>
  <c r="AD1789" i="21"/>
  <c r="AD1788" i="21"/>
  <c r="AD1787" i="21"/>
  <c r="AD1786" i="21"/>
  <c r="AD1785" i="21"/>
  <c r="AD1784" i="21"/>
  <c r="AD1783" i="21"/>
  <c r="AD1782" i="21"/>
  <c r="AD1781" i="21"/>
  <c r="AD1780" i="21"/>
  <c r="AD1779" i="21"/>
  <c r="AD1778" i="21"/>
  <c r="AD1777" i="21"/>
  <c r="AD1776" i="21"/>
  <c r="AD1775" i="21"/>
  <c r="AD1774" i="21"/>
  <c r="AD1773" i="21"/>
  <c r="AD1772" i="21"/>
  <c r="AD1771" i="21"/>
  <c r="AD1770" i="21"/>
  <c r="AD1769" i="21"/>
  <c r="AD1768" i="21"/>
  <c r="AD1767" i="21"/>
  <c r="AD1766" i="21"/>
  <c r="AD1765" i="21"/>
  <c r="AD1764" i="21"/>
  <c r="AD1763" i="21"/>
  <c r="AD1762" i="21"/>
  <c r="AD1761" i="21"/>
  <c r="AD1760" i="21"/>
  <c r="AD1759" i="21"/>
  <c r="AD1758" i="21"/>
  <c r="AD1757" i="21"/>
  <c r="AD1756" i="21"/>
  <c r="AD1755" i="21"/>
  <c r="AD1754" i="21"/>
  <c r="AD1753" i="21"/>
  <c r="AD1752" i="21"/>
  <c r="AD1751" i="21"/>
  <c r="AD1750" i="21"/>
  <c r="AD1749" i="21"/>
  <c r="AD1748" i="21"/>
  <c r="AD1747" i="21"/>
  <c r="AD1746" i="21"/>
  <c r="AD1745" i="21"/>
  <c r="AD1744" i="21"/>
  <c r="AD1743" i="21"/>
  <c r="AD1742" i="21"/>
  <c r="AD1741" i="21"/>
  <c r="AD1740" i="21"/>
  <c r="AD1739" i="21"/>
  <c r="AD1738" i="21"/>
  <c r="AD1737" i="21"/>
  <c r="AD1736" i="21"/>
  <c r="AD1735" i="21"/>
  <c r="AD1734" i="21"/>
  <c r="AD1733" i="21"/>
  <c r="AD1732" i="21"/>
  <c r="AD1731" i="21"/>
  <c r="AD1730" i="21"/>
  <c r="AD1729" i="21"/>
  <c r="AD1728" i="21"/>
  <c r="AD1727" i="21"/>
  <c r="AD1726" i="21"/>
  <c r="AD1725" i="21"/>
  <c r="AD1724" i="21"/>
  <c r="AD1723" i="21"/>
  <c r="AD1722" i="21"/>
  <c r="AD1721" i="21"/>
  <c r="AD1720" i="21"/>
  <c r="AD1719" i="21"/>
  <c r="AD1718" i="21"/>
  <c r="AD1717" i="21"/>
  <c r="AD1716" i="21"/>
  <c r="AD1715" i="21"/>
  <c r="AD1714" i="21"/>
  <c r="AD1713" i="21"/>
  <c r="AD1712" i="21"/>
  <c r="AD1711" i="21"/>
  <c r="AD1710" i="21"/>
  <c r="AD1709" i="21"/>
  <c r="AD1708" i="21"/>
  <c r="AD1707" i="21"/>
  <c r="AD1706" i="21"/>
  <c r="AD1705" i="21"/>
  <c r="AD1704" i="21"/>
  <c r="AD1703" i="21"/>
  <c r="AD1702" i="21"/>
  <c r="AD1701" i="21"/>
  <c r="AD1700" i="21"/>
  <c r="AD1699" i="21"/>
  <c r="AD1698" i="21"/>
  <c r="AD1697" i="21"/>
  <c r="AD1696" i="21"/>
  <c r="AD1695" i="21"/>
  <c r="AD1694" i="21"/>
  <c r="AD1693" i="21"/>
  <c r="AD1692" i="21"/>
  <c r="AD1691" i="21"/>
  <c r="AD1690" i="21"/>
  <c r="AD1689" i="21"/>
  <c r="AD1688" i="21"/>
  <c r="AD1687" i="21"/>
  <c r="AD1686" i="21"/>
  <c r="AD1685" i="21"/>
  <c r="AD1684" i="21"/>
  <c r="AD1683" i="21"/>
  <c r="AD1682" i="21"/>
  <c r="AD1681" i="21"/>
  <c r="AD1680" i="21"/>
  <c r="AD1679" i="21"/>
  <c r="AD1678" i="21"/>
  <c r="AD1677" i="21"/>
  <c r="AD1676" i="21"/>
  <c r="AD1675" i="21"/>
  <c r="AD1674" i="21"/>
  <c r="AD1673" i="21"/>
  <c r="AD1672" i="21"/>
  <c r="AD1671" i="21"/>
  <c r="AD1670" i="21"/>
  <c r="AD1669" i="21"/>
  <c r="AD1668" i="21"/>
  <c r="AD1667" i="21"/>
  <c r="AD1666" i="21"/>
  <c r="AD1665" i="21"/>
  <c r="AD1664" i="21"/>
  <c r="AD1663" i="21"/>
  <c r="AD1662" i="21"/>
  <c r="AD1661" i="21"/>
  <c r="AD1660" i="21"/>
  <c r="AD1659" i="21"/>
  <c r="AD1658" i="21"/>
  <c r="AD1657" i="21"/>
  <c r="AD1656" i="21"/>
  <c r="AD1655" i="21"/>
  <c r="AD1654" i="21"/>
  <c r="AD1653" i="21"/>
  <c r="AD1652" i="21"/>
  <c r="AD1651" i="21"/>
  <c r="AD1650" i="21"/>
  <c r="AD1649" i="21"/>
  <c r="AD1648" i="21"/>
  <c r="AD1647" i="21"/>
  <c r="AD1646" i="21"/>
  <c r="AD1645" i="21"/>
  <c r="AD1644" i="21"/>
  <c r="AD1643" i="21"/>
  <c r="AD1642" i="21"/>
  <c r="AD1641" i="21"/>
  <c r="AD1640" i="21"/>
  <c r="AD1639" i="21"/>
  <c r="AD1638" i="21"/>
  <c r="AD1637" i="21"/>
  <c r="AD1636" i="21"/>
  <c r="AD1635" i="21"/>
  <c r="AD1634" i="21"/>
  <c r="AD1633" i="21"/>
  <c r="AD1632" i="21"/>
  <c r="AD1631" i="21"/>
  <c r="AD1630" i="21"/>
  <c r="AD1629" i="21"/>
  <c r="AD1628" i="21"/>
  <c r="AD1627" i="21"/>
  <c r="AD1626" i="21"/>
  <c r="AD1625" i="21"/>
  <c r="AD1624" i="21"/>
  <c r="AD1623" i="21"/>
  <c r="AD1622" i="21"/>
  <c r="AD1621" i="21"/>
  <c r="AD1620" i="21"/>
  <c r="AD1619" i="21"/>
  <c r="AD1618" i="21"/>
  <c r="AD1617" i="21"/>
  <c r="AD1616" i="21"/>
  <c r="AD1615" i="21"/>
  <c r="AD1614" i="21"/>
  <c r="AD1613" i="21"/>
  <c r="AD1612" i="21"/>
  <c r="AD1611" i="21"/>
  <c r="AD1610" i="21"/>
  <c r="AD1609" i="21"/>
  <c r="AD1608" i="21"/>
  <c r="AD1607" i="21"/>
  <c r="AD1606" i="21"/>
  <c r="AD1605" i="21"/>
  <c r="AD1604" i="21"/>
  <c r="AD1603" i="21"/>
  <c r="AD1602" i="21"/>
  <c r="AD1601" i="21"/>
  <c r="AD1600" i="21"/>
  <c r="AD1599" i="21"/>
  <c r="AD1598" i="21"/>
  <c r="AD1597" i="21"/>
  <c r="AD1596" i="21"/>
  <c r="AD1595" i="21"/>
  <c r="AD1594" i="21"/>
  <c r="AD1593" i="21"/>
  <c r="AD1592" i="21"/>
  <c r="AD1591" i="21"/>
  <c r="AD1590" i="21"/>
  <c r="AD1589" i="21"/>
  <c r="AD1588" i="21"/>
  <c r="AD1587" i="21"/>
  <c r="AD1586" i="21"/>
  <c r="AD1585" i="21"/>
  <c r="AD1584" i="21"/>
  <c r="AD1583" i="21"/>
  <c r="AD1582" i="21"/>
  <c r="AD1581" i="21"/>
  <c r="AD1580" i="21"/>
  <c r="AD1579" i="21"/>
  <c r="AD1578" i="21"/>
  <c r="AD1577" i="21"/>
  <c r="AD1576" i="21"/>
  <c r="AD1575" i="21"/>
  <c r="AD1574" i="21"/>
  <c r="AD1573" i="21"/>
  <c r="AD1572" i="21"/>
  <c r="AD1571" i="21"/>
  <c r="AD1570" i="21"/>
  <c r="AD1569" i="21"/>
  <c r="AD1568" i="21"/>
  <c r="AD1567" i="21"/>
  <c r="AD1566" i="21"/>
  <c r="AD1565" i="21"/>
  <c r="AD1564" i="21"/>
  <c r="AD1563" i="21"/>
  <c r="AD1562" i="21"/>
  <c r="AD1561" i="21"/>
  <c r="AD1560" i="21"/>
  <c r="AD1559" i="21"/>
  <c r="AD1558" i="21"/>
  <c r="AD1557" i="21"/>
  <c r="AD1556" i="21"/>
  <c r="AD1555" i="21"/>
  <c r="AD1554" i="21"/>
  <c r="AD1553" i="21"/>
  <c r="AD1552" i="21"/>
  <c r="AD1551" i="21"/>
  <c r="AD1550" i="21"/>
  <c r="AD1549" i="21"/>
  <c r="AD1548" i="21"/>
  <c r="AD1547" i="21"/>
  <c r="AD1546" i="21"/>
  <c r="AD1545" i="21"/>
  <c r="AD1544" i="21"/>
  <c r="AD1543" i="21"/>
  <c r="AD1542" i="21"/>
  <c r="AD1541" i="21"/>
  <c r="AD1540" i="21"/>
  <c r="AD1539" i="21"/>
  <c r="AD1538" i="21"/>
  <c r="AD1537" i="21"/>
  <c r="AD1536" i="21"/>
  <c r="AD1535" i="21"/>
  <c r="AD1534" i="21"/>
  <c r="AD1533" i="21"/>
  <c r="AD1532" i="21"/>
  <c r="AD1531" i="21"/>
  <c r="AD1530" i="21"/>
  <c r="AD1529" i="21"/>
  <c r="AD1528" i="21"/>
  <c r="AD1527" i="21"/>
  <c r="AD1526" i="21"/>
  <c r="AD1525" i="21"/>
  <c r="AD1524" i="21"/>
  <c r="AD1523" i="21"/>
  <c r="AD1522" i="21"/>
  <c r="AD1521" i="21"/>
  <c r="AD1520" i="21"/>
  <c r="AD1519" i="21"/>
  <c r="AD1518" i="21"/>
  <c r="AD1517" i="21"/>
  <c r="AD1516" i="21"/>
  <c r="AD1515" i="21"/>
  <c r="AD1514" i="21"/>
  <c r="AD1513" i="21"/>
  <c r="AD1512" i="21"/>
  <c r="AD1511" i="21"/>
  <c r="AD1510" i="21"/>
  <c r="AD1509" i="21"/>
  <c r="AD1508" i="21"/>
  <c r="AD1507" i="21"/>
  <c r="AD1506" i="21"/>
  <c r="AD1505" i="21"/>
  <c r="AD1504" i="21"/>
  <c r="AD1503" i="21"/>
  <c r="AD1502" i="21"/>
  <c r="AD1501" i="21"/>
  <c r="AD1500" i="21"/>
  <c r="AD1499" i="21"/>
  <c r="AD1498" i="21"/>
  <c r="AD1497" i="21"/>
  <c r="AD1496" i="21"/>
  <c r="AD1495" i="21"/>
  <c r="AD1494" i="21"/>
  <c r="AD1493" i="21"/>
  <c r="AD1492" i="21"/>
  <c r="AD1491" i="21"/>
  <c r="AD1490" i="21"/>
  <c r="AD1489" i="21"/>
  <c r="AD1488" i="21"/>
  <c r="AD1487" i="21"/>
  <c r="AD1486" i="21"/>
  <c r="AD1485" i="21"/>
  <c r="AD1484" i="21"/>
  <c r="AD1483" i="21"/>
  <c r="AD1482" i="21"/>
  <c r="AD1481" i="21"/>
  <c r="AD1480" i="21"/>
  <c r="AD1479" i="21"/>
  <c r="AD1478" i="21"/>
  <c r="AD1477" i="21"/>
  <c r="AD1476" i="21"/>
  <c r="AD1475" i="21"/>
  <c r="AD1474" i="21"/>
  <c r="AD1473" i="21"/>
  <c r="AD1472" i="21"/>
  <c r="AD1471" i="21"/>
  <c r="AD1470" i="21"/>
  <c r="AD1469" i="21"/>
  <c r="F1468" i="22"/>
  <c r="F1467" i="22"/>
  <c r="F1466" i="22"/>
  <c r="F1465" i="22"/>
  <c r="F1464" i="22"/>
  <c r="F1463" i="22"/>
  <c r="F1462" i="22"/>
  <c r="F1461" i="22"/>
  <c r="F1460" i="22"/>
  <c r="F1459" i="22"/>
  <c r="F1458" i="22"/>
  <c r="F1457" i="22"/>
  <c r="F1456" i="22"/>
  <c r="F1455" i="22"/>
  <c r="F1454" i="22"/>
  <c r="F1453" i="22"/>
  <c r="F1452" i="22"/>
  <c r="F1451" i="22"/>
  <c r="F1450" i="22"/>
  <c r="F1449" i="22"/>
  <c r="F1448" i="22"/>
  <c r="F1447" i="22"/>
  <c r="F1446" i="22"/>
  <c r="F1445" i="22"/>
  <c r="F1444" i="22"/>
  <c r="F1443" i="22"/>
  <c r="F1442" i="22"/>
  <c r="F1441" i="22"/>
  <c r="F1440" i="22"/>
  <c r="F1439" i="22"/>
  <c r="F1438" i="22"/>
  <c r="F1437" i="22"/>
  <c r="F1436" i="22"/>
  <c r="F1435" i="22"/>
  <c r="F1434" i="22"/>
  <c r="F1433" i="22"/>
  <c r="F1432" i="22"/>
  <c r="F1431" i="22"/>
  <c r="F1430" i="22"/>
  <c r="F1429" i="22"/>
  <c r="F1428" i="22"/>
  <c r="F1427" i="22"/>
  <c r="F1426" i="22"/>
  <c r="F1425" i="22"/>
  <c r="F1424" i="22"/>
  <c r="F1423" i="22"/>
  <c r="F1422" i="22"/>
  <c r="F1421" i="22"/>
  <c r="F1420" i="22"/>
  <c r="F1419" i="22"/>
  <c r="F1418" i="22"/>
  <c r="F1417" i="22"/>
  <c r="F1416" i="22"/>
  <c r="F1415" i="22"/>
  <c r="F1414" i="22"/>
  <c r="F1413" i="22"/>
  <c r="F1412" i="22"/>
  <c r="F1411" i="22"/>
  <c r="F1410" i="22"/>
  <c r="F1409" i="22"/>
  <c r="F1408" i="22"/>
  <c r="F1407" i="22"/>
  <c r="F1406" i="22"/>
  <c r="F1405" i="22"/>
  <c r="F1404" i="22"/>
  <c r="F1403" i="22"/>
  <c r="F1402" i="22"/>
  <c r="F1401" i="22"/>
  <c r="F1400" i="22"/>
  <c r="F1399" i="22"/>
  <c r="F1398" i="22"/>
  <c r="F1397" i="22"/>
  <c r="F1396" i="22"/>
  <c r="F1395" i="22"/>
  <c r="F1394" i="22"/>
  <c r="F1393" i="22"/>
  <c r="F1392" i="22"/>
  <c r="F1391" i="22"/>
  <c r="F1390" i="22"/>
  <c r="F1389" i="22"/>
  <c r="F1388" i="22"/>
  <c r="F1387" i="22"/>
  <c r="F1386" i="22"/>
  <c r="F1385" i="22"/>
  <c r="F1384" i="22"/>
  <c r="F1383" i="22"/>
  <c r="F1382" i="22"/>
  <c r="F1381" i="22"/>
  <c r="F1380" i="22"/>
  <c r="F1379" i="22"/>
  <c r="F1378" i="22"/>
  <c r="F1377" i="22"/>
  <c r="F1376" i="22"/>
  <c r="F1375" i="22"/>
  <c r="F1374" i="22"/>
  <c r="F1373" i="22"/>
  <c r="F1372" i="22"/>
  <c r="F1371" i="22"/>
  <c r="F1370" i="22"/>
  <c r="F1369" i="22"/>
  <c r="F1368" i="22"/>
  <c r="F1367" i="22"/>
  <c r="F1366" i="22"/>
  <c r="F1365" i="22"/>
  <c r="F1364" i="22"/>
  <c r="F1363" i="22"/>
  <c r="F1362" i="22"/>
  <c r="F1361" i="22"/>
  <c r="F1360" i="22"/>
  <c r="F1359" i="22"/>
  <c r="F1358" i="22"/>
  <c r="F1357" i="22"/>
  <c r="F1356" i="22"/>
  <c r="F1355" i="22"/>
  <c r="F1354" i="22"/>
  <c r="F1353" i="22"/>
  <c r="F1352" i="22"/>
  <c r="F1351" i="22"/>
  <c r="F1350" i="22"/>
  <c r="F1349" i="22"/>
  <c r="F1348" i="22"/>
  <c r="F1347" i="22"/>
  <c r="F1346" i="22"/>
  <c r="F1345" i="22"/>
  <c r="F1344" i="22"/>
  <c r="F1343" i="22"/>
  <c r="F1342" i="22"/>
  <c r="F1341" i="22"/>
  <c r="F1340" i="22"/>
  <c r="F1339" i="22"/>
  <c r="F1338" i="22"/>
  <c r="F1337" i="22"/>
  <c r="F1336" i="22"/>
  <c r="F1335" i="22"/>
  <c r="F1334" i="22"/>
  <c r="F1333" i="22"/>
  <c r="F1332" i="22"/>
  <c r="F1331" i="22"/>
  <c r="F1330" i="22"/>
  <c r="F1329" i="22"/>
  <c r="F1328" i="22"/>
  <c r="F1327" i="22"/>
  <c r="F1326" i="22"/>
  <c r="F1325" i="22"/>
  <c r="F1324" i="22"/>
  <c r="F1323" i="22"/>
  <c r="F1322" i="22"/>
  <c r="F1321" i="22"/>
  <c r="F1320" i="22"/>
  <c r="F1319" i="22"/>
  <c r="F1318" i="22"/>
  <c r="F1317" i="22"/>
  <c r="F1316" i="22"/>
  <c r="F1315" i="22"/>
  <c r="F1314" i="22"/>
  <c r="F1313" i="22"/>
  <c r="F1312" i="22"/>
  <c r="F1311" i="22"/>
  <c r="F1310" i="22"/>
  <c r="F1309" i="22"/>
  <c r="F1308" i="22"/>
  <c r="F1307" i="22"/>
  <c r="F1306" i="22"/>
  <c r="F1305" i="22"/>
  <c r="F1304" i="22"/>
  <c r="F1303" i="22"/>
  <c r="F1302" i="22"/>
  <c r="F1301" i="22"/>
  <c r="F1300" i="22"/>
  <c r="F1299" i="22"/>
  <c r="F1298" i="22"/>
  <c r="F1297" i="22"/>
  <c r="F1296" i="22"/>
  <c r="F1295" i="22"/>
  <c r="F1294" i="22"/>
  <c r="F1293" i="22"/>
  <c r="F1292" i="22"/>
  <c r="F1291" i="22"/>
  <c r="F1290" i="22"/>
  <c r="F1289" i="22"/>
  <c r="F1288" i="22"/>
  <c r="F1287" i="22"/>
  <c r="F1286" i="22"/>
  <c r="F1285" i="22"/>
  <c r="F1284" i="22"/>
  <c r="F1283" i="22"/>
  <c r="F1282" i="22"/>
  <c r="F1281" i="22"/>
  <c r="F1280" i="22"/>
  <c r="F1279" i="22"/>
  <c r="F1278" i="22"/>
  <c r="F1277" i="22"/>
  <c r="F1276" i="22"/>
  <c r="F1275" i="22"/>
  <c r="F1274" i="22"/>
  <c r="F1273" i="22"/>
  <c r="F1272" i="22"/>
  <c r="F1271" i="22"/>
  <c r="F1270" i="22"/>
  <c r="F1269" i="22"/>
  <c r="F1268" i="22"/>
  <c r="F1267" i="22"/>
  <c r="F1266" i="22"/>
  <c r="F1265" i="22"/>
  <c r="F1264" i="22"/>
  <c r="F1263" i="22"/>
  <c r="F1262" i="22"/>
  <c r="F1261" i="22"/>
  <c r="F1260" i="22"/>
  <c r="F1259" i="22"/>
  <c r="F1258" i="22"/>
  <c r="F1257" i="22"/>
  <c r="F1256" i="22"/>
  <c r="F1255" i="22"/>
  <c r="F1254" i="22"/>
  <c r="F1253" i="22"/>
  <c r="F1252" i="22"/>
  <c r="F1251" i="22"/>
  <c r="F1250" i="22"/>
  <c r="F1249" i="22"/>
  <c r="F1248" i="22"/>
  <c r="F1247" i="22"/>
  <c r="F1246" i="22"/>
  <c r="F1245" i="22"/>
  <c r="F1244" i="22"/>
  <c r="F1243" i="22"/>
  <c r="F1242" i="22"/>
  <c r="F1241" i="22"/>
  <c r="F1240" i="22"/>
  <c r="F1239" i="22"/>
  <c r="F1238" i="22"/>
  <c r="F1237" i="22"/>
  <c r="F1236" i="22"/>
  <c r="F1235" i="22"/>
  <c r="F1234" i="22"/>
  <c r="F1233" i="22"/>
  <c r="F1232" i="22"/>
  <c r="F1231" i="22"/>
  <c r="F1230" i="22"/>
  <c r="F1229" i="22"/>
  <c r="F1228" i="22"/>
  <c r="F1227" i="22"/>
  <c r="F1226" i="22"/>
  <c r="F1225" i="22"/>
  <c r="F1224" i="22"/>
  <c r="F1223" i="22"/>
  <c r="F1222" i="22"/>
  <c r="F1221" i="22"/>
  <c r="F1220" i="22"/>
  <c r="F1219" i="22"/>
  <c r="F1218" i="22"/>
  <c r="F1217" i="22"/>
  <c r="F1216" i="22"/>
  <c r="F1215" i="22"/>
  <c r="F1214" i="22"/>
  <c r="F1213" i="22"/>
  <c r="F1212" i="22"/>
  <c r="F1211" i="22"/>
  <c r="F1210" i="22"/>
  <c r="F1209" i="22"/>
  <c r="F1208" i="22"/>
  <c r="F1207" i="22"/>
  <c r="F1206" i="22"/>
  <c r="F1205" i="22"/>
  <c r="F1204" i="22"/>
  <c r="F1203" i="22"/>
  <c r="F1202" i="22"/>
  <c r="F1201" i="22"/>
  <c r="F1200" i="22"/>
  <c r="F1199" i="22"/>
  <c r="F1198" i="22"/>
  <c r="F1197" i="22"/>
  <c r="F1196" i="22"/>
  <c r="F1195" i="22"/>
  <c r="F1194" i="22"/>
  <c r="F1193" i="22"/>
  <c r="F1192" i="22"/>
  <c r="F1191" i="22"/>
  <c r="F1190" i="22"/>
  <c r="F1189" i="22"/>
  <c r="F1188" i="22"/>
  <c r="F1187" i="22"/>
  <c r="F1186" i="22"/>
  <c r="F1185" i="22"/>
  <c r="F1184" i="22"/>
  <c r="F1183" i="22"/>
  <c r="F1182" i="22"/>
  <c r="F1181" i="22"/>
  <c r="F1180" i="22"/>
  <c r="F1179" i="22"/>
  <c r="F1178" i="22"/>
  <c r="F1177" i="22"/>
  <c r="F1176" i="22"/>
  <c r="F1175" i="22"/>
  <c r="F1174" i="22"/>
  <c r="F1173" i="22"/>
  <c r="F1172" i="22"/>
  <c r="F1171" i="22"/>
  <c r="F1170" i="22"/>
  <c r="F1169" i="22"/>
  <c r="F1168" i="22"/>
  <c r="F1167" i="22"/>
  <c r="F1166" i="22"/>
  <c r="F1165" i="22"/>
  <c r="F1164" i="22"/>
  <c r="F1163" i="22"/>
  <c r="F1162" i="22"/>
  <c r="F1161" i="22"/>
  <c r="F1160" i="22"/>
  <c r="F1159" i="22"/>
  <c r="F1158" i="22"/>
  <c r="F1157" i="22"/>
  <c r="F1156" i="22"/>
  <c r="F1155" i="22"/>
  <c r="F1154" i="22"/>
  <c r="F1153" i="22"/>
  <c r="F1152" i="22"/>
  <c r="F1151" i="22"/>
  <c r="F1150" i="22"/>
  <c r="F1149" i="22"/>
  <c r="F1148" i="22"/>
  <c r="F1147" i="22"/>
  <c r="F1146" i="22"/>
  <c r="F1145" i="22"/>
  <c r="F1144" i="22"/>
  <c r="F1143" i="22"/>
  <c r="F1142" i="22"/>
  <c r="F1141" i="22"/>
  <c r="F1140" i="22"/>
  <c r="F1139" i="22"/>
  <c r="F1138" i="22"/>
  <c r="F1137" i="22"/>
  <c r="F1136" i="22"/>
  <c r="F1135" i="22"/>
  <c r="F1134" i="22"/>
  <c r="F1133" i="22"/>
  <c r="F1132" i="22"/>
  <c r="F1131" i="22"/>
  <c r="F1130" i="22"/>
  <c r="F1129" i="22"/>
  <c r="F1128" i="22"/>
  <c r="F1127" i="22"/>
  <c r="F1126" i="22"/>
  <c r="F1125" i="22"/>
  <c r="F1124" i="22"/>
  <c r="F1123" i="22"/>
  <c r="F1122" i="22"/>
  <c r="F1121" i="22"/>
  <c r="F1120" i="22"/>
  <c r="F1119" i="22"/>
  <c r="F1118" i="22"/>
  <c r="F1117" i="22"/>
  <c r="F1116" i="22"/>
  <c r="F1115" i="22"/>
  <c r="F1114" i="22"/>
  <c r="F1113" i="22"/>
  <c r="F1112" i="22"/>
  <c r="F1111" i="22"/>
  <c r="F1110" i="22"/>
  <c r="F1109" i="22"/>
  <c r="F1108" i="22"/>
  <c r="F1107" i="22"/>
  <c r="F1106" i="22"/>
  <c r="F1105" i="22"/>
  <c r="F1104" i="22"/>
  <c r="F1103" i="22"/>
  <c r="F1102" i="22"/>
  <c r="F1101" i="22"/>
  <c r="F1100" i="22"/>
  <c r="F1099" i="22"/>
  <c r="F1098" i="22"/>
  <c r="F1097" i="22"/>
  <c r="F1096" i="22"/>
  <c r="F1095" i="22"/>
  <c r="F1094" i="22"/>
  <c r="F1093" i="22"/>
  <c r="F1092" i="22"/>
  <c r="F1091" i="22"/>
  <c r="F1090" i="22"/>
  <c r="F1089" i="22"/>
  <c r="F1088" i="22"/>
  <c r="F1087" i="22"/>
  <c r="F1086" i="22"/>
  <c r="F1085" i="22"/>
  <c r="F1084" i="22"/>
  <c r="F1083" i="22"/>
  <c r="F1082" i="22"/>
  <c r="F1081" i="22"/>
  <c r="F1080" i="22"/>
  <c r="F1079" i="22"/>
  <c r="F1078" i="22"/>
  <c r="F1077" i="22"/>
  <c r="F1076" i="22"/>
  <c r="F1075" i="22"/>
  <c r="F1074" i="22"/>
  <c r="F1073" i="22"/>
  <c r="F1072" i="22"/>
  <c r="F1071" i="22"/>
  <c r="F1070" i="22"/>
  <c r="F1069" i="22"/>
  <c r="F1068" i="22"/>
  <c r="F1067" i="22"/>
  <c r="F1066" i="22"/>
  <c r="F1065" i="22"/>
  <c r="F1064" i="22"/>
  <c r="F1063" i="22"/>
  <c r="F1062" i="22"/>
  <c r="F1061" i="22"/>
  <c r="F1060" i="22"/>
  <c r="F1059" i="22"/>
  <c r="F1058" i="22"/>
  <c r="F1057" i="22"/>
  <c r="F1056" i="22"/>
  <c r="F1055" i="22"/>
  <c r="F1054" i="22"/>
  <c r="F1053" i="22"/>
  <c r="F1052" i="22"/>
  <c r="F1051" i="22"/>
  <c r="F1050" i="22"/>
  <c r="F1049" i="22"/>
  <c r="F1048" i="22"/>
  <c r="F1047" i="22"/>
  <c r="F1046" i="22"/>
  <c r="F1045" i="22"/>
  <c r="F1044" i="22"/>
  <c r="F1043" i="22"/>
  <c r="F1042" i="22"/>
  <c r="F1041" i="22"/>
  <c r="F1040" i="22"/>
  <c r="F1039" i="22"/>
  <c r="F1038" i="22"/>
  <c r="F1037" i="22"/>
  <c r="F1036" i="22"/>
  <c r="F1035" i="22"/>
  <c r="F1034" i="22"/>
  <c r="F1033" i="22"/>
  <c r="F1032" i="22"/>
  <c r="F1031" i="22"/>
  <c r="F1030" i="22"/>
  <c r="F1029" i="22"/>
  <c r="F1028" i="22"/>
  <c r="F1027" i="22"/>
  <c r="F1026" i="22"/>
  <c r="F1025" i="22"/>
  <c r="F1024" i="22"/>
  <c r="F1023" i="22"/>
  <c r="F1022" i="22"/>
  <c r="F1021" i="22"/>
  <c r="F1020" i="22"/>
  <c r="F1019" i="22"/>
  <c r="F1018" i="22"/>
  <c r="F1017" i="22"/>
  <c r="F1016" i="22"/>
  <c r="F1015" i="22"/>
  <c r="F1014" i="22"/>
  <c r="F1013" i="22"/>
  <c r="F1012" i="22"/>
  <c r="F1011" i="22"/>
  <c r="F1010" i="22"/>
  <c r="F1009" i="22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F986" i="22"/>
  <c r="F985" i="22"/>
  <c r="F984" i="22"/>
  <c r="F983" i="22"/>
  <c r="F982" i="22"/>
  <c r="F981" i="22"/>
  <c r="F980" i="22"/>
  <c r="F979" i="22"/>
  <c r="F978" i="22"/>
  <c r="F977" i="22"/>
  <c r="F976" i="22"/>
  <c r="F975" i="22"/>
  <c r="F974" i="22"/>
  <c r="F973" i="22"/>
  <c r="F972" i="22"/>
  <c r="F971" i="22"/>
  <c r="F970" i="22"/>
  <c r="F969" i="22"/>
  <c r="F968" i="22"/>
  <c r="F967" i="22"/>
  <c r="F966" i="22"/>
  <c r="F965" i="22"/>
  <c r="F964" i="22"/>
  <c r="F963" i="22"/>
  <c r="F962" i="22"/>
  <c r="F961" i="22"/>
  <c r="F960" i="22"/>
  <c r="F959" i="22"/>
  <c r="F958" i="22"/>
  <c r="F957" i="22"/>
  <c r="F956" i="22"/>
  <c r="F955" i="22"/>
  <c r="F954" i="22"/>
  <c r="F953" i="22"/>
  <c r="F952" i="22"/>
  <c r="F951" i="22"/>
  <c r="F950" i="22"/>
  <c r="F949" i="22"/>
  <c r="F948" i="22"/>
  <c r="F947" i="22"/>
  <c r="F946" i="22"/>
  <c r="F945" i="22"/>
  <c r="F944" i="22"/>
  <c r="F943" i="22"/>
  <c r="F942" i="22"/>
  <c r="F941" i="22"/>
  <c r="F940" i="22"/>
  <c r="F939" i="22"/>
  <c r="F938" i="22"/>
  <c r="F937" i="22"/>
  <c r="F936" i="22"/>
  <c r="F935" i="22"/>
  <c r="F934" i="22"/>
  <c r="F933" i="22"/>
  <c r="F932" i="22"/>
  <c r="F931" i="22"/>
  <c r="F930" i="22"/>
  <c r="F929" i="22"/>
  <c r="F928" i="22"/>
  <c r="F927" i="22"/>
  <c r="F926" i="22"/>
  <c r="F925" i="22"/>
  <c r="F924" i="22"/>
  <c r="F923" i="22"/>
  <c r="F922" i="22"/>
  <c r="F921" i="22"/>
  <c r="F920" i="22"/>
  <c r="F919" i="22"/>
  <c r="F918" i="22"/>
  <c r="F917" i="22"/>
  <c r="F916" i="22"/>
  <c r="F915" i="22"/>
  <c r="F914" i="22"/>
  <c r="F913" i="22"/>
  <c r="F912" i="22"/>
  <c r="F911" i="22"/>
  <c r="F910" i="22"/>
  <c r="F909" i="22"/>
  <c r="F908" i="22"/>
  <c r="F907" i="22"/>
  <c r="F906" i="22"/>
  <c r="F905" i="22"/>
  <c r="F904" i="22"/>
  <c r="F903" i="22"/>
  <c r="F902" i="22"/>
  <c r="F901" i="22"/>
  <c r="F900" i="22"/>
  <c r="F899" i="22"/>
  <c r="F898" i="22"/>
  <c r="F897" i="22"/>
  <c r="F896" i="22"/>
  <c r="F895" i="22"/>
  <c r="F894" i="22"/>
  <c r="F893" i="22"/>
  <c r="F892" i="22"/>
  <c r="F891" i="22"/>
  <c r="F890" i="22"/>
  <c r="F889" i="22"/>
  <c r="F888" i="22"/>
  <c r="F887" i="22"/>
  <c r="F886" i="22"/>
  <c r="F885" i="22"/>
  <c r="F884" i="22"/>
  <c r="F883" i="22"/>
  <c r="F882" i="22"/>
  <c r="F881" i="22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F858" i="22"/>
  <c r="F857" i="22"/>
  <c r="F856" i="22"/>
  <c r="F855" i="22"/>
  <c r="F854" i="22"/>
  <c r="F853" i="22"/>
  <c r="F852" i="22"/>
  <c r="F851" i="22"/>
  <c r="F850" i="22"/>
  <c r="F849" i="22"/>
  <c r="F848" i="22"/>
  <c r="F847" i="22"/>
  <c r="F846" i="22"/>
  <c r="F845" i="22"/>
  <c r="F844" i="22"/>
  <c r="F843" i="22"/>
  <c r="F842" i="22"/>
  <c r="F841" i="22"/>
  <c r="F840" i="22"/>
  <c r="F839" i="22"/>
  <c r="F838" i="22"/>
  <c r="F837" i="22"/>
  <c r="F836" i="22"/>
  <c r="F835" i="22"/>
  <c r="F834" i="22"/>
  <c r="F833" i="22"/>
  <c r="F832" i="22"/>
  <c r="F831" i="22"/>
  <c r="F830" i="22"/>
  <c r="F829" i="22"/>
  <c r="F828" i="22"/>
  <c r="F827" i="22"/>
  <c r="F826" i="22"/>
  <c r="F825" i="22"/>
  <c r="F824" i="22"/>
  <c r="F823" i="22"/>
  <c r="F822" i="22"/>
  <c r="F821" i="22"/>
  <c r="F820" i="22"/>
  <c r="F819" i="22"/>
  <c r="F818" i="22"/>
  <c r="F817" i="22"/>
  <c r="F816" i="22"/>
  <c r="F815" i="22"/>
  <c r="F814" i="22"/>
  <c r="F813" i="22"/>
  <c r="F812" i="22"/>
  <c r="F811" i="22"/>
  <c r="F810" i="22"/>
  <c r="F809" i="22"/>
  <c r="F808" i="22"/>
  <c r="F807" i="22"/>
  <c r="F806" i="22"/>
  <c r="F805" i="22"/>
  <c r="F804" i="22"/>
  <c r="F803" i="22"/>
  <c r="F802" i="22"/>
  <c r="F801" i="22"/>
  <c r="F800" i="22"/>
  <c r="F799" i="22"/>
  <c r="F798" i="22"/>
  <c r="F797" i="22"/>
  <c r="F796" i="22"/>
  <c r="F795" i="22"/>
  <c r="F794" i="22"/>
  <c r="F793" i="22"/>
  <c r="F792" i="22"/>
  <c r="F791" i="22"/>
  <c r="F790" i="22"/>
  <c r="F789" i="22"/>
  <c r="F788" i="22"/>
  <c r="F787" i="22"/>
  <c r="F786" i="22"/>
  <c r="F785" i="22"/>
  <c r="F784" i="22"/>
  <c r="F783" i="22"/>
  <c r="F782" i="22"/>
  <c r="F781" i="22"/>
  <c r="F780" i="22"/>
  <c r="F779" i="22"/>
  <c r="F778" i="22"/>
  <c r="F777" i="22"/>
  <c r="F776" i="22"/>
  <c r="F775" i="22"/>
  <c r="F774" i="22"/>
  <c r="F773" i="22"/>
  <c r="F772" i="22"/>
  <c r="F771" i="22"/>
  <c r="F770" i="22"/>
  <c r="F769" i="22"/>
  <c r="F768" i="22"/>
  <c r="F767" i="22"/>
  <c r="F766" i="22"/>
  <c r="F765" i="22"/>
  <c r="F764" i="22"/>
  <c r="F763" i="22"/>
  <c r="F762" i="22"/>
  <c r="F761" i="22"/>
  <c r="F760" i="22"/>
  <c r="F759" i="22"/>
  <c r="F758" i="22"/>
  <c r="F757" i="22"/>
  <c r="F756" i="22"/>
  <c r="F755" i="22"/>
  <c r="F754" i="22"/>
  <c r="F753" i="22"/>
  <c r="F752" i="22"/>
  <c r="F751" i="22"/>
  <c r="F750" i="22"/>
  <c r="F749" i="22"/>
  <c r="F748" i="22"/>
  <c r="F747" i="22"/>
  <c r="F746" i="22"/>
  <c r="F745" i="22"/>
  <c r="F744" i="22"/>
  <c r="F743" i="22"/>
  <c r="F742" i="22"/>
  <c r="F741" i="22"/>
  <c r="F740" i="22"/>
  <c r="F739" i="22"/>
  <c r="F738" i="22"/>
  <c r="F737" i="22"/>
  <c r="F736" i="22"/>
  <c r="F735" i="22"/>
  <c r="F734" i="22"/>
  <c r="F733" i="22"/>
  <c r="F732" i="22"/>
  <c r="F731" i="22"/>
  <c r="F730" i="22"/>
  <c r="F729" i="22"/>
  <c r="F728" i="22"/>
  <c r="F727" i="22"/>
  <c r="F726" i="22"/>
  <c r="F725" i="22"/>
  <c r="F724" i="22"/>
  <c r="F723" i="22"/>
  <c r="F722" i="22"/>
  <c r="F721" i="22"/>
  <c r="F720" i="22"/>
  <c r="F719" i="22"/>
  <c r="F718" i="22"/>
  <c r="F717" i="22"/>
  <c r="F716" i="22"/>
  <c r="F715" i="22"/>
  <c r="F714" i="22"/>
  <c r="F713" i="22"/>
  <c r="F712" i="22"/>
  <c r="F711" i="22"/>
  <c r="F710" i="22"/>
  <c r="F709" i="22"/>
  <c r="F708" i="22"/>
  <c r="F707" i="22"/>
  <c r="F706" i="22"/>
  <c r="F705" i="22"/>
  <c r="F704" i="22"/>
  <c r="F703" i="22"/>
  <c r="F702" i="22"/>
  <c r="F701" i="22"/>
  <c r="F700" i="22"/>
  <c r="F699" i="22"/>
  <c r="F698" i="22"/>
  <c r="F697" i="22"/>
  <c r="F696" i="22"/>
  <c r="F695" i="22"/>
  <c r="F694" i="22"/>
  <c r="F693" i="22"/>
  <c r="F692" i="22"/>
  <c r="F691" i="22"/>
  <c r="F690" i="22"/>
  <c r="F689" i="22"/>
  <c r="F688" i="22"/>
  <c r="F687" i="22"/>
  <c r="F686" i="22"/>
  <c r="F685" i="22"/>
  <c r="F684" i="22"/>
  <c r="F683" i="22"/>
  <c r="F682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F666" i="22"/>
  <c r="F665" i="22"/>
  <c r="F664" i="22"/>
  <c r="F663" i="22"/>
  <c r="F662" i="22"/>
  <c r="F661" i="22"/>
  <c r="F660" i="22"/>
  <c r="F659" i="22"/>
  <c r="F658" i="22"/>
  <c r="F657" i="22"/>
  <c r="F656" i="22"/>
  <c r="F655" i="22"/>
  <c r="F654" i="22"/>
  <c r="F653" i="22"/>
  <c r="F652" i="22"/>
  <c r="F651" i="22"/>
  <c r="F650" i="22"/>
  <c r="F649" i="22"/>
  <c r="F648" i="22"/>
  <c r="F647" i="22"/>
  <c r="F646" i="22"/>
  <c r="F645" i="22"/>
  <c r="F644" i="22"/>
  <c r="F643" i="22"/>
  <c r="F642" i="22"/>
  <c r="F641" i="22"/>
  <c r="F640" i="22"/>
  <c r="F639" i="22"/>
  <c r="F638" i="22"/>
  <c r="F637" i="22"/>
  <c r="F636" i="22"/>
  <c r="F635" i="22"/>
  <c r="F634" i="22"/>
  <c r="F633" i="22"/>
  <c r="F632" i="22"/>
  <c r="F631" i="22"/>
  <c r="F630" i="22"/>
  <c r="F629" i="22"/>
  <c r="F628" i="22"/>
  <c r="F627" i="22"/>
  <c r="F626" i="22"/>
  <c r="F625" i="22"/>
  <c r="F624" i="22"/>
  <c r="F623" i="22"/>
  <c r="F622" i="22"/>
  <c r="F621" i="22"/>
  <c r="F620" i="22"/>
  <c r="F619" i="22"/>
  <c r="F618" i="22"/>
  <c r="F617" i="22"/>
  <c r="F616" i="22"/>
  <c r="F615" i="22"/>
  <c r="F614" i="22"/>
  <c r="F613" i="22"/>
  <c r="F612" i="22"/>
  <c r="F611" i="22"/>
  <c r="F610" i="22"/>
  <c r="F609" i="22"/>
  <c r="F608" i="22"/>
  <c r="F607" i="22"/>
  <c r="F606" i="22"/>
  <c r="F605" i="22"/>
  <c r="F604" i="22"/>
  <c r="F603" i="22"/>
  <c r="F602" i="22"/>
  <c r="F601" i="22"/>
  <c r="F600" i="22"/>
  <c r="F599" i="22"/>
  <c r="F598" i="22"/>
  <c r="F597" i="22"/>
  <c r="F596" i="22"/>
  <c r="F595" i="22"/>
  <c r="F594" i="22"/>
  <c r="F593" i="22"/>
  <c r="F592" i="22"/>
  <c r="F591" i="22"/>
  <c r="F590" i="22"/>
  <c r="F589" i="22"/>
  <c r="F588" i="22"/>
  <c r="F587" i="22"/>
  <c r="F586" i="22"/>
  <c r="F585" i="22"/>
  <c r="F584" i="22"/>
  <c r="F583" i="22"/>
  <c r="F582" i="22"/>
  <c r="F581" i="22"/>
  <c r="F580" i="22"/>
  <c r="F579" i="22"/>
  <c r="F578" i="22"/>
  <c r="F577" i="22"/>
  <c r="F576" i="22"/>
  <c r="F575" i="22"/>
  <c r="F574" i="22"/>
  <c r="F573" i="22"/>
  <c r="F572" i="22"/>
  <c r="F571" i="22"/>
  <c r="F570" i="22"/>
  <c r="F569" i="22"/>
  <c r="F568" i="22"/>
  <c r="F567" i="22"/>
  <c r="F566" i="22"/>
  <c r="F565" i="22"/>
  <c r="F564" i="22"/>
  <c r="F563" i="22"/>
  <c r="F562" i="22"/>
  <c r="F561" i="22"/>
  <c r="F560" i="22"/>
  <c r="F559" i="22"/>
  <c r="F558" i="22"/>
  <c r="F557" i="22"/>
  <c r="F556" i="22"/>
  <c r="F555" i="22"/>
  <c r="F554" i="22"/>
  <c r="F553" i="22"/>
  <c r="F552" i="22"/>
  <c r="F551" i="22"/>
  <c r="F550" i="22"/>
  <c r="F549" i="22"/>
  <c r="F548" i="22"/>
  <c r="F547" i="22"/>
  <c r="F546" i="22"/>
  <c r="F545" i="22"/>
  <c r="F544" i="22"/>
  <c r="F543" i="22"/>
  <c r="F542" i="22"/>
  <c r="F541" i="22"/>
  <c r="F540" i="22"/>
  <c r="F539" i="22"/>
  <c r="F538" i="22"/>
  <c r="F537" i="22"/>
  <c r="F536" i="22"/>
  <c r="F535" i="22"/>
  <c r="F534" i="22"/>
  <c r="F533" i="22"/>
  <c r="F532" i="22"/>
  <c r="F531" i="22"/>
  <c r="F530" i="22"/>
  <c r="F529" i="22"/>
  <c r="F528" i="22"/>
  <c r="F527" i="22"/>
  <c r="F526" i="22"/>
  <c r="F525" i="22"/>
  <c r="F524" i="22"/>
  <c r="F523" i="22"/>
  <c r="F522" i="22"/>
  <c r="F521" i="22"/>
  <c r="F520" i="22"/>
  <c r="F519" i="22"/>
  <c r="F518" i="22"/>
  <c r="F517" i="22"/>
  <c r="F516" i="22"/>
  <c r="F515" i="22"/>
  <c r="F514" i="22"/>
  <c r="F513" i="22"/>
  <c r="F512" i="22"/>
  <c r="F511" i="22"/>
  <c r="F510" i="22"/>
  <c r="F509" i="22"/>
  <c r="F508" i="22"/>
  <c r="F507" i="22"/>
  <c r="F506" i="22"/>
  <c r="F505" i="22"/>
  <c r="F504" i="22"/>
  <c r="F503" i="22"/>
  <c r="F502" i="22"/>
  <c r="F501" i="22"/>
  <c r="F500" i="22"/>
  <c r="F499" i="22"/>
  <c r="F498" i="22"/>
  <c r="F497" i="22"/>
  <c r="F496" i="22"/>
  <c r="F495" i="22"/>
  <c r="F494" i="22"/>
  <c r="F493" i="22"/>
  <c r="F492" i="22"/>
  <c r="F491" i="22"/>
  <c r="F490" i="22"/>
  <c r="F489" i="22"/>
  <c r="F488" i="22"/>
  <c r="F487" i="22"/>
  <c r="F486" i="22"/>
  <c r="F485" i="22"/>
  <c r="F484" i="22"/>
  <c r="F483" i="22"/>
  <c r="F482" i="22"/>
  <c r="F481" i="22"/>
  <c r="F480" i="22"/>
  <c r="F479" i="22"/>
  <c r="F478" i="22"/>
  <c r="F477" i="22"/>
  <c r="F476" i="22"/>
  <c r="F475" i="22"/>
  <c r="F474" i="22"/>
  <c r="F473" i="22"/>
  <c r="F472" i="22"/>
  <c r="F471" i="22"/>
  <c r="F470" i="22"/>
  <c r="F469" i="22"/>
  <c r="F468" i="22"/>
  <c r="F467" i="22"/>
  <c r="F466" i="22"/>
  <c r="F465" i="22"/>
  <c r="F464" i="22"/>
  <c r="F463" i="22"/>
  <c r="F462" i="22"/>
  <c r="F461" i="22"/>
  <c r="F460" i="22"/>
  <c r="F459" i="22"/>
  <c r="F458" i="22"/>
  <c r="F457" i="22"/>
  <c r="F456" i="22"/>
  <c r="F455" i="22"/>
  <c r="F454" i="22"/>
  <c r="F453" i="22"/>
  <c r="F452" i="22"/>
  <c r="F451" i="22"/>
  <c r="F450" i="22"/>
  <c r="F449" i="22"/>
  <c r="F448" i="22"/>
  <c r="F447" i="22"/>
  <c r="F446" i="22"/>
  <c r="F445" i="22"/>
  <c r="F444" i="22"/>
  <c r="F443" i="22"/>
  <c r="F442" i="22"/>
  <c r="F441" i="22"/>
  <c r="F440" i="22"/>
  <c r="F439" i="22"/>
  <c r="F438" i="22"/>
  <c r="F437" i="22"/>
  <c r="F436" i="22"/>
  <c r="F435" i="22"/>
  <c r="F434" i="22"/>
  <c r="F433" i="22"/>
  <c r="F432" i="22"/>
  <c r="F431" i="22"/>
  <c r="F430" i="22"/>
  <c r="F429" i="22"/>
  <c r="F428" i="22"/>
  <c r="F427" i="22"/>
  <c r="F426" i="22"/>
  <c r="F425" i="22"/>
  <c r="F424" i="22"/>
  <c r="F423" i="22"/>
  <c r="F422" i="22"/>
  <c r="F421" i="22"/>
  <c r="F420" i="22"/>
  <c r="F419" i="22"/>
  <c r="F418" i="22"/>
  <c r="F417" i="22"/>
  <c r="F416" i="22"/>
  <c r="F415" i="22"/>
  <c r="F414" i="22"/>
  <c r="F413" i="22"/>
  <c r="F412" i="22"/>
  <c r="F411" i="22"/>
  <c r="F410" i="22"/>
  <c r="F409" i="22"/>
  <c r="F408" i="22"/>
  <c r="F407" i="22"/>
  <c r="F406" i="22"/>
  <c r="F405" i="22"/>
  <c r="F404" i="22"/>
  <c r="F403" i="22"/>
  <c r="F402" i="22"/>
  <c r="F401" i="22"/>
  <c r="F400" i="22"/>
  <c r="F399" i="22"/>
  <c r="F398" i="22"/>
  <c r="F397" i="22"/>
  <c r="F396" i="22"/>
  <c r="F395" i="22"/>
  <c r="F394" i="22"/>
  <c r="F393" i="22"/>
  <c r="F392" i="22"/>
  <c r="F391" i="22"/>
  <c r="F390" i="22"/>
  <c r="F389" i="22"/>
  <c r="F388" i="22"/>
  <c r="F387" i="22"/>
  <c r="F386" i="22"/>
  <c r="F385" i="22"/>
  <c r="F384" i="22"/>
  <c r="F383" i="22"/>
  <c r="F382" i="22"/>
  <c r="F381" i="22"/>
  <c r="F380" i="22"/>
  <c r="F379" i="22"/>
  <c r="F378" i="22"/>
  <c r="F377" i="22"/>
  <c r="F376" i="22"/>
  <c r="F375" i="22"/>
  <c r="F374" i="22"/>
  <c r="F373" i="22"/>
  <c r="F372" i="22"/>
  <c r="F371" i="22"/>
  <c r="F370" i="22"/>
  <c r="F369" i="22"/>
  <c r="F368" i="22"/>
  <c r="F367" i="22"/>
  <c r="F366" i="22"/>
  <c r="F365" i="22"/>
  <c r="F364" i="22"/>
  <c r="F363" i="22"/>
  <c r="F362" i="22"/>
  <c r="F361" i="22"/>
  <c r="F360" i="22"/>
  <c r="F359" i="22"/>
  <c r="F358" i="22"/>
  <c r="F357" i="22"/>
  <c r="F356" i="22"/>
  <c r="F355" i="22"/>
  <c r="F354" i="22"/>
  <c r="F353" i="22"/>
  <c r="F352" i="22"/>
  <c r="F351" i="22"/>
  <c r="F350" i="22"/>
  <c r="F349" i="22"/>
  <c r="F348" i="22"/>
  <c r="F347" i="22"/>
  <c r="F346" i="22"/>
  <c r="F345" i="22"/>
  <c r="F344" i="22"/>
  <c r="F343" i="22"/>
  <c r="F342" i="22"/>
  <c r="F341" i="22"/>
  <c r="F340" i="22"/>
  <c r="F339" i="22"/>
  <c r="F338" i="22"/>
  <c r="F337" i="22"/>
  <c r="F336" i="22"/>
  <c r="F335" i="22"/>
  <c r="F334" i="22"/>
  <c r="F333" i="22"/>
  <c r="F332" i="22"/>
  <c r="F331" i="22"/>
  <c r="F330" i="22"/>
  <c r="F329" i="22"/>
  <c r="F328" i="22"/>
  <c r="F327" i="22"/>
  <c r="F326" i="22"/>
  <c r="F325" i="22"/>
  <c r="F324" i="22"/>
  <c r="F323" i="22"/>
  <c r="F322" i="22"/>
  <c r="F321" i="22"/>
  <c r="F320" i="22"/>
  <c r="F319" i="22"/>
  <c r="F318" i="22"/>
  <c r="F317" i="22"/>
  <c r="F316" i="22"/>
  <c r="F315" i="22"/>
  <c r="F314" i="22"/>
  <c r="F313" i="22"/>
  <c r="F312" i="22"/>
  <c r="F311" i="22"/>
  <c r="F310" i="22"/>
  <c r="F309" i="22"/>
  <c r="F308" i="22"/>
  <c r="F307" i="22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3" i="22"/>
  <c r="F292" i="22"/>
  <c r="F291" i="22"/>
  <c r="F290" i="22"/>
  <c r="F289" i="22"/>
  <c r="F288" i="22"/>
  <c r="F287" i="22"/>
  <c r="F286" i="22"/>
  <c r="F285" i="22"/>
  <c r="F284" i="22"/>
  <c r="F283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8" i="22"/>
  <c r="F257" i="22"/>
  <c r="F256" i="22"/>
  <c r="F255" i="22"/>
  <c r="F254" i="22"/>
  <c r="F253" i="22"/>
  <c r="F252" i="22"/>
  <c r="F251" i="22"/>
  <c r="F250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AD1468" i="21"/>
  <c r="AD1467" i="21"/>
  <c r="AD1466" i="21"/>
  <c r="AD1465" i="21"/>
  <c r="AD1464" i="21"/>
  <c r="AD1463" i="21"/>
  <c r="AD1462" i="21"/>
  <c r="AD1461" i="21"/>
  <c r="AD1460" i="21"/>
  <c r="AD1459" i="21"/>
  <c r="AD1458" i="21"/>
  <c r="AD1457" i="21"/>
  <c r="AD1456" i="21"/>
  <c r="AD1455" i="21"/>
  <c r="AD1454" i="21"/>
  <c r="AD1453" i="21"/>
  <c r="AD1452" i="21"/>
  <c r="AD1451" i="21"/>
  <c r="AD1450" i="21"/>
  <c r="AD1449" i="21"/>
  <c r="AD1448" i="21"/>
  <c r="AD1447" i="21"/>
  <c r="AD1446" i="21"/>
  <c r="AD1445" i="21"/>
  <c r="AD1444" i="21"/>
  <c r="AD1443" i="21"/>
  <c r="AD1442" i="21"/>
  <c r="AD1441" i="21"/>
  <c r="AD1440" i="21"/>
  <c r="AD1439" i="21"/>
  <c r="AD1438" i="21"/>
  <c r="AD1437" i="21"/>
  <c r="AD1436" i="21"/>
  <c r="AD1435" i="21"/>
  <c r="AD1434" i="21"/>
  <c r="AD1433" i="21"/>
  <c r="AD1432" i="21"/>
  <c r="AD1431" i="21"/>
  <c r="AD1430" i="21"/>
  <c r="AD1429" i="21"/>
  <c r="AD1428" i="21"/>
  <c r="AD1427" i="21"/>
  <c r="AD1426" i="21"/>
  <c r="AD1425" i="21"/>
  <c r="AD1424" i="21"/>
  <c r="AD1423" i="21"/>
  <c r="AD1422" i="21"/>
  <c r="AD1421" i="21"/>
  <c r="AD1420" i="21"/>
  <c r="AD1419" i="21"/>
  <c r="AD1418" i="21"/>
  <c r="AD1417" i="21"/>
  <c r="AD1416" i="21"/>
  <c r="AD1415" i="21"/>
  <c r="AD1414" i="21"/>
  <c r="AD1413" i="21"/>
  <c r="AD1412" i="21"/>
  <c r="AD1411" i="21"/>
  <c r="AD1410" i="21"/>
  <c r="AD1409" i="21"/>
  <c r="AD1408" i="21"/>
  <c r="AD1407" i="21"/>
  <c r="AD1406" i="21"/>
  <c r="AD1405" i="21"/>
  <c r="AD1404" i="21"/>
  <c r="AD1403" i="21"/>
  <c r="AD1402" i="21"/>
  <c r="AD1401" i="21"/>
  <c r="AD1400" i="21"/>
  <c r="AD1399" i="21"/>
  <c r="AD1398" i="21"/>
  <c r="AD1397" i="21"/>
  <c r="AD1396" i="21"/>
  <c r="AD1395" i="21"/>
  <c r="AD1394" i="21"/>
  <c r="AD1393" i="21"/>
  <c r="AD1392" i="21"/>
  <c r="AD1391" i="21"/>
  <c r="AD1390" i="21"/>
  <c r="AD1389" i="21"/>
  <c r="AD1388" i="21"/>
  <c r="AD1387" i="21"/>
  <c r="AD1386" i="21"/>
  <c r="AD1385" i="21"/>
  <c r="AD1384" i="21"/>
  <c r="AD1383" i="21"/>
  <c r="AD1382" i="21"/>
  <c r="AD1381" i="21"/>
  <c r="AD1380" i="21"/>
  <c r="AD1379" i="21"/>
  <c r="AD1378" i="21"/>
  <c r="AD1377" i="21"/>
  <c r="AD1376" i="21"/>
  <c r="AD1375" i="21"/>
  <c r="AD1374" i="21"/>
  <c r="AD1373" i="21"/>
  <c r="AD1372" i="21"/>
  <c r="AD1371" i="21"/>
  <c r="AD1370" i="21"/>
  <c r="AD1369" i="21"/>
  <c r="AD1368" i="21"/>
  <c r="AD1367" i="21"/>
  <c r="AD1366" i="21"/>
  <c r="AD1365" i="21"/>
  <c r="AD1364" i="21"/>
  <c r="AD1363" i="21"/>
  <c r="AD1362" i="21"/>
  <c r="AD1361" i="21"/>
  <c r="AD1360" i="21"/>
  <c r="AD1359" i="21"/>
  <c r="AD1358" i="21"/>
  <c r="AD1357" i="21"/>
  <c r="AD1356" i="21"/>
  <c r="AD1355" i="21"/>
  <c r="AD1354" i="21"/>
  <c r="AD1353" i="21"/>
  <c r="AD1352" i="21"/>
  <c r="AD1351" i="21"/>
  <c r="AD1350" i="21"/>
  <c r="AD1349" i="21"/>
  <c r="AD1348" i="21"/>
  <c r="AD1347" i="21"/>
  <c r="AD1346" i="21"/>
  <c r="AD1345" i="21"/>
  <c r="AD1344" i="21"/>
  <c r="AD1343" i="21"/>
  <c r="AD1342" i="21"/>
  <c r="AD1341" i="21"/>
  <c r="AD1340" i="21"/>
  <c r="AD1339" i="21"/>
  <c r="AD1338" i="21"/>
  <c r="AD1337" i="21"/>
  <c r="AD1336" i="21"/>
  <c r="AD1335" i="21"/>
  <c r="AD1334" i="21"/>
  <c r="AD1333" i="21"/>
  <c r="AD1332" i="21"/>
  <c r="AD1331" i="21"/>
  <c r="AD1330" i="21"/>
  <c r="AD1329" i="21"/>
  <c r="AD1328" i="21"/>
  <c r="AD1327" i="21"/>
  <c r="AD1326" i="21"/>
  <c r="AD1325" i="21"/>
  <c r="AD1324" i="21"/>
  <c r="AD1323" i="21"/>
  <c r="AD1322" i="21"/>
  <c r="AD1321" i="21"/>
  <c r="AD1320" i="21"/>
  <c r="AD1319" i="21"/>
  <c r="AD1318" i="21"/>
  <c r="AD1317" i="21"/>
  <c r="AD1316" i="21"/>
  <c r="AD1315" i="21"/>
  <c r="AD1314" i="21"/>
  <c r="AD1313" i="21"/>
  <c r="AD1312" i="21"/>
  <c r="AD1311" i="21"/>
  <c r="AD1310" i="21"/>
  <c r="AD1309" i="21"/>
  <c r="AD1308" i="21"/>
  <c r="AD1307" i="21"/>
  <c r="AD1306" i="21"/>
  <c r="AD1305" i="21"/>
  <c r="AD1304" i="21"/>
  <c r="AD1303" i="21"/>
  <c r="AD1302" i="21"/>
  <c r="AD1301" i="21"/>
  <c r="AD1300" i="21"/>
  <c r="AD1299" i="21"/>
  <c r="AD1298" i="21"/>
  <c r="AD1297" i="21"/>
  <c r="AD1296" i="21"/>
  <c r="AD1295" i="21"/>
  <c r="AD1294" i="21"/>
  <c r="AD1293" i="21"/>
  <c r="AD1292" i="21"/>
  <c r="AD1291" i="21"/>
  <c r="AD1290" i="21"/>
  <c r="AD1289" i="21"/>
  <c r="AD1288" i="21"/>
  <c r="AD128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292" i="21"/>
  <c r="AD293" i="21"/>
  <c r="AD294" i="21"/>
  <c r="AD295" i="21"/>
  <c r="AD296" i="21"/>
  <c r="AD297" i="21"/>
  <c r="AD298" i="21"/>
  <c r="AD299" i="21"/>
  <c r="AD300" i="21"/>
  <c r="AD301" i="21"/>
  <c r="AD302" i="21"/>
  <c r="AD303" i="21"/>
  <c r="AD304" i="21"/>
  <c r="AD305" i="21"/>
  <c r="AD306" i="21"/>
  <c r="AD307" i="21"/>
  <c r="AD308" i="21"/>
  <c r="AD309" i="21"/>
  <c r="AD310" i="21"/>
  <c r="AD311" i="21"/>
  <c r="AD312" i="21"/>
  <c r="AD313" i="21"/>
  <c r="AD314" i="21"/>
  <c r="AD315" i="21"/>
  <c r="AD316" i="21"/>
  <c r="AD317" i="21"/>
  <c r="AD318" i="21"/>
  <c r="AD319" i="21"/>
  <c r="AD320" i="21"/>
  <c r="AD321" i="21"/>
  <c r="AD322" i="21"/>
  <c r="AD323" i="21"/>
  <c r="AD324" i="21"/>
  <c r="AD325" i="21"/>
  <c r="AD326" i="21"/>
  <c r="AD327" i="21"/>
  <c r="AD328" i="21"/>
  <c r="AD329" i="21"/>
  <c r="AD330" i="21"/>
  <c r="AD331" i="21"/>
  <c r="AD332" i="21"/>
  <c r="AD333" i="21"/>
  <c r="AD334" i="21"/>
  <c r="AD335" i="21"/>
  <c r="AD336" i="21"/>
  <c r="AD337" i="21"/>
  <c r="AD338" i="21"/>
  <c r="AD339" i="21"/>
  <c r="AD340" i="21"/>
  <c r="AD341" i="21"/>
  <c r="AD342" i="21"/>
  <c r="AD343" i="21"/>
  <c r="AD344" i="21"/>
  <c r="AD345" i="21"/>
  <c r="AD346" i="21"/>
  <c r="AD347" i="21"/>
  <c r="AD348" i="21"/>
  <c r="AD349" i="21"/>
  <c r="AD350" i="21"/>
  <c r="AD351" i="21"/>
  <c r="AD352" i="21"/>
  <c r="AD353" i="21"/>
  <c r="AD354" i="21"/>
  <c r="AD355" i="21"/>
  <c r="AD356" i="21"/>
  <c r="AD357" i="21"/>
  <c r="AD358" i="21"/>
  <c r="AD359" i="21"/>
  <c r="AD360" i="21"/>
  <c r="AD361" i="21"/>
  <c r="AD362" i="21"/>
  <c r="AD363" i="21"/>
  <c r="AD364" i="21"/>
  <c r="AD365" i="21"/>
  <c r="AD366" i="21"/>
  <c r="AD367" i="21"/>
  <c r="AD368" i="21"/>
  <c r="AD369" i="21"/>
  <c r="AD370" i="21"/>
  <c r="AD371" i="21"/>
  <c r="AD372" i="21"/>
  <c r="AD373" i="21"/>
  <c r="AD374" i="21"/>
  <c r="AD375" i="21"/>
  <c r="AD376" i="21"/>
  <c r="AD377" i="21"/>
  <c r="AD378" i="21"/>
  <c r="AD379" i="21"/>
  <c r="AD380" i="21"/>
  <c r="AD381" i="21"/>
  <c r="AD382" i="21"/>
  <c r="AD383" i="21"/>
  <c r="AD384" i="21"/>
  <c r="AD385" i="21"/>
  <c r="AD386" i="21"/>
  <c r="AD387" i="21"/>
  <c r="AD388" i="21"/>
  <c r="AD389" i="21"/>
  <c r="AD390" i="21"/>
  <c r="AD391" i="21"/>
  <c r="AD392" i="21"/>
  <c r="AD393" i="21"/>
  <c r="AD394" i="21"/>
  <c r="AD395" i="21"/>
  <c r="AD396" i="21"/>
  <c r="AD397" i="21"/>
  <c r="AD398" i="21"/>
  <c r="AD399" i="21"/>
  <c r="AD400" i="21"/>
  <c r="AD401" i="21"/>
  <c r="AD402" i="21"/>
  <c r="AD403" i="21"/>
  <c r="AD404" i="21"/>
  <c r="AD405" i="21"/>
  <c r="AD406" i="21"/>
  <c r="AD407" i="21"/>
  <c r="AD408" i="21"/>
  <c r="AD409" i="21"/>
  <c r="AD410" i="21"/>
  <c r="AD411" i="21"/>
  <c r="AD412" i="21"/>
  <c r="AD413" i="21"/>
  <c r="AD414" i="21"/>
  <c r="AD415" i="21"/>
  <c r="AD416" i="21"/>
  <c r="AD417" i="21"/>
  <c r="AD418" i="21"/>
  <c r="AD419" i="21"/>
  <c r="AD420" i="21"/>
  <c r="AD421" i="21"/>
  <c r="AD422" i="21"/>
  <c r="AD423" i="21"/>
  <c r="AD424" i="21"/>
  <c r="AD425" i="21"/>
  <c r="AD426" i="21"/>
  <c r="AD427" i="21"/>
  <c r="AD428" i="21"/>
  <c r="AD429" i="21"/>
  <c r="AD430" i="21"/>
  <c r="AD431" i="21"/>
  <c r="AD432" i="21"/>
  <c r="AD433" i="21"/>
  <c r="AD434" i="21"/>
  <c r="AD435" i="21"/>
  <c r="AD436" i="21"/>
  <c r="AD437" i="21"/>
  <c r="AD438" i="21"/>
  <c r="AD439" i="21"/>
  <c r="AD440" i="21"/>
  <c r="AD441" i="21"/>
  <c r="AD442" i="21"/>
  <c r="AD443" i="21"/>
  <c r="AD444" i="21"/>
  <c r="AD445" i="21"/>
  <c r="AD446" i="21"/>
  <c r="AD447" i="21"/>
  <c r="AD448" i="21"/>
  <c r="AD449" i="21"/>
  <c r="AD450" i="21"/>
  <c r="AD451" i="21"/>
  <c r="AD452" i="21"/>
  <c r="AD453" i="21"/>
  <c r="AD454" i="21"/>
  <c r="AD455" i="21"/>
  <c r="AD456" i="21"/>
  <c r="AD457" i="21"/>
  <c r="AD458" i="21"/>
  <c r="AD459" i="21"/>
  <c r="AD460" i="21"/>
  <c r="AD461" i="21"/>
  <c r="AD462" i="21"/>
  <c r="AD463" i="21"/>
  <c r="AD464" i="21"/>
  <c r="AD465" i="21"/>
  <c r="AD466" i="21"/>
  <c r="AD467" i="21"/>
  <c r="AD468" i="21"/>
  <c r="AD469" i="21"/>
  <c r="AD470" i="21"/>
  <c r="AD471" i="21"/>
  <c r="AD472" i="21"/>
  <c r="AD473" i="21"/>
  <c r="AD474" i="21"/>
  <c r="AD475" i="21"/>
  <c r="AD476" i="21"/>
  <c r="AD477" i="21"/>
  <c r="AD478" i="21"/>
  <c r="AD479" i="21"/>
  <c r="AD480" i="21"/>
  <c r="AD481" i="21"/>
  <c r="AD482" i="21"/>
  <c r="AD483" i="21"/>
  <c r="AD484" i="21"/>
  <c r="AD485" i="21"/>
  <c r="AD486" i="21"/>
  <c r="AD487" i="21"/>
  <c r="AD488" i="21"/>
  <c r="AD489" i="21"/>
  <c r="AD490" i="21"/>
  <c r="AD491" i="21"/>
  <c r="AD492" i="21"/>
  <c r="AD493" i="21"/>
  <c r="AD494" i="21"/>
  <c r="AD495" i="21"/>
  <c r="AD496" i="21"/>
  <c r="AD497" i="21"/>
  <c r="AD498" i="21"/>
  <c r="AD499" i="21"/>
  <c r="AD500" i="21"/>
  <c r="AD501" i="21"/>
  <c r="AD502" i="21"/>
  <c r="AD503" i="21"/>
  <c r="AD504" i="21"/>
  <c r="AD505" i="21"/>
  <c r="AD506" i="21"/>
  <c r="AD507" i="21"/>
  <c r="AD508" i="21"/>
  <c r="AD509" i="21"/>
  <c r="AD510" i="21"/>
  <c r="AD511" i="21"/>
  <c r="AD512" i="21"/>
  <c r="AD513" i="21"/>
  <c r="AD514" i="21"/>
  <c r="AD515" i="21"/>
  <c r="AD516" i="21"/>
  <c r="AD517" i="21"/>
  <c r="AD518" i="21"/>
  <c r="AD519" i="21"/>
  <c r="AD520" i="21"/>
  <c r="AD521" i="21"/>
  <c r="AD522" i="21"/>
  <c r="AD523" i="21"/>
  <c r="AD524" i="21"/>
  <c r="AD525" i="21"/>
  <c r="AD526" i="21"/>
  <c r="AD527" i="21"/>
  <c r="AD528" i="21"/>
  <c r="AD529" i="21"/>
  <c r="AD530" i="21"/>
  <c r="AD531" i="21"/>
  <c r="AD532" i="21"/>
  <c r="AD533" i="21"/>
  <c r="AD534" i="21"/>
  <c r="AD535" i="21"/>
  <c r="AD536" i="21"/>
  <c r="AD537" i="21"/>
  <c r="AD538" i="21"/>
  <c r="AD539" i="21"/>
  <c r="AD540" i="21"/>
  <c r="AD541" i="21"/>
  <c r="AD542" i="21"/>
  <c r="AD543" i="21"/>
  <c r="AD544" i="21"/>
  <c r="AD545" i="21"/>
  <c r="AD546" i="21"/>
  <c r="AD547" i="21"/>
  <c r="AD548" i="21"/>
  <c r="AD549" i="21"/>
  <c r="AD550" i="21"/>
  <c r="AD551" i="21"/>
  <c r="AD552" i="21"/>
  <c r="AD553" i="21"/>
  <c r="AD554" i="21"/>
  <c r="AD555" i="21"/>
  <c r="AD556" i="21"/>
  <c r="AD557" i="21"/>
  <c r="AD558" i="21"/>
  <c r="AD559" i="21"/>
  <c r="AD560" i="21"/>
  <c r="AD561" i="21"/>
  <c r="AD562" i="21"/>
  <c r="AD563" i="21"/>
  <c r="AD564" i="21"/>
  <c r="AD565" i="21"/>
  <c r="AD566" i="21"/>
  <c r="AD567" i="21"/>
  <c r="AD568" i="21"/>
  <c r="AD569" i="21"/>
  <c r="AD570" i="21"/>
  <c r="AD571" i="21"/>
  <c r="AD572" i="21"/>
  <c r="AD573" i="21"/>
  <c r="AD574" i="21"/>
  <c r="AD575" i="21"/>
  <c r="AD576" i="21"/>
  <c r="AD577" i="21"/>
  <c r="AD578" i="21"/>
  <c r="AD579" i="21"/>
  <c r="AD580" i="21"/>
  <c r="AD581" i="21"/>
  <c r="AD582" i="21"/>
  <c r="AD583" i="21"/>
  <c r="AD584" i="21"/>
  <c r="AD585" i="21"/>
  <c r="AD586" i="21"/>
  <c r="AD587" i="21"/>
  <c r="AD588" i="21"/>
  <c r="AD589" i="21"/>
  <c r="AD590" i="21"/>
  <c r="AD591" i="21"/>
  <c r="AD592" i="21"/>
  <c r="AD593" i="21"/>
  <c r="AD594" i="21"/>
  <c r="AD595" i="21"/>
  <c r="AD596" i="21"/>
  <c r="AD597" i="21"/>
  <c r="AD598" i="21"/>
  <c r="AD599" i="21"/>
  <c r="AD600" i="21"/>
  <c r="AD601" i="21"/>
  <c r="AD602" i="21"/>
  <c r="AD603" i="21"/>
  <c r="AD604" i="21"/>
  <c r="AD605" i="21"/>
  <c r="AD606" i="21"/>
  <c r="AD607" i="21"/>
  <c r="AD608" i="21"/>
  <c r="AD609" i="21"/>
  <c r="AD610" i="21"/>
  <c r="AD611" i="21"/>
  <c r="AD612" i="21"/>
  <c r="AD613" i="21"/>
  <c r="AD614" i="21"/>
  <c r="AD615" i="21"/>
  <c r="AD616" i="21"/>
  <c r="AD617" i="21"/>
  <c r="AD618" i="21"/>
  <c r="AD619" i="21"/>
  <c r="AD620" i="21"/>
  <c r="AD621" i="21"/>
  <c r="AD622" i="21"/>
  <c r="AD623" i="21"/>
  <c r="AD624" i="21"/>
  <c r="AD625" i="21"/>
  <c r="AD626" i="21"/>
  <c r="AD627" i="21"/>
  <c r="AD628" i="21"/>
  <c r="AD629" i="21"/>
  <c r="AD630" i="21"/>
  <c r="AD631" i="21"/>
  <c r="AD632" i="21"/>
  <c r="AD633" i="21"/>
  <c r="AD634" i="21"/>
  <c r="AD635" i="21"/>
  <c r="AD636" i="21"/>
  <c r="AD637" i="21"/>
  <c r="AD638" i="21"/>
  <c r="AD639" i="21"/>
  <c r="AD640" i="21"/>
  <c r="AD641" i="21"/>
  <c r="AD642" i="21"/>
  <c r="AD643" i="21"/>
  <c r="AD644" i="21"/>
  <c r="AD645" i="21"/>
  <c r="AD646" i="21"/>
  <c r="AD647" i="21"/>
  <c r="AD648" i="21"/>
  <c r="AD649" i="21"/>
  <c r="AD650" i="21"/>
  <c r="AD651" i="21"/>
  <c r="AD652" i="21"/>
  <c r="AD653" i="21"/>
  <c r="AD654" i="21"/>
  <c r="AD655" i="21"/>
  <c r="AD656" i="21"/>
  <c r="AD657" i="21"/>
  <c r="AD658" i="21"/>
  <c r="AD659" i="21"/>
  <c r="AD660" i="21"/>
  <c r="AD661" i="21"/>
  <c r="AD662" i="21"/>
  <c r="AD663" i="21"/>
  <c r="AD664" i="21"/>
  <c r="AD665" i="21"/>
  <c r="AD666" i="21"/>
  <c r="AD667" i="21"/>
  <c r="AD668" i="21"/>
  <c r="AD669" i="21"/>
  <c r="AD670" i="21"/>
  <c r="AD671" i="21"/>
  <c r="AD672" i="21"/>
  <c r="AD673" i="21"/>
  <c r="AD674" i="21"/>
  <c r="AD675" i="21"/>
  <c r="AD676" i="21"/>
  <c r="AD677" i="21"/>
  <c r="AD678" i="21"/>
  <c r="AD679" i="21"/>
  <c r="AD680" i="21"/>
  <c r="AD681" i="21"/>
  <c r="AD682" i="21"/>
  <c r="AD683" i="21"/>
  <c r="AD684" i="21"/>
  <c r="AD685" i="21"/>
  <c r="AD686" i="21"/>
  <c r="AD687" i="21"/>
  <c r="AD688" i="21"/>
  <c r="AD689" i="21"/>
  <c r="AD690" i="21"/>
  <c r="AD691" i="21"/>
  <c r="AD692" i="21"/>
  <c r="AD693" i="21"/>
  <c r="AD694" i="21"/>
  <c r="AD695" i="21"/>
  <c r="AD696" i="21"/>
  <c r="AD697" i="21"/>
  <c r="AD698" i="21"/>
  <c r="AD699" i="21"/>
  <c r="AD700" i="21"/>
  <c r="AD701" i="21"/>
  <c r="AD702" i="21"/>
  <c r="AD703" i="21"/>
  <c r="AD704" i="21"/>
  <c r="AD705" i="21"/>
  <c r="AD706" i="21"/>
  <c r="AD707" i="21"/>
  <c r="AD708" i="21"/>
  <c r="AD709" i="21"/>
  <c r="AD710" i="21"/>
  <c r="AD711" i="21"/>
  <c r="AD712" i="21"/>
  <c r="AD713" i="21"/>
  <c r="AD714" i="21"/>
  <c r="AD715" i="21"/>
  <c r="AD716" i="21"/>
  <c r="AD717" i="21"/>
  <c r="AD718" i="21"/>
  <c r="AD719" i="21"/>
  <c r="AD720" i="21"/>
  <c r="AD721" i="21"/>
  <c r="AD722" i="21"/>
  <c r="AD723" i="21"/>
  <c r="AD724" i="21"/>
  <c r="AD725" i="21"/>
  <c r="AD726" i="21"/>
  <c r="AD727" i="21"/>
  <c r="AD728" i="21"/>
  <c r="AD729" i="21"/>
  <c r="AD730" i="21"/>
  <c r="AD731" i="21"/>
  <c r="AD732" i="21"/>
  <c r="AD733" i="21"/>
  <c r="AD734" i="21"/>
  <c r="AD735" i="21"/>
  <c r="AD736" i="21"/>
  <c r="AD737" i="21"/>
  <c r="AD738" i="21"/>
  <c r="AD739" i="21"/>
  <c r="AD740" i="21"/>
  <c r="AD741" i="21"/>
  <c r="AD742" i="21"/>
  <c r="AD743" i="21"/>
  <c r="AD744" i="21"/>
  <c r="AD745" i="21"/>
  <c r="AD746" i="21"/>
  <c r="AD747" i="21"/>
  <c r="AD748" i="21"/>
  <c r="AD749" i="21"/>
  <c r="AD750" i="21"/>
  <c r="AD751" i="21"/>
  <c r="AD752" i="21"/>
  <c r="AD753" i="21"/>
  <c r="AD754" i="21"/>
  <c r="AD755" i="21"/>
  <c r="AD756" i="21"/>
  <c r="AD757" i="21"/>
  <c r="AD758" i="21"/>
  <c r="AD759" i="21"/>
  <c r="AD760" i="21"/>
  <c r="AD761" i="21"/>
  <c r="AD762" i="21"/>
  <c r="AD763" i="21"/>
  <c r="AD764" i="21"/>
  <c r="AD765" i="21"/>
  <c r="AD766" i="21"/>
  <c r="AD767" i="21"/>
  <c r="AD768" i="21"/>
  <c r="AD769" i="21"/>
  <c r="AD770" i="21"/>
  <c r="AD771" i="21"/>
  <c r="AD772" i="21"/>
  <c r="AD773" i="21"/>
  <c r="AD774" i="21"/>
  <c r="AD775" i="21"/>
  <c r="AD776" i="21"/>
  <c r="AD777" i="21"/>
  <c r="AD778" i="21"/>
  <c r="AD779" i="21"/>
  <c r="AD780" i="21"/>
  <c r="AD781" i="21"/>
  <c r="AD782" i="21"/>
  <c r="AD783" i="21"/>
  <c r="AD784" i="21"/>
  <c r="AD785" i="21"/>
  <c r="AD786" i="21"/>
  <c r="AD787" i="21"/>
  <c r="AD788" i="21"/>
  <c r="AD789" i="21"/>
  <c r="AD790" i="21"/>
  <c r="AD791" i="21"/>
  <c r="AD792" i="21"/>
  <c r="AD793" i="21"/>
  <c r="AD794" i="21"/>
  <c r="AD795" i="21"/>
  <c r="AD796" i="21"/>
  <c r="AD797" i="21"/>
  <c r="AD798" i="21"/>
  <c r="AD799" i="21"/>
  <c r="AD800" i="21"/>
  <c r="AD801" i="21"/>
  <c r="AD802" i="21"/>
  <c r="AD803" i="21"/>
  <c r="AD804" i="21"/>
  <c r="AD805" i="21"/>
  <c r="AD806" i="21"/>
  <c r="AD807" i="21"/>
  <c r="AD808" i="21"/>
  <c r="AD809" i="21"/>
  <c r="AD810" i="21"/>
  <c r="AD811" i="21"/>
  <c r="AD812" i="21"/>
  <c r="AD813" i="21"/>
  <c r="AD814" i="21"/>
  <c r="AD815" i="21"/>
  <c r="AD816" i="21"/>
  <c r="AD817" i="21"/>
  <c r="AD818" i="21"/>
  <c r="AD819" i="21"/>
  <c r="AD820" i="21"/>
  <c r="AD821" i="21"/>
  <c r="AD822" i="21"/>
  <c r="AD823" i="21"/>
  <c r="AD824" i="21"/>
  <c r="AD825" i="21"/>
  <c r="AD826" i="21"/>
  <c r="AD827" i="21"/>
  <c r="AD828" i="21"/>
  <c r="AD829" i="21"/>
  <c r="AD830" i="21"/>
  <c r="AD831" i="21"/>
  <c r="AD832" i="21"/>
  <c r="AD833" i="21"/>
  <c r="AD834" i="21"/>
  <c r="AD835" i="21"/>
  <c r="AD836" i="21"/>
  <c r="AD837" i="21"/>
  <c r="AD838" i="21"/>
  <c r="AD839" i="21"/>
  <c r="AD840" i="21"/>
  <c r="AD841" i="21"/>
  <c r="AD842" i="21"/>
  <c r="AD843" i="21"/>
  <c r="AD844" i="21"/>
  <c r="AD845" i="21"/>
  <c r="AD846" i="21"/>
  <c r="AD847" i="21"/>
  <c r="AD848" i="21"/>
  <c r="AD849" i="21"/>
  <c r="AD850" i="21"/>
  <c r="AD851" i="21"/>
  <c r="AD852" i="21"/>
  <c r="AD853" i="21"/>
  <c r="AD854" i="21"/>
  <c r="AD855" i="21"/>
  <c r="AD856" i="21"/>
  <c r="AD857" i="21"/>
  <c r="AD858" i="21"/>
  <c r="AD859" i="21"/>
  <c r="AD860" i="21"/>
  <c r="AD861" i="21"/>
  <c r="AD862" i="21"/>
  <c r="AD863" i="21"/>
  <c r="AD864" i="21"/>
  <c r="AD865" i="21"/>
  <c r="AD866" i="21"/>
  <c r="AD867" i="21"/>
  <c r="AD868" i="21"/>
  <c r="AD869" i="21"/>
  <c r="AD870" i="21"/>
  <c r="AD871" i="21"/>
  <c r="AD872" i="21"/>
  <c r="AD873" i="21"/>
  <c r="AD874" i="21"/>
  <c r="AD875" i="21"/>
  <c r="AD876" i="21"/>
  <c r="AD877" i="21"/>
  <c r="AD878" i="21"/>
  <c r="AD879" i="21"/>
  <c r="AD880" i="21"/>
  <c r="AD881" i="21"/>
  <c r="AD882" i="21"/>
  <c r="AD883" i="21"/>
  <c r="AD884" i="21"/>
  <c r="AD885" i="21"/>
  <c r="AD886" i="21"/>
  <c r="AD887" i="21"/>
  <c r="AD888" i="21"/>
  <c r="AD889" i="21"/>
  <c r="AD890" i="21"/>
  <c r="AD891" i="21"/>
  <c r="AD892" i="21"/>
  <c r="AD893" i="21"/>
  <c r="AD894" i="21"/>
  <c r="AD895" i="21"/>
  <c r="AD896" i="21"/>
  <c r="AD897" i="21"/>
  <c r="AD898" i="21"/>
  <c r="AD899" i="21"/>
  <c r="AD900" i="21"/>
  <c r="AD901" i="21"/>
  <c r="AD902" i="21"/>
  <c r="AD903" i="21"/>
  <c r="AD904" i="21"/>
  <c r="AD905" i="21"/>
  <c r="AD906" i="21"/>
  <c r="AD907" i="21"/>
  <c r="AD908" i="21"/>
  <c r="AD909" i="21"/>
  <c r="AD910" i="21"/>
  <c r="AD911" i="21"/>
  <c r="AD912" i="21"/>
  <c r="AD913" i="21"/>
  <c r="AD914" i="21"/>
  <c r="AD915" i="21"/>
  <c r="AD916" i="21"/>
  <c r="AD917" i="21"/>
  <c r="AD918" i="21"/>
  <c r="AD919" i="21"/>
  <c r="AD920" i="21"/>
  <c r="AD921" i="21"/>
  <c r="AD922" i="21"/>
  <c r="AD923" i="21"/>
  <c r="AD924" i="21"/>
  <c r="AD925" i="21"/>
  <c r="AD926" i="21"/>
  <c r="AD927" i="21"/>
  <c r="AD928" i="21"/>
  <c r="AD929" i="21"/>
  <c r="AD930" i="21"/>
  <c r="AD931" i="21"/>
  <c r="AD932" i="21"/>
  <c r="AD933" i="21"/>
  <c r="AD934" i="21"/>
  <c r="AD935" i="21"/>
  <c r="AD936" i="21"/>
  <c r="AD937" i="21"/>
  <c r="AD938" i="21"/>
  <c r="AD939" i="21"/>
  <c r="AD940" i="21"/>
  <c r="AD941" i="21"/>
  <c r="AD942" i="21"/>
  <c r="AD943" i="21"/>
  <c r="AD944" i="21"/>
  <c r="AD945" i="21"/>
  <c r="AD946" i="21"/>
  <c r="AD947" i="21"/>
  <c r="AD948" i="21"/>
  <c r="AD949" i="21"/>
  <c r="AD950" i="21"/>
  <c r="AD951" i="21"/>
  <c r="AD952" i="21"/>
  <c r="AD953" i="21"/>
  <c r="AD954" i="21"/>
  <c r="AD955" i="21"/>
  <c r="AD956" i="21"/>
  <c r="AD957" i="21"/>
  <c r="AD958" i="21"/>
  <c r="AD959" i="21"/>
  <c r="AD960" i="21"/>
  <c r="AD961" i="21"/>
  <c r="AD962" i="21"/>
  <c r="AD963" i="21"/>
  <c r="AD964" i="21"/>
  <c r="AD965" i="21"/>
  <c r="AD966" i="21"/>
  <c r="AD967" i="21"/>
  <c r="AD968" i="21"/>
  <c r="AD969" i="21"/>
  <c r="AD970" i="21"/>
  <c r="AD971" i="21"/>
  <c r="AD972" i="21"/>
  <c r="AD973" i="21"/>
  <c r="AD974" i="21"/>
  <c r="AD975" i="21"/>
  <c r="AD976" i="21"/>
  <c r="AD977" i="21"/>
  <c r="AD978" i="21"/>
  <c r="AD979" i="21"/>
  <c r="AD980" i="21"/>
  <c r="AD981" i="21"/>
  <c r="AD982" i="21"/>
  <c r="AD983" i="21"/>
  <c r="AD984" i="21"/>
  <c r="AD985" i="21"/>
  <c r="AD986" i="21"/>
  <c r="AD987" i="21"/>
  <c r="AD988" i="21"/>
  <c r="AD989" i="21"/>
  <c r="AD990" i="21"/>
  <c r="AD991" i="21"/>
  <c r="AD992" i="21"/>
  <c r="AD993" i="21"/>
  <c r="AD994" i="21"/>
  <c r="AD995" i="21"/>
  <c r="AD996" i="21"/>
  <c r="AD997" i="21"/>
  <c r="AD998" i="21"/>
  <c r="AD999" i="21"/>
  <c r="AD1000" i="21"/>
  <c r="AD1001" i="21"/>
  <c r="AD1002" i="21"/>
  <c r="AD1003" i="21"/>
  <c r="AD1004" i="21"/>
  <c r="AD1005" i="21"/>
  <c r="AD1006" i="21"/>
  <c r="AD1007" i="21"/>
  <c r="AD1008" i="21"/>
  <c r="AD1009" i="21"/>
  <c r="AD1010" i="21"/>
  <c r="AD1011" i="21"/>
  <c r="AD1012" i="21"/>
  <c r="AD1013" i="21"/>
  <c r="AD1014" i="21"/>
  <c r="AD1015" i="21"/>
  <c r="AD1016" i="21"/>
  <c r="AD1017" i="21"/>
  <c r="AD1018" i="21"/>
  <c r="AD1019" i="21"/>
  <c r="AD1020" i="21"/>
  <c r="AD1021" i="21"/>
  <c r="AD1022" i="21"/>
  <c r="AD1023" i="21"/>
  <c r="AD1024" i="21"/>
  <c r="AD1025" i="21"/>
  <c r="AD1026" i="21"/>
  <c r="AD1027" i="21"/>
  <c r="AD1028" i="21"/>
  <c r="AD1029" i="21"/>
  <c r="AD1030" i="21"/>
  <c r="AD1031" i="21"/>
  <c r="AD1032" i="21"/>
  <c r="AD1033" i="21"/>
  <c r="AD1034" i="21"/>
  <c r="AD1035" i="21"/>
  <c r="AD1036" i="21"/>
  <c r="AD1037" i="21"/>
  <c r="AD1038" i="21"/>
  <c r="AD1039" i="21"/>
  <c r="AD1040" i="21"/>
  <c r="AD1041" i="21"/>
  <c r="AD1042" i="21"/>
  <c r="AD1043" i="21"/>
  <c r="AD1044" i="21"/>
  <c r="AD1045" i="21"/>
  <c r="AD1046" i="21"/>
  <c r="AD1047" i="21"/>
  <c r="AD1048" i="21"/>
  <c r="AD1049" i="21"/>
  <c r="AD1050" i="21"/>
  <c r="AD1051" i="21"/>
  <c r="AD1052" i="21"/>
  <c r="AD1053" i="21"/>
  <c r="AD1054" i="21"/>
  <c r="AD1055" i="21"/>
  <c r="AD1056" i="21"/>
  <c r="AD1057" i="21"/>
  <c r="AD1058" i="21"/>
  <c r="AD1059" i="21"/>
  <c r="AD1060" i="21"/>
  <c r="AD1061" i="21"/>
  <c r="AD1062" i="21"/>
  <c r="AD1063" i="21"/>
  <c r="AD1064" i="21"/>
  <c r="AD1065" i="21"/>
  <c r="AD1066" i="21"/>
  <c r="AD1067" i="21"/>
  <c r="AD1068" i="21"/>
  <c r="AD1069" i="21"/>
  <c r="AD1070" i="21"/>
  <c r="AD1071" i="21"/>
  <c r="AD1072" i="21"/>
  <c r="AD1073" i="21"/>
  <c r="AD1074" i="21"/>
  <c r="AD1075" i="21"/>
  <c r="AD1076" i="21"/>
  <c r="AD1077" i="21"/>
  <c r="AD1078" i="21"/>
  <c r="AD1079" i="21"/>
  <c r="AD1080" i="21"/>
  <c r="AD1081" i="21"/>
  <c r="AD1082" i="21"/>
  <c r="AD1083" i="21"/>
  <c r="AD1084" i="21"/>
  <c r="AD1085" i="21"/>
  <c r="AD1086" i="21"/>
  <c r="AD1087" i="21"/>
  <c r="AD1088" i="21"/>
  <c r="AD1089" i="21"/>
  <c r="AD1090" i="21"/>
  <c r="AD1091" i="21"/>
  <c r="AD1092" i="21"/>
  <c r="AD1093" i="21"/>
  <c r="AD1094" i="21"/>
  <c r="AD1095" i="21"/>
  <c r="AD1096" i="21"/>
  <c r="AD1097" i="21"/>
  <c r="AD1098" i="21"/>
  <c r="AD1099" i="21"/>
  <c r="AD1100" i="21"/>
  <c r="AD1101" i="21"/>
  <c r="AD1102" i="21"/>
  <c r="AD1103" i="21"/>
  <c r="AD1104" i="21"/>
  <c r="AD1105" i="21"/>
  <c r="AD1106" i="21"/>
  <c r="AD1107" i="21"/>
  <c r="AD1108" i="21"/>
  <c r="AD1109" i="21"/>
  <c r="AD1110" i="21"/>
  <c r="AD1111" i="21"/>
  <c r="AD1112" i="21"/>
  <c r="AD1113" i="21"/>
  <c r="AD1114" i="21"/>
  <c r="AD1115" i="21"/>
  <c r="AD1116" i="21"/>
  <c r="AD1117" i="21"/>
  <c r="AD1118" i="21"/>
  <c r="AD1119" i="21"/>
  <c r="AD1120" i="21"/>
  <c r="AD1121" i="21"/>
  <c r="AD1122" i="21"/>
  <c r="AD1123" i="21"/>
  <c r="AD1124" i="21"/>
  <c r="AD1125" i="21"/>
  <c r="AD1126" i="21"/>
  <c r="AD1127" i="21"/>
  <c r="AD1128" i="21"/>
  <c r="AD1129" i="21"/>
  <c r="AD1130" i="21"/>
  <c r="AD1131" i="21"/>
  <c r="AD1132" i="21"/>
  <c r="AD1133" i="21"/>
  <c r="AD1134" i="21"/>
  <c r="AD1135" i="21"/>
  <c r="AD1136" i="21"/>
  <c r="AD1137" i="21"/>
  <c r="AD1138" i="21"/>
  <c r="AD1139" i="21"/>
  <c r="AD1140" i="21"/>
  <c r="AD1141" i="21"/>
  <c r="AD1142" i="21"/>
  <c r="AD1143" i="21"/>
  <c r="AD1144" i="21"/>
  <c r="AD1145" i="21"/>
  <c r="AD1146" i="21"/>
  <c r="AD1147" i="21"/>
  <c r="AD1148" i="21"/>
  <c r="AD1149" i="21"/>
  <c r="AD1150" i="21"/>
  <c r="AD1151" i="21"/>
  <c r="AD1152" i="21"/>
  <c r="AD1153" i="21"/>
  <c r="AD1154" i="21"/>
  <c r="AD1155" i="21"/>
  <c r="AD1156" i="21"/>
  <c r="AD1157" i="21"/>
  <c r="AD1158" i="21"/>
  <c r="AD1159" i="21"/>
  <c r="AD1160" i="21"/>
  <c r="AD1161" i="21"/>
  <c r="AD1162" i="21"/>
  <c r="AD1163" i="21"/>
  <c r="AD1164" i="21"/>
  <c r="AD1165" i="21"/>
  <c r="AD1166" i="21"/>
  <c r="AD1167" i="21"/>
  <c r="AD1168" i="21"/>
  <c r="AD1169" i="21"/>
  <c r="AD1170" i="21"/>
  <c r="AD1171" i="21"/>
  <c r="AD1172" i="21"/>
  <c r="AD1173" i="21"/>
  <c r="AD1174" i="21"/>
  <c r="AD1175" i="21"/>
  <c r="AD1176" i="21"/>
  <c r="AD1177" i="21"/>
  <c r="AD1178" i="21"/>
  <c r="AD1179" i="21"/>
  <c r="AD1180" i="21"/>
  <c r="AD1181" i="21"/>
  <c r="AD1182" i="21"/>
  <c r="AD1183" i="21"/>
  <c r="AD1184" i="21"/>
  <c r="AD1185" i="21"/>
  <c r="AD1186" i="21"/>
  <c r="AD1187" i="21"/>
  <c r="AD1188" i="21"/>
  <c r="AD1189" i="21"/>
  <c r="AD1190" i="21"/>
  <c r="AD1191" i="21"/>
  <c r="AD1192" i="21"/>
  <c r="AD1193" i="21"/>
  <c r="AD1194" i="21"/>
  <c r="AD1195" i="21"/>
  <c r="AD1196" i="21"/>
  <c r="AD1197" i="21"/>
  <c r="AD1198" i="21"/>
  <c r="AD1199" i="21"/>
  <c r="AD1200" i="21"/>
  <c r="AD1201" i="21"/>
  <c r="AD1202" i="21"/>
  <c r="AD1203" i="21"/>
  <c r="AD1204" i="21"/>
  <c r="AD1205" i="21"/>
  <c r="AD1206" i="21"/>
  <c r="AD1207" i="21"/>
  <c r="AD1208" i="21"/>
  <c r="AD1209" i="21"/>
  <c r="AD1210" i="21"/>
  <c r="AD1211" i="21"/>
  <c r="AD1212" i="21"/>
  <c r="AD1213" i="21"/>
  <c r="AD1214" i="21"/>
  <c r="AD1215" i="21"/>
  <c r="AD1216" i="21"/>
  <c r="AD1217" i="21"/>
  <c r="AD1218" i="21"/>
  <c r="AD1219" i="21"/>
  <c r="AD1220" i="21"/>
  <c r="AD1221" i="21"/>
  <c r="AD1222" i="21"/>
  <c r="AD1223" i="21"/>
  <c r="AD1224" i="21"/>
  <c r="AD1225" i="21"/>
  <c r="AD1226" i="21"/>
  <c r="AD1227" i="21"/>
  <c r="AD1228" i="21"/>
  <c r="AD1229" i="21"/>
  <c r="AD1230" i="21"/>
  <c r="AD1231" i="21"/>
  <c r="AD1232" i="21"/>
  <c r="AD1233" i="21"/>
  <c r="AD1234" i="21"/>
  <c r="AD1235" i="21"/>
  <c r="AD1236" i="21"/>
  <c r="AD1237" i="21"/>
  <c r="AD1238" i="21"/>
  <c r="AD1239" i="21"/>
  <c r="AD1240" i="21"/>
  <c r="AD1241" i="21"/>
  <c r="AD1242" i="21"/>
  <c r="AD1243" i="21"/>
  <c r="AD1244" i="21"/>
  <c r="AD1245" i="21"/>
  <c r="AD1246" i="21"/>
  <c r="AD1247" i="21"/>
  <c r="AD1248" i="21"/>
  <c r="AD1249" i="21"/>
  <c r="AD1250" i="21"/>
  <c r="AD1251" i="21"/>
  <c r="AD1252" i="21"/>
  <c r="AD1253" i="21"/>
  <c r="AD1254" i="21"/>
  <c r="AD1255" i="21"/>
  <c r="AD1256" i="21"/>
  <c r="AD1257" i="21"/>
  <c r="AD1258" i="21"/>
  <c r="AD1259" i="21"/>
  <c r="AD1260" i="21"/>
  <c r="AD1261" i="21"/>
  <c r="AD1262" i="21"/>
  <c r="AD1263" i="21"/>
  <c r="AD1264" i="21"/>
  <c r="AD1265" i="21"/>
  <c r="AD1266" i="21"/>
  <c r="AD1267" i="21"/>
  <c r="AD1268" i="21"/>
  <c r="AD1269" i="21"/>
  <c r="AD1270" i="21"/>
  <c r="AD1271" i="21"/>
  <c r="AD1272" i="21"/>
  <c r="AD1273" i="21"/>
  <c r="AD1274" i="21"/>
  <c r="AD1275" i="21"/>
  <c r="AD1276" i="21"/>
  <c r="AD1277" i="21"/>
  <c r="AD1278" i="21"/>
  <c r="AD1279" i="21"/>
  <c r="AD1280" i="21"/>
  <c r="AD1281" i="21"/>
  <c r="AD1282" i="21"/>
  <c r="AD1283" i="21"/>
  <c r="AD1284" i="21"/>
  <c r="AD1285" i="21"/>
  <c r="AD1286" i="21"/>
  <c r="A1" i="25"/>
  <c r="F7" i="25"/>
  <c r="D7" i="25"/>
  <c r="A1" i="18"/>
  <c r="B2" i="22"/>
  <c r="C18" i="18"/>
  <c r="F13" i="25"/>
  <c r="AB8" i="21"/>
  <c r="C12" i="18" l="1"/>
  <c r="C10" i="2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<sst xmlns="http://schemas.openxmlformats.org/spreadsheetml/2006/main" count="3740" uniqueCount="75">
  <si>
    <t>Urban SAIDI
all events</t>
  </si>
  <si>
    <t>Urban SAIDI
(after removing excluded events)</t>
  </si>
  <si>
    <t>Network SAIDI
all events</t>
  </si>
  <si>
    <t>Network SAIDI
(after removing excluded events)</t>
  </si>
  <si>
    <t>Urban SAIFI
all events</t>
  </si>
  <si>
    <t>Urban SAIFI
(after removing excluded events)</t>
  </si>
  <si>
    <t>Network SAIFI
all events</t>
  </si>
  <si>
    <t>Network SAIFI
(after removing excluded events)</t>
  </si>
  <si>
    <t>Urban</t>
  </si>
  <si>
    <t>SAIFI</t>
  </si>
  <si>
    <t>Network</t>
  </si>
  <si>
    <t>SAIDI</t>
  </si>
  <si>
    <t>MED</t>
  </si>
  <si>
    <t>Beta</t>
  </si>
  <si>
    <t>Alpha</t>
  </si>
  <si>
    <t>Beta parameter</t>
  </si>
  <si>
    <t>MED threshold</t>
  </si>
  <si>
    <t>No</t>
  </si>
  <si>
    <t>Yes</t>
  </si>
  <si>
    <t>Company:</t>
  </si>
  <si>
    <t>Time period:</t>
  </si>
  <si>
    <t>Time interval:</t>
  </si>
  <si>
    <t>Day (dd/mm/yy)</t>
  </si>
  <si>
    <t>Urban MAIFI
all events</t>
  </si>
  <si>
    <t>Urban MAIFI
(after removing excluded events)</t>
  </si>
  <si>
    <t>Network MAIFI
all events</t>
  </si>
  <si>
    <t>Network MAIFI
(after removing excluded events)</t>
  </si>
  <si>
    <t>MED 
Ln(SAIDI)</t>
  </si>
  <si>
    <t>Powercor</t>
  </si>
  <si>
    <t>Short Rural SAIDI
all events</t>
  </si>
  <si>
    <t>Short Rural SAIDI
(after removing excluded events)</t>
  </si>
  <si>
    <t>Long Rural SAIDI
all events</t>
  </si>
  <si>
    <t>Long Rural SAIDI
(after removing excluded events)</t>
  </si>
  <si>
    <t>Short Rural SAIFI
all events</t>
  </si>
  <si>
    <t>Short Rural SAIFI
(after removing excluded events)</t>
  </si>
  <si>
    <t>Long Rural SAIFI
all events</t>
  </si>
  <si>
    <t>Long Rural SAIFI
(after removing excluded events)</t>
  </si>
  <si>
    <t>Short Rural MAIFI
all events</t>
  </si>
  <si>
    <t>Short Rural MAIFI
(after removing excluded events)</t>
  </si>
  <si>
    <t>Long Rural MAIFI
all events</t>
  </si>
  <si>
    <t>Long Rural MAIFI
(after removing excluded events)</t>
  </si>
  <si>
    <t>Short Rural</t>
  </si>
  <si>
    <t>Long Rural</t>
  </si>
  <si>
    <t>Data source:</t>
  </si>
  <si>
    <t>Service Target Performance Incentive Scheme - data required for target calculation</t>
  </si>
  <si>
    <t>Service Target Performance Incentive Scheme - data required for "calls answered within 30 seconds"</t>
  </si>
  <si>
    <t>Number of calls received</t>
  </si>
  <si>
    <t>Number of calls received within 30 sec</t>
  </si>
  <si>
    <t>% calls answered within 30 sec</t>
  </si>
  <si>
    <t>Annual STPIS compliance model from AER</t>
  </si>
  <si>
    <t>Number of calls</t>
  </si>
  <si>
    <t>Number of calls answered within 30 seconds</t>
  </si>
  <si>
    <t>Percentage of calls answered within 30 seconds (fault calls)</t>
  </si>
  <si>
    <t>Threshold</t>
  </si>
  <si>
    <t>% Fault calls answered within 30 sec</t>
  </si>
  <si>
    <t>MAIFI</t>
  </si>
  <si>
    <t>NO</t>
  </si>
  <si>
    <t>YES</t>
  </si>
  <si>
    <t>Reliability data has been run per new STPIS definitions (STPIS version 2.0 November 2018) and will not agree with annual STPIS submissions</t>
  </si>
  <si>
    <t>Urban SAIDI</t>
  </si>
  <si>
    <t>Short Rural SAIDI</t>
  </si>
  <si>
    <t>Long Rural SAIDI</t>
  </si>
  <si>
    <t>Urban SAIFI</t>
  </si>
  <si>
    <t>Short Rural SAIFI</t>
  </si>
  <si>
    <t>Long Rural SAIFI</t>
  </si>
  <si>
    <t>Urban MAIFI</t>
  </si>
  <si>
    <t>Short Rural MAIFI</t>
  </si>
  <si>
    <t>Long Rural MAIFI</t>
  </si>
  <si>
    <t>Network Segment &amp; Parameter</t>
  </si>
  <si>
    <t>Date check</t>
  </si>
  <si>
    <t>Daily</t>
  </si>
  <si>
    <t>CBD</t>
  </si>
  <si>
    <t>1 July 2015 - 30 June 2020</t>
  </si>
  <si>
    <t>Average performance 2015/16 - 2019/20</t>
  </si>
  <si>
    <t>RRP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</si>
</sst>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(* #,##0_);_(* \(#,##0\);_(* &quot;-&quot;_);_(@_)"/>
    <numFmt numFmtId="168" formatCode="_([$€-2]* #,##0.00_);_([$€-2]* \(#,##0.00\);_([$€-2]* &quot;-&quot;??_)"/>
    <numFmt numFmtId="169" formatCode="#,##0.000_ ;[Red]\-#,##0.000\ "/>
    <numFmt numFmtId="170" formatCode="0.000000"/>
    <numFmt numFmtId="171" formatCode="_-* #,##0_-;\-* #,##0_-;_-* &quot;-&quot;??_-;_-@_-"/>
    <numFmt numFmtId="172" formatCode="0.0%"/>
    <numFmt numFmtId="173" formatCode="#,##0;\-#,##0;\ &quot;-&quot;"/>
    <numFmt numFmtId="174" formatCode="0.000"/>
    <numFmt numFmtId="175" formatCode="#,##0_);\(#,##0\);\-\-_)"/>
  </numFmts>
  <fonts count="35">
    <font>
      <sz val="10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4"/>
      <color indexed="9"/>
      <name val="Arial"/>
      <family val="2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17600024414813E-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167" fontId="2" fillId="3" borderId="0" applyNumberFormat="0" applyFont="0" applyBorder="0" applyAlignment="0">
      <alignment horizontal="right"/>
    </xf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7" fontId="2" fillId="4" borderId="0" applyFont="0" applyBorder="0" applyAlignment="0">
      <alignment horizontal="right"/>
      <protection locked="0"/>
    </xf>
    <xf numFmtId="167" fontId="2" fillId="4" borderId="0" applyFont="0" applyBorder="0" applyAlignment="0">
      <alignment horizontal="right"/>
      <protection locked="0"/>
    </xf>
    <xf numFmtId="167" fontId="2" fillId="4" borderId="0" applyFont="0" applyBorder="0" applyAlignment="0">
      <alignment horizontal="right"/>
      <protection locked="0"/>
    </xf>
    <xf numFmtId="167" fontId="2" fillId="4" borderId="0" applyFont="0" applyBorder="0" applyAlignment="0">
      <alignment horizontal="right"/>
      <protection locked="0"/>
    </xf>
    <xf numFmtId="0" fontId="6" fillId="6" borderId="0">
      <alignment horizontal="center"/>
    </xf>
    <xf numFmtId="167" fontId="2" fillId="5" borderId="0" applyFont="0" applyBorder="0">
      <alignment horizontal="right"/>
      <protection locked="0"/>
    </xf>
    <xf numFmtId="167" fontId="2" fillId="5" borderId="0" applyFont="0" applyBorder="0">
      <alignment horizontal="right"/>
      <protection locked="0"/>
    </xf>
    <xf numFmtId="167" fontId="2" fillId="5" borderId="0" applyFont="0" applyBorder="0">
      <alignment horizontal="right"/>
      <protection locked="0"/>
    </xf>
    <xf numFmtId="167" fontId="2" fillId="5" borderId="0" applyFont="0" applyBorder="0">
      <alignment horizontal="right"/>
      <protection locked="0"/>
    </xf>
    <xf numFmtId="0" fontId="3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  <xf numFmtId="0" fontId="8" fillId="0" borderId="0"/>
    <xf numFmtId="0" fontId="9" fillId="8" borderId="0">
      <alignment horizontal="left" vertical="center"/>
      <protection locked="0"/>
    </xf>
    <xf numFmtId="0" fontId="10" fillId="7" borderId="0">
      <alignment vertical="center"/>
      <protection locked="0"/>
    </xf>
    <xf numFmtId="0" fontId="2" fillId="0" borderId="0"/>
    <xf numFmtId="168" fontId="2" fillId="0" borderId="0"/>
    <xf numFmtId="0" fontId="2" fillId="0" borderId="0"/>
    <xf numFmtId="168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1" borderId="3" applyNumberFormat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2" fillId="9" borderId="4" applyFill="0">
      <alignment horizontal="right" vertical="center" wrapText="1"/>
      <protection locked="0"/>
    </xf>
    <xf numFmtId="169" fontId="7" fillId="10" borderId="5">
      <alignment horizontal="right" vertical="center" wrapText="1"/>
    </xf>
    <xf numFmtId="0" fontId="2" fillId="0" borderId="0"/>
    <xf numFmtId="0" fontId="2" fillId="0" borderId="0" applyFill="0"/>
    <xf numFmtId="0" fontId="2" fillId="0" borderId="0"/>
    <xf numFmtId="0" fontId="2" fillId="0" borderId="0"/>
    <xf numFmtId="0" fontId="8" fillId="0" borderId="0">
      <protection locked="0"/>
    </xf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 applyFill="0"/>
    <xf numFmtId="0" fontId="14" fillId="0" borderId="0"/>
    <xf numFmtId="0" fontId="8" fillId="0" borderId="0"/>
    <xf numFmtId="9" fontId="8" fillId="0" borderId="0" applyFont="0" applyFill="0" applyBorder="0" applyAlignment="0" applyProtection="0"/>
    <xf numFmtId="0" fontId="9" fillId="8" borderId="0">
      <alignment horizontal="left" vertical="center"/>
      <protection locked="0"/>
    </xf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5" fontId="33" fillId="16" borderId="0"/>
  </cellStyleXfs>
  <cellXfs count="70">
    <xf numFmtId="0" fontId="0" fillId="0" borderId="0" xfId="0"/>
    <xf numFmtId="0" fontId="16" fillId="12" borderId="0" xfId="0" applyFont="1" applyFill="1"/>
    <xf numFmtId="0" fontId="16" fillId="12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 applyFill="1" applyBorder="1" applyAlignment="1">
      <alignment horizontal="left"/>
    </xf>
    <xf numFmtId="2" fontId="18" fillId="0" borderId="0" xfId="0" applyNumberFormat="1" applyFont="1"/>
    <xf numFmtId="0" fontId="20" fillId="0" borderId="0" xfId="13" applyFont="1" applyFill="1" applyBorder="1" applyAlignment="1">
      <alignment horizontal="left"/>
    </xf>
    <xf numFmtId="0" fontId="21" fillId="0" borderId="0" xfId="13" applyFont="1" applyFill="1" applyBorder="1"/>
    <xf numFmtId="0" fontId="22" fillId="0" borderId="0" xfId="13" applyFont="1" applyFill="1" applyBorder="1"/>
    <xf numFmtId="0" fontId="18" fillId="0" borderId="0" xfId="0" applyFont="1" applyFill="1" applyBorder="1"/>
    <xf numFmtId="0" fontId="23" fillId="0" borderId="0" xfId="0" applyFont="1" applyFill="1" applyBorder="1"/>
    <xf numFmtId="0" fontId="18" fillId="0" borderId="10" xfId="0" applyFont="1" applyBorder="1"/>
    <xf numFmtId="172" fontId="18" fillId="0" borderId="0" xfId="64" applyNumberFormat="1" applyFont="1"/>
    <xf numFmtId="14" fontId="24" fillId="0" borderId="0" xfId="0" applyNumberFormat="1" applyFont="1" applyBorder="1"/>
    <xf numFmtId="0" fontId="18" fillId="0" borderId="0" xfId="0" applyFont="1" applyBorder="1"/>
    <xf numFmtId="14" fontId="25" fillId="0" borderId="6" xfId="0" applyNumberFormat="1" applyFont="1" applyBorder="1"/>
    <xf numFmtId="170" fontId="25" fillId="0" borderId="6" xfId="0" applyNumberFormat="1" applyFont="1" applyFill="1" applyBorder="1"/>
    <xf numFmtId="14" fontId="18" fillId="0" borderId="0" xfId="0" applyNumberFormat="1" applyFont="1" applyBorder="1"/>
    <xf numFmtId="0" fontId="19" fillId="0" borderId="7" xfId="19" quotePrefix="1" applyNumberFormat="1" applyFont="1" applyFill="1" applyBorder="1" applyAlignment="1">
      <alignment horizontal="left" vertical="center" wrapText="1" indent="1"/>
    </xf>
    <xf numFmtId="1" fontId="18" fillId="0" borderId="7" xfId="0" applyNumberFormat="1" applyFont="1" applyBorder="1"/>
    <xf numFmtId="166" fontId="18" fillId="0" borderId="7" xfId="0" applyNumberFormat="1" applyFont="1" applyBorder="1"/>
    <xf numFmtId="166" fontId="18" fillId="0" borderId="9" xfId="0" applyNumberFormat="1" applyFont="1" applyBorder="1"/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6" fillId="12" borderId="0" xfId="0" applyFont="1" applyFill="1"/>
    <xf numFmtId="0" fontId="0" fillId="0" borderId="0" xfId="0" applyFont="1"/>
    <xf numFmtId="0" fontId="18" fillId="0" borderId="0" xfId="0" applyFont="1" applyAlignment="1">
      <alignment horizontal="center"/>
    </xf>
    <xf numFmtId="0" fontId="27" fillId="0" borderId="0" xfId="13" applyFont="1" applyFill="1" applyBorder="1"/>
    <xf numFmtId="2" fontId="28" fillId="9" borderId="0" xfId="0" applyNumberFormat="1" applyFont="1" applyFill="1"/>
    <xf numFmtId="0" fontId="19" fillId="13" borderId="10" xfId="0" applyFont="1" applyFill="1" applyBorder="1" applyAlignment="1">
      <alignment horizontal="left" vertical="top"/>
    </xf>
    <xf numFmtId="0" fontId="19" fillId="13" borderId="10" xfId="0" applyFont="1" applyFill="1" applyBorder="1" applyAlignment="1">
      <alignment horizontal="center" vertical="top" wrapText="1"/>
    </xf>
    <xf numFmtId="0" fontId="19" fillId="13" borderId="10" xfId="0" applyFont="1" applyFill="1" applyBorder="1" applyAlignment="1">
      <alignment horizontal="left"/>
    </xf>
    <xf numFmtId="0" fontId="18" fillId="13" borderId="10" xfId="0" applyFont="1" applyFill="1" applyBorder="1"/>
    <xf numFmtId="0" fontId="19" fillId="13" borderId="10" xfId="0" applyFont="1" applyFill="1" applyBorder="1" applyAlignment="1">
      <alignment horizontal="left" wrapText="1"/>
    </xf>
    <xf numFmtId="0" fontId="19" fillId="13" borderId="10" xfId="0" applyFont="1" applyFill="1" applyBorder="1" applyAlignment="1">
      <alignment horizontal="right" vertical="top"/>
    </xf>
    <xf numFmtId="0" fontId="19" fillId="13" borderId="2" xfId="17" quotePrefix="1" applyNumberFormat="1" applyFont="1" applyFill="1" applyBorder="1" applyAlignment="1">
      <alignment horizontal="left" vertical="center" indent="1"/>
    </xf>
    <xf numFmtId="0" fontId="19" fillId="13" borderId="2" xfId="19" quotePrefix="1" applyNumberFormat="1" applyFont="1" applyFill="1" applyBorder="1" applyAlignment="1">
      <alignment horizontal="left" vertical="center" wrapText="1" indent="1"/>
    </xf>
    <xf numFmtId="170" fontId="19" fillId="13" borderId="2" xfId="19" quotePrefix="1" applyNumberFormat="1" applyFont="1" applyFill="1" applyBorder="1" applyAlignment="1">
      <alignment horizontal="left" vertical="center" wrapText="1" indent="1"/>
    </xf>
    <xf numFmtId="0" fontId="19" fillId="14" borderId="8" xfId="19" quotePrefix="1" applyNumberFormat="1" applyFont="1" applyFill="1" applyBorder="1" applyAlignment="1">
      <alignment horizontal="left" vertical="center" wrapText="1" indent="1"/>
    </xf>
    <xf numFmtId="14" fontId="29" fillId="0" borderId="0" xfId="0" applyNumberFormat="1" applyFont="1" applyBorder="1"/>
    <xf numFmtId="173" fontId="30" fillId="0" borderId="11" xfId="0" applyNumberFormat="1" applyFont="1" applyBorder="1"/>
    <xf numFmtId="173" fontId="30" fillId="0" borderId="13" xfId="0" applyNumberFormat="1" applyFont="1" applyBorder="1"/>
    <xf numFmtId="0" fontId="31" fillId="0" borderId="12" xfId="19" quotePrefix="1" applyNumberFormat="1" applyFont="1" applyFill="1" applyBorder="1" applyAlignment="1">
      <alignment horizontal="left" vertical="center" wrapText="1" indent="1"/>
    </xf>
    <xf numFmtId="0" fontId="24" fillId="13" borderId="10" xfId="0" applyFont="1" applyFill="1" applyBorder="1" applyAlignment="1">
      <alignment horizontal="right"/>
    </xf>
    <xf numFmtId="0" fontId="25" fillId="0" borderId="6" xfId="0" applyFont="1" applyBorder="1" applyAlignment="1">
      <alignment horizontal="center"/>
    </xf>
    <xf numFmtId="1" fontId="25" fillId="0" borderId="6" xfId="0" applyNumberFormat="1" applyFont="1" applyFill="1" applyBorder="1" applyAlignment="1">
      <alignment horizontal="center"/>
    </xf>
    <xf numFmtId="0" fontId="19" fillId="13" borderId="2" xfId="19" quotePrefix="1" applyNumberFormat="1" applyFont="1" applyFill="1" applyBorder="1" applyAlignment="1">
      <alignment horizontal="center" vertical="center" wrapText="1"/>
    </xf>
    <xf numFmtId="173" fontId="30" fillId="0" borderId="11" xfId="0" applyNumberFormat="1" applyFont="1" applyBorder="1" applyAlignment="1">
      <alignment horizontal="center"/>
    </xf>
    <xf numFmtId="173" fontId="30" fillId="0" borderId="13" xfId="0" applyNumberFormat="1" applyFont="1" applyBorder="1" applyAlignment="1">
      <alignment horizontal="center"/>
    </xf>
    <xf numFmtId="0" fontId="32" fillId="13" borderId="10" xfId="0" applyFont="1" applyFill="1" applyBorder="1" applyAlignment="1">
      <alignment horizontal="center"/>
    </xf>
    <xf numFmtId="0" fontId="24" fillId="13" borderId="10" xfId="0" applyFont="1" applyFill="1" applyBorder="1" applyAlignment="1">
      <alignment horizontal="center"/>
    </xf>
    <xf numFmtId="0" fontId="18" fillId="10" borderId="0" xfId="0" applyFont="1" applyFill="1" applyAlignment="1">
      <alignment horizontal="center"/>
    </xf>
    <xf numFmtId="0" fontId="23" fillId="15" borderId="0" xfId="0" applyFont="1" applyFill="1" applyBorder="1"/>
    <xf numFmtId="170" fontId="25" fillId="0" borderId="6" xfId="0" applyNumberFormat="1" applyFont="1" applyBorder="1"/>
    <xf numFmtId="14" fontId="25" fillId="0" borderId="14" xfId="0" applyNumberFormat="1" applyFont="1" applyBorder="1"/>
    <xf numFmtId="170" fontId="25" fillId="0" borderId="14" xfId="0" applyNumberFormat="1" applyFont="1" applyBorder="1"/>
    <xf numFmtId="0" fontId="25" fillId="0" borderId="15" xfId="0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1" fontId="25" fillId="0" borderId="14" xfId="0" applyNumberFormat="1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72" fontId="18" fillId="15" borderId="0" xfId="64" applyNumberFormat="1" applyFont="1" applyFill="1"/>
    <xf numFmtId="2" fontId="18" fillId="15" borderId="0" xfId="0" applyNumberFormat="1" applyFont="1" applyFill="1" applyAlignment="1">
      <alignment horizontal="center"/>
    </xf>
    <xf numFmtId="174" fontId="18" fillId="15" borderId="0" xfId="0" applyNumberFormat="1" applyFont="1" applyFill="1" applyAlignment="1">
      <alignment horizontal="center"/>
    </xf>
    <xf numFmtId="2" fontId="18" fillId="15" borderId="0" xfId="0" applyNumberFormat="1" applyFont="1" applyFill="1"/>
    <xf numFmtId="171" fontId="18" fillId="15" borderId="0" xfId="65" applyNumberFormat="1" applyFont="1" applyFill="1"/>
    <xf numFmtId="14" fontId="25" fillId="15" borderId="6" xfId="0" applyNumberFormat="1" applyFont="1" applyFill="1" applyBorder="1"/>
    <xf numFmtId="170" fontId="25" fillId="15" borderId="6" xfId="0" applyNumberFormat="1" applyFont="1" applyFill="1" applyBorder="1"/>
    <xf numFmtId="0" fontId="25" fillId="15" borderId="6" xfId="0" applyFont="1" applyFill="1" applyBorder="1" applyAlignment="1">
      <alignment horizontal="center"/>
    </xf>
    <xf numFmtId="175" fontId="34" fillId="15" borderId="0" xfId="66" applyFont="1" applyFill="1"/>
  </cellXfs>
  <cellStyles count="67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65" builtinId="3"/>
    <cellStyle name="Comma 2" xfId="2" xr:uid="{00000000-0005-0000-0000-000019000000}"/>
    <cellStyle name="Currency 11" xfId="46" xr:uid="{00000000-0005-0000-0000-00001A000000}"/>
    <cellStyle name="Currency 2" xfId="47" xr:uid="{00000000-0005-0000-0000-00001B000000}"/>
    <cellStyle name="Header1" xfId="66" xr:uid="{5A1D8953-CA3D-4218-97D3-D04D8289820C}"/>
    <cellStyle name="Heading 4 2" xfId="3" xr:uid="{00000000-0005-0000-0000-00001C000000}"/>
    <cellStyle name="Input1" xfId="4" xr:uid="{00000000-0005-0000-0000-00001E000000}"/>
    <cellStyle name="Input1 2" xfId="5" xr:uid="{00000000-0005-0000-0000-00001F000000}"/>
    <cellStyle name="Input1 3" xfId="6" xr:uid="{00000000-0005-0000-0000-000020000000}"/>
    <cellStyle name="Input1 4" xfId="7" xr:uid="{00000000-0005-0000-0000-000021000000}"/>
    <cellStyle name="Input2" xfId="8" xr:uid="{00000000-0005-0000-0000-000022000000}"/>
    <cellStyle name="Input3" xfId="9" xr:uid="{00000000-0005-0000-0000-000023000000}"/>
    <cellStyle name="Input3 2" xfId="10" xr:uid="{00000000-0005-0000-0000-000024000000}"/>
    <cellStyle name="Input3 3" xfId="11" xr:uid="{00000000-0005-0000-0000-000025000000}"/>
    <cellStyle name="Input3 4" xfId="12" xr:uid="{00000000-0005-0000-0000-000026000000}"/>
    <cellStyle name="InputCell" xfId="48" xr:uid="{00000000-0005-0000-0000-000027000000}"/>
    <cellStyle name="NonInputCell" xfId="49" xr:uid="{00000000-0005-0000-0000-000028000000}"/>
    <cellStyle name="Normal" xfId="0" builtinId="0"/>
    <cellStyle name="Normal 10" xfId="50" xr:uid="{00000000-0005-0000-0000-00002A000000}"/>
    <cellStyle name="Normal 114" xfId="51" xr:uid="{00000000-0005-0000-0000-00002B000000}"/>
    <cellStyle name="Normal 13" xfId="52" xr:uid="{00000000-0005-0000-0000-00002C000000}"/>
    <cellStyle name="Normal 13 2" xfId="53" xr:uid="{00000000-0005-0000-0000-00002D000000}"/>
    <cellStyle name="Normal 14" xfId="20" xr:uid="{00000000-0005-0000-0000-00002E000000}"/>
    <cellStyle name="Normal 2" xfId="13" xr:uid="{00000000-0005-0000-0000-00002F000000}"/>
    <cellStyle name="Normal 2 2" xfId="55" xr:uid="{00000000-0005-0000-0000-000030000000}"/>
    <cellStyle name="Normal 2 2 2" xfId="56" xr:uid="{00000000-0005-0000-0000-000031000000}"/>
    <cellStyle name="Normal 2 3" xfId="54" xr:uid="{00000000-0005-0000-0000-000032000000}"/>
    <cellStyle name="Normal 215" xfId="14" xr:uid="{00000000-0005-0000-0000-000033000000}"/>
    <cellStyle name="Normal 3" xfId="15" xr:uid="{00000000-0005-0000-0000-000034000000}"/>
    <cellStyle name="Normal 3 2" xfId="57" xr:uid="{00000000-0005-0000-0000-000035000000}"/>
    <cellStyle name="Normal 3 5" xfId="58" xr:uid="{00000000-0005-0000-0000-000036000000}"/>
    <cellStyle name="Normal 4" xfId="59" xr:uid="{00000000-0005-0000-0000-000037000000}"/>
    <cellStyle name="Normal 5" xfId="60" xr:uid="{00000000-0005-0000-0000-000038000000}"/>
    <cellStyle name="Normal 8 2" xfId="61" xr:uid="{00000000-0005-0000-0000-000039000000}"/>
    <cellStyle name="Percent" xfId="64" builtinId="5"/>
    <cellStyle name="Percent 2" xfId="16" xr:uid="{00000000-0005-0000-0000-00003B000000}"/>
    <cellStyle name="Percent 3 4" xfId="62" xr:uid="{00000000-0005-0000-0000-00003C000000}"/>
    <cellStyle name="RIN_TB2" xfId="63" xr:uid="{00000000-0005-0000-0000-00003D000000}"/>
    <cellStyle name="SAPBEXchaText" xfId="17" xr:uid="{00000000-0005-0000-0000-00003E000000}"/>
    <cellStyle name="SAPBEXstdData" xfId="18" xr:uid="{00000000-0005-0000-0000-00003F000000}"/>
    <cellStyle name="SAPBEXstdItem" xfId="19" xr:uid="{00000000-0005-0000-0000-000040000000}"/>
    <cellStyle name="TableLvl2" xfId="21" xr:uid="{00000000-0005-0000-0000-000041000000}"/>
    <cellStyle name="TableLvl3" xfId="22" xr:uid="{00000000-0005-0000-0000-000042000000}"/>
  </cellStyles>
  <dxfs count="0"/>
  <tableStyles count="0" defaultTableStyle="TableStyleMedium2" defaultPivotStyle="PivotStyleLight16"/>
  <colors>
    <mruColors>
      <color rgb="FF66FF33"/>
      <color rgb="FFFF33CC"/>
      <color rgb="FFFF6699"/>
      <color rgb="FFFF66FF"/>
      <color rgb="FFFF99FF"/>
      <color rgb="FFF1F0E7"/>
      <color rgb="FF0000CC"/>
      <color rgb="FFFFFFCC"/>
      <color rgb="FF271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834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" defaultRowHeight="12.75"/>
  <cols>
    <col min="1" max="1" width="15.5" style="18" customWidth="1"/>
    <col min="2" max="5" width="16.875" style="15" customWidth="1"/>
    <col min="6" max="6" width="13.125" style="15" customWidth="1"/>
    <col min="7" max="7" width="16.625" style="15" customWidth="1"/>
    <col min="8" max="8" width="11.375" style="15" customWidth="1"/>
    <col min="9" max="9" width="16" style="15" customWidth="1"/>
    <col min="10" max="10" width="13.125" style="15" customWidth="1"/>
    <col min="11" max="11" width="16.875" style="15" customWidth="1"/>
    <col min="12" max="12" width="13.125" style="15" customWidth="1"/>
    <col min="13" max="13" width="16.375" style="15" customWidth="1"/>
    <col min="14" max="14" width="13.125" style="15" customWidth="1"/>
    <col min="15" max="21" width="17.25" style="15" customWidth="1"/>
    <col min="22" max="22" width="10.375" style="15" customWidth="1"/>
    <col min="23" max="23" width="19.5" style="15" customWidth="1"/>
    <col min="24" max="26" width="13.125" style="15" customWidth="1"/>
    <col min="27" max="27" width="4" style="15" customWidth="1"/>
    <col min="28" max="28" width="9.75" style="15" customWidth="1"/>
    <col min="29" max="29" width="6.125" style="15" customWidth="1"/>
    <col min="30" max="30" width="10.125" style="15" customWidth="1"/>
    <col min="31" max="31" width="10.375" style="15" customWidth="1"/>
    <col min="32" max="32" width="11.625" style="15" customWidth="1"/>
    <col min="33" max="33" width="12" style="15" customWidth="1"/>
    <col min="34" max="16384" width="9" style="15"/>
  </cols>
  <sheetData>
    <row r="1" spans="1:34" s="3" customFormat="1" ht="18.75">
      <c r="A1" s="1" t="s">
        <v>44</v>
      </c>
      <c r="B1" s="1"/>
      <c r="C1" s="1"/>
      <c r="D1" s="1"/>
      <c r="E1" s="1"/>
      <c r="F1" s="1"/>
      <c r="G1" s="69" t="s">
        <v>74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14" t="s">
        <v>19</v>
      </c>
      <c r="B2" s="15" t="s">
        <v>28</v>
      </c>
    </row>
    <row r="3" spans="1:34">
      <c r="A3" s="14" t="s">
        <v>20</v>
      </c>
      <c r="B3" s="53" t="s">
        <v>72</v>
      </c>
    </row>
    <row r="4" spans="1:34">
      <c r="A4" s="14" t="s">
        <v>21</v>
      </c>
      <c r="B4" s="15" t="s">
        <v>70</v>
      </c>
    </row>
    <row r="5" spans="1:34">
      <c r="A5" s="14" t="s">
        <v>43</v>
      </c>
      <c r="B5" s="15" t="s">
        <v>58</v>
      </c>
      <c r="AD5" s="40"/>
    </row>
    <row r="7" spans="1:34" s="11" customFormat="1" ht="63.75">
      <c r="A7" s="36" t="s">
        <v>22</v>
      </c>
      <c r="B7" s="38" t="s">
        <v>0</v>
      </c>
      <c r="C7" s="38" t="s">
        <v>1</v>
      </c>
      <c r="D7" s="38" t="s">
        <v>29</v>
      </c>
      <c r="E7" s="38" t="s">
        <v>30</v>
      </c>
      <c r="F7" s="38" t="s">
        <v>31</v>
      </c>
      <c r="G7" s="38" t="s">
        <v>32</v>
      </c>
      <c r="H7" s="38" t="s">
        <v>2</v>
      </c>
      <c r="I7" s="38" t="s">
        <v>3</v>
      </c>
      <c r="J7" s="38" t="s">
        <v>4</v>
      </c>
      <c r="K7" s="38" t="s">
        <v>5</v>
      </c>
      <c r="L7" s="38" t="s">
        <v>33</v>
      </c>
      <c r="M7" s="38" t="s">
        <v>34</v>
      </c>
      <c r="N7" s="38" t="s">
        <v>35</v>
      </c>
      <c r="O7" s="38" t="s">
        <v>36</v>
      </c>
      <c r="P7" s="38" t="s">
        <v>6</v>
      </c>
      <c r="Q7" s="38" t="s">
        <v>7</v>
      </c>
      <c r="R7" s="38" t="s">
        <v>23</v>
      </c>
      <c r="S7" s="38" t="s">
        <v>24</v>
      </c>
      <c r="T7" s="38" t="s">
        <v>37</v>
      </c>
      <c r="U7" s="38" t="s">
        <v>38</v>
      </c>
      <c r="V7" s="38" t="s">
        <v>39</v>
      </c>
      <c r="W7" s="38" t="s">
        <v>40</v>
      </c>
      <c r="X7" s="38" t="s">
        <v>25</v>
      </c>
      <c r="Y7" s="38" t="s">
        <v>26</v>
      </c>
      <c r="Z7" s="37" t="s">
        <v>12</v>
      </c>
      <c r="AA7" s="19"/>
      <c r="AB7" s="39" t="s">
        <v>27</v>
      </c>
      <c r="AC7" s="15"/>
      <c r="AD7" s="43" t="s">
        <v>69</v>
      </c>
      <c r="AE7" s="15"/>
      <c r="AF7" s="15"/>
      <c r="AG7" s="15"/>
      <c r="AH7" s="15"/>
    </row>
    <row r="8" spans="1:34">
      <c r="A8" s="16">
        <v>42186</v>
      </c>
      <c r="B8" s="17">
        <v>0.13788383813986441</v>
      </c>
      <c r="C8" s="17">
        <v>0.13788383813986441</v>
      </c>
      <c r="D8" s="17">
        <v>5.8094666608382584E-2</v>
      </c>
      <c r="E8" s="17">
        <v>5.8094666608382584E-2</v>
      </c>
      <c r="F8" s="17">
        <v>6.0151697932590634E-2</v>
      </c>
      <c r="G8" s="17">
        <v>6.0151697932590634E-2</v>
      </c>
      <c r="H8" s="17">
        <v>9.094998728656091E-2</v>
      </c>
      <c r="I8" s="17">
        <v>9.0949987286560896E-2</v>
      </c>
      <c r="J8" s="17">
        <v>6.1832761702333217E-4</v>
      </c>
      <c r="K8" s="17">
        <v>6.1832761702333217E-4</v>
      </c>
      <c r="L8" s="17">
        <v>1.7644183578987528E-3</v>
      </c>
      <c r="M8" s="17">
        <v>1.7644183578987528E-3</v>
      </c>
      <c r="N8" s="17">
        <v>7.4725639685663909E-4</v>
      </c>
      <c r="O8" s="17">
        <v>7.4725639685663909E-4</v>
      </c>
      <c r="P8" s="17">
        <v>1.0288106088759362E-3</v>
      </c>
      <c r="Q8" s="17">
        <v>1.0288106088759364E-3</v>
      </c>
      <c r="R8" s="17">
        <v>2.3064908297505758E-2</v>
      </c>
      <c r="S8" s="17">
        <v>2.3064908297505758E-2</v>
      </c>
      <c r="T8" s="17">
        <v>4.518341605700184E-3</v>
      </c>
      <c r="U8" s="17">
        <v>4.518341605700184E-3</v>
      </c>
      <c r="V8" s="17">
        <v>2.3663119233793571E-2</v>
      </c>
      <c r="W8" s="17">
        <v>2.3663119233793571E-2</v>
      </c>
      <c r="X8" s="17">
        <v>1.7139019826445258E-2</v>
      </c>
      <c r="Y8" s="17">
        <v>1.7139019826445258E-2</v>
      </c>
      <c r="Z8" s="45" t="s">
        <v>17</v>
      </c>
      <c r="AA8" s="20"/>
      <c r="AB8" s="21">
        <f t="shared" ref="AB8:AB71" si="0">IF(I8&gt;0,LN(I8),"")</f>
        <v>-2.3974455138029427</v>
      </c>
      <c r="AD8" s="41" t="e">
        <f>A8-1-#REF!</f>
        <v>#REF!</v>
      </c>
    </row>
    <row r="9" spans="1:34">
      <c r="A9" s="16">
        <v>42187</v>
      </c>
      <c r="B9" s="17">
        <v>1.3963898684443588E-2</v>
      </c>
      <c r="C9" s="17">
        <v>1.3963898684443588E-2</v>
      </c>
      <c r="D9" s="17">
        <v>2.5154883345718703E-2</v>
      </c>
      <c r="E9" s="17">
        <v>2.5154883345718703E-2</v>
      </c>
      <c r="F9" s="17">
        <v>0.21557126042129629</v>
      </c>
      <c r="G9" s="17">
        <v>0.21557126042129629</v>
      </c>
      <c r="H9" s="17">
        <v>7.1461263129070737E-2</v>
      </c>
      <c r="I9" s="17">
        <v>7.1461263129070723E-2</v>
      </c>
      <c r="J9" s="17">
        <v>1.5780236059449623E-4</v>
      </c>
      <c r="K9" s="17">
        <v>1.5780236059449623E-4</v>
      </c>
      <c r="L9" s="17">
        <v>3.4573062418286375E-4</v>
      </c>
      <c r="M9" s="17">
        <v>3.4573062418286375E-4</v>
      </c>
      <c r="N9" s="17">
        <v>1.5873093397281548E-3</v>
      </c>
      <c r="O9" s="17">
        <v>1.5873093397281548E-3</v>
      </c>
      <c r="P9" s="17">
        <v>6.0111747869683995E-4</v>
      </c>
      <c r="Q9" s="17">
        <v>6.0111747869683984E-4</v>
      </c>
      <c r="R9" s="17">
        <v>0</v>
      </c>
      <c r="S9" s="17">
        <v>0</v>
      </c>
      <c r="T9" s="17">
        <v>0</v>
      </c>
      <c r="U9" s="17">
        <v>0</v>
      </c>
      <c r="V9" s="17">
        <v>1.758250345545033E-2</v>
      </c>
      <c r="W9" s="17">
        <v>1.758250345545033E-2</v>
      </c>
      <c r="X9" s="17">
        <v>4.6941928922095959E-3</v>
      </c>
      <c r="Y9" s="17">
        <v>4.6941928922095959E-3</v>
      </c>
      <c r="Z9" s="45" t="s">
        <v>17</v>
      </c>
      <c r="AA9" s="20"/>
      <c r="AB9" s="21">
        <f t="shared" si="0"/>
        <v>-2.6385997505135554</v>
      </c>
      <c r="AD9" s="41">
        <f t="shared" ref="AD9:AD28" si="1">A9-1-A8</f>
        <v>0</v>
      </c>
    </row>
    <row r="10" spans="1:34">
      <c r="A10" s="16">
        <v>42188</v>
      </c>
      <c r="B10" s="17">
        <v>0.28501038597169215</v>
      </c>
      <c r="C10" s="17">
        <v>0.28501038597169215</v>
      </c>
      <c r="D10" s="17">
        <v>4.8958635516469888E-3</v>
      </c>
      <c r="E10" s="17">
        <v>4.8958635516469888E-3</v>
      </c>
      <c r="F10" s="17">
        <v>0.3736184303708443</v>
      </c>
      <c r="G10" s="17">
        <v>0.3736184303708443</v>
      </c>
      <c r="H10" s="17">
        <v>0.2167543567977781</v>
      </c>
      <c r="I10" s="17">
        <v>0.21675435679777805</v>
      </c>
      <c r="J10" s="17">
        <v>4.3282933191633255E-3</v>
      </c>
      <c r="K10" s="17">
        <v>4.3282933191633255E-3</v>
      </c>
      <c r="L10" s="17">
        <v>2.7817406543448802E-5</v>
      </c>
      <c r="M10" s="17">
        <v>2.7817406543448802E-5</v>
      </c>
      <c r="N10" s="17">
        <v>2.305261564159044E-3</v>
      </c>
      <c r="O10" s="17">
        <v>2.305261564159044E-3</v>
      </c>
      <c r="P10" s="17">
        <v>2.3770871229161369E-3</v>
      </c>
      <c r="Q10" s="17">
        <v>2.3770871229161373E-3</v>
      </c>
      <c r="R10" s="17">
        <v>1.1368210875481056E-3</v>
      </c>
      <c r="S10" s="17">
        <v>1.1368210875481056E-3</v>
      </c>
      <c r="T10" s="17">
        <v>0</v>
      </c>
      <c r="U10" s="17">
        <v>0</v>
      </c>
      <c r="V10" s="17">
        <v>8.4005294287151588E-4</v>
      </c>
      <c r="W10" s="17">
        <v>8.4005294287151588E-4</v>
      </c>
      <c r="X10" s="17">
        <v>6.84569796780566E-4</v>
      </c>
      <c r="Y10" s="17">
        <v>6.84569796780566E-4</v>
      </c>
      <c r="Z10" s="45" t="s">
        <v>17</v>
      </c>
      <c r="AA10" s="20"/>
      <c r="AB10" s="21">
        <f t="shared" si="0"/>
        <v>-1.5289905629570495</v>
      </c>
      <c r="AD10" s="41">
        <f t="shared" si="1"/>
        <v>0</v>
      </c>
    </row>
    <row r="11" spans="1:34">
      <c r="A11" s="16">
        <v>42189</v>
      </c>
      <c r="B11" s="17">
        <v>6.5890536689048838E-3</v>
      </c>
      <c r="C11" s="17">
        <v>6.5890536689048838E-3</v>
      </c>
      <c r="D11" s="17">
        <v>1.3062259329759457E-2</v>
      </c>
      <c r="E11" s="17">
        <v>1.3062259329759457E-2</v>
      </c>
      <c r="F11" s="17">
        <v>3.7523992791173584E-2</v>
      </c>
      <c r="G11" s="17">
        <v>3.7523992791173584E-2</v>
      </c>
      <c r="H11" s="17">
        <v>1.6972115190277807E-2</v>
      </c>
      <c r="I11" s="17">
        <v>1.6972115190277807E-2</v>
      </c>
      <c r="J11" s="17">
        <v>1.0627505917588523E-4</v>
      </c>
      <c r="K11" s="17">
        <v>1.0627505917588523E-4</v>
      </c>
      <c r="L11" s="17">
        <v>1.8280010014266356E-4</v>
      </c>
      <c r="M11" s="17">
        <v>1.8280010014266356E-4</v>
      </c>
      <c r="N11" s="17">
        <v>4.542146725991336E-4</v>
      </c>
      <c r="O11" s="17">
        <v>4.542146725991336E-4</v>
      </c>
      <c r="P11" s="17">
        <v>2.2427810485001402E-4</v>
      </c>
      <c r="Q11" s="17">
        <v>2.2427810485001396E-4</v>
      </c>
      <c r="R11" s="17">
        <v>8.7918458045505043E-4</v>
      </c>
      <c r="S11" s="17">
        <v>8.7918458045505043E-4</v>
      </c>
      <c r="T11" s="17">
        <v>3.441410580946666E-3</v>
      </c>
      <c r="U11" s="17">
        <v>3.441410580946666E-3</v>
      </c>
      <c r="V11" s="17">
        <v>0</v>
      </c>
      <c r="W11" s="17">
        <v>0</v>
      </c>
      <c r="X11" s="17">
        <v>1.4851904733963139E-3</v>
      </c>
      <c r="Y11" s="17">
        <v>1.4851904733963139E-3</v>
      </c>
      <c r="Z11" s="45" t="s">
        <v>17</v>
      </c>
      <c r="AA11" s="20"/>
      <c r="AB11" s="21">
        <f t="shared" si="0"/>
        <v>-4.0761835645876801</v>
      </c>
      <c r="AD11" s="41">
        <f t="shared" si="1"/>
        <v>0</v>
      </c>
    </row>
    <row r="12" spans="1:34">
      <c r="A12" s="16">
        <v>42190</v>
      </c>
      <c r="B12" s="17">
        <v>6.5149831731156306E-3</v>
      </c>
      <c r="C12" s="17">
        <v>6.5149831731156306E-3</v>
      </c>
      <c r="D12" s="17">
        <v>0.13227574202931955</v>
      </c>
      <c r="E12" s="17">
        <v>0.13227574202931955</v>
      </c>
      <c r="F12" s="17">
        <v>5.7387337667094834E-3</v>
      </c>
      <c r="G12" s="17">
        <v>5.7387337667094834E-3</v>
      </c>
      <c r="H12" s="17">
        <v>4.7573037077604144E-2</v>
      </c>
      <c r="I12" s="17">
        <v>4.7573037077604137E-2</v>
      </c>
      <c r="J12" s="17">
        <v>1.0627505917588522E-4</v>
      </c>
      <c r="K12" s="17">
        <v>1.0627505917588522E-4</v>
      </c>
      <c r="L12" s="17">
        <v>3.3460366156548415E-3</v>
      </c>
      <c r="M12" s="17">
        <v>3.3460366156548415E-3</v>
      </c>
      <c r="N12" s="17">
        <v>5.3724316113876018E-5</v>
      </c>
      <c r="O12" s="17">
        <v>5.3724316113876018E-5</v>
      </c>
      <c r="P12" s="17">
        <v>1.155293028471584E-3</v>
      </c>
      <c r="Q12" s="17">
        <v>1.1552930284715838E-3</v>
      </c>
      <c r="R12" s="17">
        <v>2.1093989018243886E-2</v>
      </c>
      <c r="S12" s="17">
        <v>2.1093989018243886E-2</v>
      </c>
      <c r="T12" s="17">
        <v>0</v>
      </c>
      <c r="U12" s="17">
        <v>0</v>
      </c>
      <c r="V12" s="17">
        <v>7.3455792213881384E-3</v>
      </c>
      <c r="W12" s="17">
        <v>7.3455792213881384E-3</v>
      </c>
      <c r="X12" s="17">
        <v>1.0501952653848913E-2</v>
      </c>
      <c r="Y12" s="17">
        <v>1.0501952653848913E-2</v>
      </c>
      <c r="Z12" s="45" t="s">
        <v>17</v>
      </c>
      <c r="AA12" s="20"/>
      <c r="AB12" s="21">
        <f t="shared" si="0"/>
        <v>-3.0454891261865051</v>
      </c>
      <c r="AD12" s="41">
        <f t="shared" si="1"/>
        <v>0</v>
      </c>
    </row>
    <row r="13" spans="1:34">
      <c r="A13" s="16">
        <v>42191</v>
      </c>
      <c r="B13" s="17">
        <v>9.4101734215738374E-3</v>
      </c>
      <c r="C13" s="17">
        <v>9.4101734215738374E-3</v>
      </c>
      <c r="D13" s="17">
        <v>5.1430410783616348E-2</v>
      </c>
      <c r="E13" s="17">
        <v>5.1430410783616348E-2</v>
      </c>
      <c r="F13" s="17">
        <v>1.2183063165143664</v>
      </c>
      <c r="G13" s="17">
        <v>1.2183063165143664</v>
      </c>
      <c r="H13" s="17">
        <v>0.34595028067361666</v>
      </c>
      <c r="I13" s="17">
        <v>0.34595028067361666</v>
      </c>
      <c r="J13" s="17">
        <v>1.610228169331594E-5</v>
      </c>
      <c r="K13" s="17">
        <v>1.610228169331594E-5</v>
      </c>
      <c r="L13" s="17">
        <v>5.3250463954601993E-4</v>
      </c>
      <c r="M13" s="17">
        <v>5.3250463954601993E-4</v>
      </c>
      <c r="N13" s="17">
        <v>9.8462019350521873E-3</v>
      </c>
      <c r="O13" s="17">
        <v>9.8462019350521873E-3</v>
      </c>
      <c r="P13" s="17">
        <v>2.8099960229754661E-3</v>
      </c>
      <c r="Q13" s="17">
        <v>2.8099960229754661E-3</v>
      </c>
      <c r="R13" s="17">
        <v>3.2204563386631884E-6</v>
      </c>
      <c r="S13" s="17">
        <v>3.2204563386631884E-6</v>
      </c>
      <c r="T13" s="17">
        <v>0</v>
      </c>
      <c r="U13" s="17">
        <v>0</v>
      </c>
      <c r="V13" s="17">
        <v>9.216162227898549E-3</v>
      </c>
      <c r="W13" s="17">
        <v>9.216162227898549E-3</v>
      </c>
      <c r="X13" s="17">
        <v>2.4618433834699216E-3</v>
      </c>
      <c r="Y13" s="17">
        <v>2.4618433834699216E-3</v>
      </c>
      <c r="Z13" s="45" t="s">
        <v>17</v>
      </c>
      <c r="AA13" s="20"/>
      <c r="AB13" s="21">
        <f t="shared" si="0"/>
        <v>-1.0614602117249805</v>
      </c>
      <c r="AD13" s="41">
        <f t="shared" si="1"/>
        <v>0</v>
      </c>
    </row>
    <row r="14" spans="1:34">
      <c r="A14" s="16">
        <v>42192</v>
      </c>
      <c r="B14" s="17">
        <v>4.6374571276749921E-4</v>
      </c>
      <c r="C14" s="17">
        <v>4.6374571276749921E-4</v>
      </c>
      <c r="D14" s="17">
        <v>1.0139245989326064</v>
      </c>
      <c r="E14" s="17">
        <v>1.0139245989326064</v>
      </c>
      <c r="F14" s="17">
        <v>1.696711583450957E-2</v>
      </c>
      <c r="G14" s="17">
        <v>1.696711583450957E-2</v>
      </c>
      <c r="H14" s="17">
        <v>0.3374120653796755</v>
      </c>
      <c r="I14" s="17">
        <v>0.3374120653796755</v>
      </c>
      <c r="J14" s="17">
        <v>6.4409126773263768E-6</v>
      </c>
      <c r="K14" s="17">
        <v>6.4409126773263768E-6</v>
      </c>
      <c r="L14" s="17">
        <v>1.9376810615122336E-2</v>
      </c>
      <c r="M14" s="17">
        <v>1.9376810615122336E-2</v>
      </c>
      <c r="N14" s="17">
        <v>8.3028488539626564E-5</v>
      </c>
      <c r="O14" s="17">
        <v>8.3028488539626564E-5</v>
      </c>
      <c r="P14" s="17">
        <v>6.3827983909349921E-3</v>
      </c>
      <c r="Q14" s="17">
        <v>6.3827983909349921E-3</v>
      </c>
      <c r="R14" s="17">
        <v>0</v>
      </c>
      <c r="S14" s="17">
        <v>0</v>
      </c>
      <c r="T14" s="17">
        <v>0</v>
      </c>
      <c r="U14" s="17">
        <v>0</v>
      </c>
      <c r="V14" s="17">
        <v>6.2613248416353677E-3</v>
      </c>
      <c r="W14" s="17">
        <v>6.2613248416353677E-3</v>
      </c>
      <c r="X14" s="17">
        <v>1.6716542466146394E-3</v>
      </c>
      <c r="Y14" s="17">
        <v>1.6716542466146394E-3</v>
      </c>
      <c r="Z14" s="45" t="s">
        <v>17</v>
      </c>
      <c r="AA14" s="20"/>
      <c r="AB14" s="21">
        <f t="shared" si="0"/>
        <v>-1.0864503496410087</v>
      </c>
      <c r="AD14" s="41">
        <f t="shared" si="1"/>
        <v>0</v>
      </c>
    </row>
    <row r="15" spans="1:34">
      <c r="A15" s="16">
        <v>42193</v>
      </c>
      <c r="B15" s="17">
        <v>6.3346376181504915E-3</v>
      </c>
      <c r="C15" s="17">
        <v>6.3346376181504915E-3</v>
      </c>
      <c r="D15" s="17">
        <v>2.3048708278857578E-4</v>
      </c>
      <c r="E15" s="17">
        <v>2.3048708278857578E-4</v>
      </c>
      <c r="F15" s="17">
        <v>0.88708125558610773</v>
      </c>
      <c r="G15" s="17">
        <v>0.88708125558610773</v>
      </c>
      <c r="H15" s="17">
        <v>0.23947425039607254</v>
      </c>
      <c r="I15" s="17">
        <v>0.23947425039607254</v>
      </c>
      <c r="J15" s="17">
        <v>7.7290952127916521E-5</v>
      </c>
      <c r="K15" s="17">
        <v>7.7290952127916521E-5</v>
      </c>
      <c r="L15" s="17">
        <v>7.9478304409853719E-6</v>
      </c>
      <c r="M15" s="17">
        <v>7.9478304409853719E-6</v>
      </c>
      <c r="N15" s="17">
        <v>1.0456705527255321E-2</v>
      </c>
      <c r="O15" s="17">
        <v>1.0456705527255321E-2</v>
      </c>
      <c r="P15" s="17">
        <v>2.8256433326161652E-3</v>
      </c>
      <c r="Q15" s="17">
        <v>2.8256433326161656E-3</v>
      </c>
      <c r="R15" s="17">
        <v>1.320065053218041E-2</v>
      </c>
      <c r="S15" s="17">
        <v>1.320065053218041E-2</v>
      </c>
      <c r="T15" s="17">
        <v>2.2253925234759042E-3</v>
      </c>
      <c r="U15" s="17">
        <v>2.2253925234759042E-3</v>
      </c>
      <c r="V15" s="17">
        <v>2.5885352309412988E-4</v>
      </c>
      <c r="W15" s="17">
        <v>2.5885352309412988E-4</v>
      </c>
      <c r="X15" s="17">
        <v>6.1441769189143382E-3</v>
      </c>
      <c r="Y15" s="17">
        <v>6.1441769189143382E-3</v>
      </c>
      <c r="Z15" s="45" t="s">
        <v>17</v>
      </c>
      <c r="AA15" s="20"/>
      <c r="AB15" s="21">
        <f t="shared" si="0"/>
        <v>-1.4293093819150844</v>
      </c>
      <c r="AD15" s="41">
        <f t="shared" si="1"/>
        <v>0</v>
      </c>
    </row>
    <row r="16" spans="1:34">
      <c r="A16" s="16">
        <v>42194</v>
      </c>
      <c r="B16" s="17">
        <v>8.8562549313237686E-4</v>
      </c>
      <c r="C16" s="17">
        <v>8.8562549313237686E-4</v>
      </c>
      <c r="D16" s="17">
        <v>8.4644394196494214E-4</v>
      </c>
      <c r="E16" s="17">
        <v>8.4644394196494214E-4</v>
      </c>
      <c r="F16" s="17">
        <v>0.17388607514566617</v>
      </c>
      <c r="G16" s="17">
        <v>0.17388607514566617</v>
      </c>
      <c r="H16" s="17">
        <v>4.7060587686871262E-2</v>
      </c>
      <c r="I16" s="17">
        <v>4.7060587686871255E-2</v>
      </c>
      <c r="J16" s="17">
        <v>3.2204563386631884E-6</v>
      </c>
      <c r="K16" s="17">
        <v>3.2204563386631884E-6</v>
      </c>
      <c r="L16" s="17">
        <v>7.9478304409853719E-6</v>
      </c>
      <c r="M16" s="17">
        <v>7.9478304409853719E-6</v>
      </c>
      <c r="N16" s="17">
        <v>1.006109919950769E-3</v>
      </c>
      <c r="O16" s="17">
        <v>1.006109919950769E-3</v>
      </c>
      <c r="P16" s="17">
        <v>2.7252397624216815E-4</v>
      </c>
      <c r="Q16" s="17">
        <v>2.7252397624216821E-4</v>
      </c>
      <c r="R16" s="17">
        <v>0</v>
      </c>
      <c r="S16" s="17">
        <v>0</v>
      </c>
      <c r="T16" s="17">
        <v>8.5836568762642021E-3</v>
      </c>
      <c r="U16" s="17">
        <v>8.5836568762642021E-3</v>
      </c>
      <c r="V16" s="17">
        <v>0</v>
      </c>
      <c r="W16" s="17">
        <v>0</v>
      </c>
      <c r="X16" s="17">
        <v>2.8165157353257572E-3</v>
      </c>
      <c r="Y16" s="17">
        <v>2.8165157353257572E-3</v>
      </c>
      <c r="Z16" s="45" t="s">
        <v>17</v>
      </c>
      <c r="AA16" s="20"/>
      <c r="AB16" s="21">
        <f t="shared" si="0"/>
        <v>-3.0563194077270821</v>
      </c>
      <c r="AD16" s="41">
        <f t="shared" si="1"/>
        <v>0</v>
      </c>
    </row>
    <row r="17" spans="1:30">
      <c r="A17" s="16">
        <v>42195</v>
      </c>
      <c r="B17" s="17">
        <v>4.2510023670354086E-4</v>
      </c>
      <c r="C17" s="17">
        <v>4.2510023670354086E-4</v>
      </c>
      <c r="D17" s="17">
        <v>1.1023640821646712E-2</v>
      </c>
      <c r="E17" s="17">
        <v>1.1023640821646712E-2</v>
      </c>
      <c r="F17" s="17">
        <v>0.3251981694660292</v>
      </c>
      <c r="G17" s="17">
        <v>0.3251981694660292</v>
      </c>
      <c r="H17" s="17">
        <v>9.0610962244345811E-2</v>
      </c>
      <c r="I17" s="17">
        <v>9.0610962244345783E-2</v>
      </c>
      <c r="J17" s="17">
        <v>6.4409126773263768E-6</v>
      </c>
      <c r="K17" s="17">
        <v>6.4409126773263768E-6</v>
      </c>
      <c r="L17" s="17">
        <v>7.9478304409853743E-5</v>
      </c>
      <c r="M17" s="17">
        <v>7.9478304409853743E-5</v>
      </c>
      <c r="N17" s="17">
        <v>2.7350560930700521E-3</v>
      </c>
      <c r="O17" s="17">
        <v>2.7350560930700521E-3</v>
      </c>
      <c r="P17" s="17">
        <v>7.5889451757388455E-4</v>
      </c>
      <c r="Q17" s="17">
        <v>7.5889451757388423E-4</v>
      </c>
      <c r="R17" s="17">
        <v>0</v>
      </c>
      <c r="S17" s="17">
        <v>0</v>
      </c>
      <c r="T17" s="17">
        <v>0</v>
      </c>
      <c r="U17" s="17">
        <v>0</v>
      </c>
      <c r="V17" s="17">
        <v>3.5995291796296928E-3</v>
      </c>
      <c r="W17" s="17">
        <v>3.5995291796296928E-3</v>
      </c>
      <c r="X17" s="17">
        <v>9.6100560043290892E-4</v>
      </c>
      <c r="Y17" s="17">
        <v>9.6100560043290892E-4</v>
      </c>
      <c r="Z17" s="45" t="s">
        <v>17</v>
      </c>
      <c r="AA17" s="20"/>
      <c r="AB17" s="21">
        <f t="shared" si="0"/>
        <v>-2.4011800771781813</v>
      </c>
      <c r="AD17" s="41">
        <f t="shared" si="1"/>
        <v>0</v>
      </c>
    </row>
    <row r="18" spans="1:30">
      <c r="A18" s="16">
        <v>42196</v>
      </c>
      <c r="B18" s="17">
        <v>1.0927008357084199E-2</v>
      </c>
      <c r="C18" s="17">
        <v>1.0927008357084199E-2</v>
      </c>
      <c r="D18" s="17">
        <v>0.13129418496985784</v>
      </c>
      <c r="E18" s="17">
        <v>0.13129418496985784</v>
      </c>
      <c r="F18" s="17">
        <v>0.18801068625487793</v>
      </c>
      <c r="G18" s="17">
        <v>0.18801068625487793</v>
      </c>
      <c r="H18" s="17">
        <v>9.7700497454052321E-2</v>
      </c>
      <c r="I18" s="17">
        <v>9.7700497454052335E-2</v>
      </c>
      <c r="J18" s="17">
        <v>1.094955155145484E-4</v>
      </c>
      <c r="K18" s="17">
        <v>1.094955155145484E-4</v>
      </c>
      <c r="L18" s="17">
        <v>8.5836568762642014E-4</v>
      </c>
      <c r="M18" s="17">
        <v>8.5836568762642014E-4</v>
      </c>
      <c r="N18" s="17">
        <v>1.3186877591587749E-3</v>
      </c>
      <c r="O18" s="17">
        <v>1.3186877591587749E-3</v>
      </c>
      <c r="P18" s="17">
        <v>6.7805008443027487E-4</v>
      </c>
      <c r="Q18" s="17">
        <v>6.7805008443027487E-4</v>
      </c>
      <c r="R18" s="17">
        <v>0</v>
      </c>
      <c r="S18" s="17">
        <v>0</v>
      </c>
      <c r="T18" s="17">
        <v>0</v>
      </c>
      <c r="U18" s="17">
        <v>0</v>
      </c>
      <c r="V18" s="17">
        <v>3.4676604037138156E-4</v>
      </c>
      <c r="W18" s="17">
        <v>3.4676604037138156E-4</v>
      </c>
      <c r="X18" s="17">
        <v>9.2579915374133693E-5</v>
      </c>
      <c r="Y18" s="17">
        <v>9.2579915374133693E-5</v>
      </c>
      <c r="Z18" s="45" t="s">
        <v>17</v>
      </c>
      <c r="AA18" s="20"/>
      <c r="AB18" s="21">
        <f t="shared" si="0"/>
        <v>-2.3258486282979249</v>
      </c>
      <c r="AD18" s="41">
        <f t="shared" si="1"/>
        <v>0</v>
      </c>
    </row>
    <row r="19" spans="1:30">
      <c r="A19" s="16">
        <v>42197</v>
      </c>
      <c r="B19" s="17">
        <v>7.4560005152730147E-2</v>
      </c>
      <c r="C19" s="17">
        <v>7.4560005152730147E-2</v>
      </c>
      <c r="D19" s="17">
        <v>2.4655759594024818</v>
      </c>
      <c r="E19" s="17">
        <v>2.4655759594024818</v>
      </c>
      <c r="F19" s="17">
        <v>0.20287278570347109</v>
      </c>
      <c r="G19" s="17">
        <v>0.20287278570347109</v>
      </c>
      <c r="H19" s="17">
        <v>0.89337010451098897</v>
      </c>
      <c r="I19" s="17">
        <v>0.89337010451098886</v>
      </c>
      <c r="J19" s="17">
        <v>7.4392541423119664E-4</v>
      </c>
      <c r="K19" s="17">
        <v>7.4392541423119664E-4</v>
      </c>
      <c r="L19" s="17">
        <v>3.1429695478876647E-2</v>
      </c>
      <c r="M19" s="17">
        <v>3.1429695478876647E-2</v>
      </c>
      <c r="N19" s="17">
        <v>5.2259107492588493E-4</v>
      </c>
      <c r="O19" s="17">
        <v>5.2259107492588493E-4</v>
      </c>
      <c r="P19" s="17">
        <v>1.0753613550570151E-2</v>
      </c>
      <c r="Q19" s="17">
        <v>1.0753613550570147E-2</v>
      </c>
      <c r="R19" s="17">
        <v>1.4611210408514886E-2</v>
      </c>
      <c r="S19" s="17">
        <v>1.4611210408514886E-2</v>
      </c>
      <c r="T19" s="17">
        <v>1.8653558044992666E-2</v>
      </c>
      <c r="U19" s="17">
        <v>1.8653558044992666E-2</v>
      </c>
      <c r="V19" s="17">
        <v>2.7692442942334273E-3</v>
      </c>
      <c r="W19" s="17">
        <v>2.7692442942334273E-3</v>
      </c>
      <c r="X19" s="17">
        <v>1.277602832163045E-2</v>
      </c>
      <c r="Y19" s="17">
        <v>1.277602832163045E-2</v>
      </c>
      <c r="Z19" s="45" t="s">
        <v>17</v>
      </c>
      <c r="AA19" s="20"/>
      <c r="AB19" s="21">
        <f t="shared" si="0"/>
        <v>-0.11275433322643431</v>
      </c>
      <c r="AD19" s="41">
        <f t="shared" si="1"/>
        <v>0</v>
      </c>
    </row>
    <row r="20" spans="1:30">
      <c r="A20" s="16">
        <v>42198</v>
      </c>
      <c r="B20" s="17">
        <v>0.37496095196689372</v>
      </c>
      <c r="C20" s="17">
        <v>0.37496095196689372</v>
      </c>
      <c r="D20" s="17">
        <v>2.6974936516704351E-2</v>
      </c>
      <c r="E20" s="17">
        <v>2.6974936516704351E-2</v>
      </c>
      <c r="F20" s="17">
        <v>0.22521233314936825</v>
      </c>
      <c r="G20" s="17">
        <v>0.22521233314936825</v>
      </c>
      <c r="H20" s="17">
        <v>0.22079788239742865</v>
      </c>
      <c r="I20" s="17">
        <v>0.22079788239742856</v>
      </c>
      <c r="J20" s="17">
        <v>4.2155773473101128E-3</v>
      </c>
      <c r="K20" s="17">
        <v>4.2155773473101128E-3</v>
      </c>
      <c r="L20" s="17">
        <v>2.4240882845005384E-4</v>
      </c>
      <c r="M20" s="17">
        <v>2.4240882845005384E-4</v>
      </c>
      <c r="N20" s="17">
        <v>5.6508212494322321E-3</v>
      </c>
      <c r="O20" s="17">
        <v>5.6508212494322321E-3</v>
      </c>
      <c r="P20" s="17">
        <v>3.295062621837124E-3</v>
      </c>
      <c r="Q20" s="17">
        <v>3.2950626218371266E-3</v>
      </c>
      <c r="R20" s="17">
        <v>3.8387839556865209E-3</v>
      </c>
      <c r="S20" s="17">
        <v>3.8387839556865209E-3</v>
      </c>
      <c r="T20" s="17">
        <v>1.0014266355641568E-3</v>
      </c>
      <c r="U20" s="17">
        <v>1.0014266355641568E-3</v>
      </c>
      <c r="V20" s="17">
        <v>2.1294365296045401E-3</v>
      </c>
      <c r="W20" s="17">
        <v>2.1294365296045401E-3</v>
      </c>
      <c r="X20" s="17">
        <v>2.4514118437094557E-3</v>
      </c>
      <c r="Y20" s="17">
        <v>2.4514118437094553E-3</v>
      </c>
      <c r="Z20" s="45" t="s">
        <v>17</v>
      </c>
      <c r="AA20" s="20"/>
      <c r="AB20" s="21">
        <f t="shared" si="0"/>
        <v>-1.510507555216543</v>
      </c>
      <c r="AD20" s="41">
        <f t="shared" si="1"/>
        <v>0</v>
      </c>
    </row>
    <row r="21" spans="1:30">
      <c r="A21" s="16">
        <v>42199</v>
      </c>
      <c r="B21" s="17">
        <v>1.3554900729433359E-2</v>
      </c>
      <c r="C21" s="17">
        <v>1.3554900729433359E-2</v>
      </c>
      <c r="D21" s="17">
        <v>3.3857757678597694E-2</v>
      </c>
      <c r="E21" s="17">
        <v>3.3857757678597694E-2</v>
      </c>
      <c r="F21" s="17">
        <v>0.52452026627724679</v>
      </c>
      <c r="G21" s="17">
        <v>0.52452026627724679</v>
      </c>
      <c r="H21" s="17">
        <v>0.15663478527327374</v>
      </c>
      <c r="I21" s="17">
        <v>0.15663478527327374</v>
      </c>
      <c r="J21" s="17">
        <v>1.352591662238539E-4</v>
      </c>
      <c r="K21" s="17">
        <v>1.352591662238539E-4</v>
      </c>
      <c r="L21" s="17">
        <v>4.6494808079764437E-4</v>
      </c>
      <c r="M21" s="17">
        <v>4.6494808079764437E-4</v>
      </c>
      <c r="N21" s="17">
        <v>3.7753542141841963E-3</v>
      </c>
      <c r="O21" s="17">
        <v>3.7753542141841963E-3</v>
      </c>
      <c r="P21" s="17">
        <v>1.2152743820942617E-3</v>
      </c>
      <c r="Q21" s="17">
        <v>1.2152743820942617E-3</v>
      </c>
      <c r="R21" s="17">
        <v>6.1188670434600588E-5</v>
      </c>
      <c r="S21" s="17">
        <v>6.1188670434600588E-5</v>
      </c>
      <c r="T21" s="17">
        <v>0</v>
      </c>
      <c r="U21" s="17">
        <v>0</v>
      </c>
      <c r="V21" s="17">
        <v>6.5397144796799983E-3</v>
      </c>
      <c r="W21" s="17">
        <v>6.5397144796799983E-3</v>
      </c>
      <c r="X21" s="17">
        <v>1.7707538743390642E-3</v>
      </c>
      <c r="Y21" s="17">
        <v>1.7707538743390642E-3</v>
      </c>
      <c r="Z21" s="45" t="s">
        <v>17</v>
      </c>
      <c r="AA21" s="20"/>
      <c r="AB21" s="21">
        <f t="shared" si="0"/>
        <v>-1.8538383919104215</v>
      </c>
      <c r="AD21" s="41">
        <f t="shared" si="1"/>
        <v>0</v>
      </c>
    </row>
    <row r="22" spans="1:30">
      <c r="A22" s="16">
        <v>42200</v>
      </c>
      <c r="B22" s="17">
        <v>7.0173743619470876E-3</v>
      </c>
      <c r="C22" s="17">
        <v>7.0173743619470876E-3</v>
      </c>
      <c r="D22" s="17">
        <v>1.8216427370738471E-2</v>
      </c>
      <c r="E22" s="17">
        <v>1.8216427370738471E-2</v>
      </c>
      <c r="F22" s="17">
        <v>9.6596320372749081E-2</v>
      </c>
      <c r="G22" s="17">
        <v>9.6596320372749081E-2</v>
      </c>
      <c r="H22" s="17">
        <v>3.4607937097815247E-2</v>
      </c>
      <c r="I22" s="17">
        <v>3.4607937097815247E-2</v>
      </c>
      <c r="J22" s="17">
        <v>4.8306845079947828E-5</v>
      </c>
      <c r="K22" s="17">
        <v>4.8306845079947828E-5</v>
      </c>
      <c r="L22" s="17">
        <v>2.5830448933202466E-4</v>
      </c>
      <c r="M22" s="17">
        <v>2.5830448933202466E-4</v>
      </c>
      <c r="N22" s="17">
        <v>9.9634186247551872E-4</v>
      </c>
      <c r="O22" s="17">
        <v>9.9634186247551872E-4</v>
      </c>
      <c r="P22" s="17">
        <v>3.7031966149653477E-4</v>
      </c>
      <c r="Q22" s="17">
        <v>3.7031966149653472E-4</v>
      </c>
      <c r="R22" s="17">
        <v>1.6102281693315944E-5</v>
      </c>
      <c r="S22" s="17">
        <v>1.6102281693315944E-5</v>
      </c>
      <c r="T22" s="17">
        <v>2.4876709280284215E-3</v>
      </c>
      <c r="U22" s="17">
        <v>2.4876709280284215E-3</v>
      </c>
      <c r="V22" s="17">
        <v>1.1848653717478473E-2</v>
      </c>
      <c r="W22" s="17">
        <v>1.1848653717478473E-2</v>
      </c>
      <c r="X22" s="17">
        <v>3.9861521309679819E-3</v>
      </c>
      <c r="Y22" s="17">
        <v>3.9861521309679819E-3</v>
      </c>
      <c r="Z22" s="45" t="s">
        <v>17</v>
      </c>
      <c r="AA22" s="20"/>
      <c r="AB22" s="21">
        <f t="shared" si="0"/>
        <v>-3.3636722273350586</v>
      </c>
      <c r="AD22" s="41">
        <f t="shared" si="1"/>
        <v>0</v>
      </c>
    </row>
    <row r="23" spans="1:30">
      <c r="A23" s="16">
        <v>42201</v>
      </c>
      <c r="B23" s="17">
        <v>1.5567685941097854E-2</v>
      </c>
      <c r="C23" s="17">
        <v>1.5567685941097854E-2</v>
      </c>
      <c r="D23" s="17">
        <v>1.9957002237314274E-2</v>
      </c>
      <c r="E23" s="17">
        <v>1.9957002237314274E-2</v>
      </c>
      <c r="F23" s="17">
        <v>4.4351864966373465E-2</v>
      </c>
      <c r="G23" s="17">
        <v>4.4351864966373465E-2</v>
      </c>
      <c r="H23" s="17">
        <v>2.4692758555492533E-2</v>
      </c>
      <c r="I23" s="17">
        <v>2.4692758555492533E-2</v>
      </c>
      <c r="J23" s="17">
        <v>2.6407741977038147E-4</v>
      </c>
      <c r="K23" s="17">
        <v>2.6407741977038147E-4</v>
      </c>
      <c r="L23" s="17">
        <v>1.7087835448118552E-4</v>
      </c>
      <c r="M23" s="17">
        <v>1.7087835448118552E-4</v>
      </c>
      <c r="N23" s="17">
        <v>1.7094100581687823E-4</v>
      </c>
      <c r="O23" s="17">
        <v>1.7094100581687823E-4</v>
      </c>
      <c r="P23" s="17">
        <v>2.0863079520931535E-4</v>
      </c>
      <c r="Q23" s="17">
        <v>2.0863079520931537E-4</v>
      </c>
      <c r="R23" s="17">
        <v>0</v>
      </c>
      <c r="S23" s="17">
        <v>0</v>
      </c>
      <c r="T23" s="17">
        <v>5.8893423567701617E-3</v>
      </c>
      <c r="U23" s="17">
        <v>5.8893423567701617E-3</v>
      </c>
      <c r="V23" s="17">
        <v>0</v>
      </c>
      <c r="W23" s="17">
        <v>0</v>
      </c>
      <c r="X23" s="17">
        <v>1.9324427406262833E-3</v>
      </c>
      <c r="Y23" s="17">
        <v>1.9324427406262833E-3</v>
      </c>
      <c r="Z23" s="45" t="s">
        <v>17</v>
      </c>
      <c r="AA23" s="20"/>
      <c r="AB23" s="21">
        <f t="shared" si="0"/>
        <v>-3.7012452542236494</v>
      </c>
      <c r="AD23" s="41">
        <f t="shared" si="1"/>
        <v>0</v>
      </c>
    </row>
    <row r="24" spans="1:30">
      <c r="A24" s="16">
        <v>42202</v>
      </c>
      <c r="B24" s="17">
        <v>0.74098835805033569</v>
      </c>
      <c r="C24" s="17">
        <v>0.74098835805033569</v>
      </c>
      <c r="D24" s="17">
        <v>1.5216955901462799</v>
      </c>
      <c r="E24" s="17">
        <v>1.5216955901462799</v>
      </c>
      <c r="F24" s="17">
        <v>1.0456705527255321E-2</v>
      </c>
      <c r="G24" s="17">
        <v>1.0456705527255321E-2</v>
      </c>
      <c r="H24" s="17">
        <v>0.80212021045631465</v>
      </c>
      <c r="I24" s="17">
        <v>0.80212021045631465</v>
      </c>
      <c r="J24" s="17">
        <v>7.6485838043250723E-3</v>
      </c>
      <c r="K24" s="17">
        <v>7.6485838043250723E-3</v>
      </c>
      <c r="L24" s="17">
        <v>1.1989302220226433E-2</v>
      </c>
      <c r="M24" s="17">
        <v>1.1989302220226433E-2</v>
      </c>
      <c r="N24" s="17">
        <v>4.8840287376250922E-5</v>
      </c>
      <c r="O24" s="17">
        <v>4.8840287376250922E-5</v>
      </c>
      <c r="P24" s="17">
        <v>7.0438972232545098E-3</v>
      </c>
      <c r="Q24" s="17">
        <v>7.0438972232545107E-3</v>
      </c>
      <c r="R24" s="17">
        <v>0</v>
      </c>
      <c r="S24" s="17">
        <v>0</v>
      </c>
      <c r="T24" s="17">
        <v>1.3908703271724402E-3</v>
      </c>
      <c r="U24" s="17">
        <v>1.3908703271724402E-3</v>
      </c>
      <c r="V24" s="17">
        <v>0</v>
      </c>
      <c r="W24" s="17">
        <v>0</v>
      </c>
      <c r="X24" s="17">
        <v>4.5637986452037735E-4</v>
      </c>
      <c r="Y24" s="17">
        <v>4.5637986452037735E-4</v>
      </c>
      <c r="Z24" s="45" t="s">
        <v>17</v>
      </c>
      <c r="AA24" s="20"/>
      <c r="AB24" s="21">
        <f t="shared" si="0"/>
        <v>-0.22049679399823935</v>
      </c>
      <c r="AD24" s="41">
        <f t="shared" si="1"/>
        <v>0</v>
      </c>
    </row>
    <row r="25" spans="1:30">
      <c r="A25" s="16">
        <v>42203</v>
      </c>
      <c r="B25" s="17">
        <v>0.63062009886800963</v>
      </c>
      <c r="C25" s="17">
        <v>0.63062009886800963</v>
      </c>
      <c r="D25" s="17">
        <v>7.9522017477279133E-2</v>
      </c>
      <c r="E25" s="17">
        <v>7.9522017477279133E-2</v>
      </c>
      <c r="F25" s="17">
        <v>1.1278199160923863</v>
      </c>
      <c r="G25" s="17">
        <v>1.1278199160923863</v>
      </c>
      <c r="H25" s="17">
        <v>0.58253369061357008</v>
      </c>
      <c r="I25" s="17">
        <v>0.58253369061357008</v>
      </c>
      <c r="J25" s="17">
        <v>2.2539973914303655E-2</v>
      </c>
      <c r="K25" s="17">
        <v>2.2539973914303655E-2</v>
      </c>
      <c r="L25" s="17">
        <v>6.7556558748375667E-4</v>
      </c>
      <c r="M25" s="17">
        <v>6.7556558748375667E-4</v>
      </c>
      <c r="N25" s="17">
        <v>2.0073358111639128E-2</v>
      </c>
      <c r="O25" s="17">
        <v>2.0073358111639128E-2</v>
      </c>
      <c r="P25" s="17">
        <v>1.4707167119786674E-2</v>
      </c>
      <c r="Q25" s="17">
        <v>1.4707167119786674E-2</v>
      </c>
      <c r="R25" s="17">
        <v>0</v>
      </c>
      <c r="S25" s="17">
        <v>0</v>
      </c>
      <c r="T25" s="17">
        <v>1.5955269610278135E-2</v>
      </c>
      <c r="U25" s="17">
        <v>1.5955269610278135E-2</v>
      </c>
      <c r="V25" s="17">
        <v>1.9648447611465746E-2</v>
      </c>
      <c r="W25" s="17">
        <v>1.9648447611465746E-2</v>
      </c>
      <c r="X25" s="17">
        <v>1.048108957432798E-2</v>
      </c>
      <c r="Y25" s="17">
        <v>1.048108957432798E-2</v>
      </c>
      <c r="Z25" s="45" t="s">
        <v>17</v>
      </c>
      <c r="AA25" s="20"/>
      <c r="AB25" s="21">
        <f t="shared" si="0"/>
        <v>-0.54036825725162152</v>
      </c>
      <c r="AD25" s="41">
        <f t="shared" si="1"/>
        <v>0</v>
      </c>
    </row>
    <row r="26" spans="1:30">
      <c r="A26" s="16">
        <v>42204</v>
      </c>
      <c r="B26" s="17">
        <v>0.12776194386744602</v>
      </c>
      <c r="C26" s="17">
        <v>0.12776194386744602</v>
      </c>
      <c r="D26" s="17">
        <v>2.3990526186114344E-2</v>
      </c>
      <c r="E26" s="17">
        <v>2.3990526186114344E-2</v>
      </c>
      <c r="F26" s="17">
        <v>4.5895218047462986E-2</v>
      </c>
      <c r="G26" s="17">
        <v>4.5895218047462986E-2</v>
      </c>
      <c r="H26" s="17">
        <v>7.185505375502832E-2</v>
      </c>
      <c r="I26" s="17">
        <v>7.1855053755028306E-2</v>
      </c>
      <c r="J26" s="17">
        <v>5.1849347052477341E-4</v>
      </c>
      <c r="K26" s="17">
        <v>5.1849347052477341E-4</v>
      </c>
      <c r="L26" s="17">
        <v>1.7882618492217088E-4</v>
      </c>
      <c r="M26" s="17">
        <v>1.7882618492217088E-4</v>
      </c>
      <c r="N26" s="17">
        <v>4.7375078754963396E-4</v>
      </c>
      <c r="O26" s="17">
        <v>4.7375078754963396E-4</v>
      </c>
      <c r="P26" s="17">
        <v>3.9509456842764097E-4</v>
      </c>
      <c r="Q26" s="17">
        <v>3.9509456842764108E-4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45" t="s">
        <v>17</v>
      </c>
      <c r="AA26" s="20"/>
      <c r="AB26" s="21">
        <f t="shared" si="0"/>
        <v>-2.6331043313519924</v>
      </c>
      <c r="AD26" s="41">
        <f t="shared" si="1"/>
        <v>0</v>
      </c>
    </row>
    <row r="27" spans="1:30">
      <c r="A27" s="16">
        <v>42205</v>
      </c>
      <c r="B27" s="17">
        <v>1.4008985073184869E-3</v>
      </c>
      <c r="C27" s="17">
        <v>1.4008985073184869E-3</v>
      </c>
      <c r="D27" s="17">
        <v>5.7832388203830055E-2</v>
      </c>
      <c r="E27" s="17">
        <v>5.7832388203830055E-2</v>
      </c>
      <c r="F27" s="17">
        <v>0.15091160396387771</v>
      </c>
      <c r="G27" s="17">
        <v>0.15091160396387771</v>
      </c>
      <c r="H27" s="17">
        <v>5.9834008123561586E-2</v>
      </c>
      <c r="I27" s="17">
        <v>5.9834008123561586E-2</v>
      </c>
      <c r="J27" s="17">
        <v>1.610228169331594E-5</v>
      </c>
      <c r="K27" s="17">
        <v>1.610228169331594E-5</v>
      </c>
      <c r="L27" s="17">
        <v>6.3582643527882983E-4</v>
      </c>
      <c r="M27" s="17">
        <v>6.3582643527882983E-4</v>
      </c>
      <c r="N27" s="17">
        <v>7.667925118071395E-4</v>
      </c>
      <c r="O27" s="17">
        <v>7.667925118071395E-4</v>
      </c>
      <c r="P27" s="17">
        <v>4.1986947535874717E-4</v>
      </c>
      <c r="Q27" s="17">
        <v>4.1986947535874712E-4</v>
      </c>
      <c r="R27" s="17">
        <v>0</v>
      </c>
      <c r="S27" s="17">
        <v>0</v>
      </c>
      <c r="T27" s="17">
        <v>8.3452219630346407E-5</v>
      </c>
      <c r="U27" s="17">
        <v>8.3452219630346407E-5</v>
      </c>
      <c r="V27" s="17">
        <v>0</v>
      </c>
      <c r="W27" s="17">
        <v>0</v>
      </c>
      <c r="X27" s="17">
        <v>2.7382791871222643E-5</v>
      </c>
      <c r="Y27" s="17">
        <v>2.7382791871222643E-5</v>
      </c>
      <c r="Z27" s="45" t="s">
        <v>17</v>
      </c>
      <c r="AA27" s="20"/>
      <c r="AB27" s="21">
        <f t="shared" si="0"/>
        <v>-2.8161810819543946</v>
      </c>
      <c r="AD27" s="41">
        <f t="shared" si="1"/>
        <v>0</v>
      </c>
    </row>
    <row r="28" spans="1:30">
      <c r="A28" s="16">
        <v>42206</v>
      </c>
      <c r="B28" s="17">
        <v>2.105788770268747</v>
      </c>
      <c r="C28" s="17">
        <v>2.105788770268747</v>
      </c>
      <c r="D28" s="17">
        <v>2.3354699750835518E-2</v>
      </c>
      <c r="E28" s="17">
        <v>2.3354699750835518E-2</v>
      </c>
      <c r="F28" s="17">
        <v>8.2295884228982801E-3</v>
      </c>
      <c r="G28" s="17">
        <v>8.2295884228982801E-3</v>
      </c>
      <c r="H28" s="17">
        <v>0.86248101133777966</v>
      </c>
      <c r="I28" s="17">
        <v>0.86248101133777955</v>
      </c>
      <c r="J28" s="17">
        <v>2.317762426935897E-2</v>
      </c>
      <c r="K28" s="17">
        <v>2.317762426935897E-2</v>
      </c>
      <c r="L28" s="17">
        <v>1.0729571095330253E-4</v>
      </c>
      <c r="M28" s="17">
        <v>1.0729571095330253E-4</v>
      </c>
      <c r="N28" s="17">
        <v>1.0256460349012693E-4</v>
      </c>
      <c r="O28" s="17">
        <v>1.0256460349012693E-4</v>
      </c>
      <c r="P28" s="17">
        <v>9.4470631955718091E-3</v>
      </c>
      <c r="Q28" s="17">
        <v>9.4470631955718073E-3</v>
      </c>
      <c r="R28" s="17">
        <v>1.8749496803697085E-2</v>
      </c>
      <c r="S28" s="17">
        <v>1.8749496803697085E-2</v>
      </c>
      <c r="T28" s="17">
        <v>4.5898720796690527E-3</v>
      </c>
      <c r="U28" s="17">
        <v>4.5898720796690527E-3</v>
      </c>
      <c r="V28" s="17">
        <v>5.7143136230213571E-3</v>
      </c>
      <c r="W28" s="17">
        <v>5.7143136230213571E-3</v>
      </c>
      <c r="X28" s="17">
        <v>1.0623219303564326E-2</v>
      </c>
      <c r="Y28" s="17">
        <v>1.0623219303564326E-2</v>
      </c>
      <c r="Z28" s="45" t="s">
        <v>17</v>
      </c>
      <c r="AA28" s="20"/>
      <c r="AB28" s="21">
        <f t="shared" si="0"/>
        <v>-0.14794214615922999</v>
      </c>
      <c r="AD28" s="41">
        <f t="shared" si="1"/>
        <v>0</v>
      </c>
    </row>
    <row r="29" spans="1:30">
      <c r="A29" s="16">
        <v>42207</v>
      </c>
      <c r="B29" s="17">
        <v>8.2128077548588641E-2</v>
      </c>
      <c r="C29" s="17">
        <v>8.2128077548588641E-2</v>
      </c>
      <c r="D29" s="17">
        <v>0.25911516803700513</v>
      </c>
      <c r="E29" s="17">
        <v>0.25911516803700513</v>
      </c>
      <c r="F29" s="17">
        <v>0.83341066378834561</v>
      </c>
      <c r="G29" s="17">
        <v>0.83341066378834561</v>
      </c>
      <c r="H29" s="17">
        <v>0.34078014877983587</v>
      </c>
      <c r="I29" s="17">
        <v>0.34078014877983592</v>
      </c>
      <c r="J29" s="17">
        <v>6.3442989871664813E-4</v>
      </c>
      <c r="K29" s="17">
        <v>6.3442989871664813E-4</v>
      </c>
      <c r="L29" s="17">
        <v>1.7024252804590669E-2</v>
      </c>
      <c r="M29" s="17">
        <v>1.7024252804590669E-2</v>
      </c>
      <c r="N29" s="17">
        <v>4.2637570879467063E-3</v>
      </c>
      <c r="O29" s="17">
        <v>4.2637570879467063E-3</v>
      </c>
      <c r="P29" s="17">
        <v>6.9813079846917162E-3</v>
      </c>
      <c r="Q29" s="17">
        <v>6.9813079846917153E-3</v>
      </c>
      <c r="R29" s="17">
        <v>3.7099657021399932E-3</v>
      </c>
      <c r="S29" s="17">
        <v>3.7099657021399932E-3</v>
      </c>
      <c r="T29" s="17">
        <v>1.8923784279986172E-2</v>
      </c>
      <c r="U29" s="17">
        <v>1.8923784279986172E-2</v>
      </c>
      <c r="V29" s="17">
        <v>3.3211395415850622E-2</v>
      </c>
      <c r="W29" s="17">
        <v>3.3211395415850622E-2</v>
      </c>
      <c r="X29" s="17">
        <v>1.6578324564320221E-2</v>
      </c>
      <c r="Y29" s="17">
        <v>1.6578324564320224E-2</v>
      </c>
      <c r="Z29" s="45" t="s">
        <v>17</v>
      </c>
      <c r="AA29" s="20"/>
      <c r="AB29" s="21">
        <f t="shared" si="0"/>
        <v>-1.0765177346089665</v>
      </c>
      <c r="AD29" s="41">
        <f t="shared" ref="AD29:AD92" si="2">A29-1-A28</f>
        <v>0</v>
      </c>
    </row>
    <row r="30" spans="1:30">
      <c r="A30" s="16">
        <v>42208</v>
      </c>
      <c r="B30" s="17">
        <v>2.2056905463504178E-2</v>
      </c>
      <c r="C30" s="17">
        <v>2.2056905463504178E-2</v>
      </c>
      <c r="D30" s="17">
        <v>0.4644910805472876</v>
      </c>
      <c r="E30" s="17">
        <v>0.4644910805472876</v>
      </c>
      <c r="F30" s="17">
        <v>0.36251703305022248</v>
      </c>
      <c r="G30" s="17">
        <v>0.36251703305022248</v>
      </c>
      <c r="H30" s="17">
        <v>0.25812714743025544</v>
      </c>
      <c r="I30" s="17">
        <v>0.25812714743025539</v>
      </c>
      <c r="J30" s="17">
        <v>6.247685297006586E-4</v>
      </c>
      <c r="K30" s="17">
        <v>6.247685297006586E-4</v>
      </c>
      <c r="L30" s="17">
        <v>1.7711740137735906E-2</v>
      </c>
      <c r="M30" s="17">
        <v>1.7711740137735906E-2</v>
      </c>
      <c r="N30" s="17">
        <v>1.6639885909088683E-2</v>
      </c>
      <c r="O30" s="17">
        <v>1.6639885909088683E-2</v>
      </c>
      <c r="P30" s="17">
        <v>1.0507168423729143E-2</v>
      </c>
      <c r="Q30" s="17">
        <v>1.0507168423729138E-2</v>
      </c>
      <c r="R30" s="17">
        <v>0</v>
      </c>
      <c r="S30" s="17">
        <v>0</v>
      </c>
      <c r="T30" s="17">
        <v>0</v>
      </c>
      <c r="U30" s="17">
        <v>0</v>
      </c>
      <c r="V30" s="17">
        <v>1.5648428075350794E-2</v>
      </c>
      <c r="W30" s="17">
        <v>1.5648428075350794E-2</v>
      </c>
      <c r="X30" s="17">
        <v>4.1778316740665403E-3</v>
      </c>
      <c r="Y30" s="17">
        <v>4.1778316740665403E-3</v>
      </c>
      <c r="Z30" s="45" t="s">
        <v>17</v>
      </c>
      <c r="AA30" s="20"/>
      <c r="AB30" s="21">
        <f t="shared" si="0"/>
        <v>-1.3543029959590516</v>
      </c>
      <c r="AD30" s="41">
        <f t="shared" si="2"/>
        <v>0</v>
      </c>
    </row>
    <row r="31" spans="1:30">
      <c r="A31" s="16">
        <v>42209</v>
      </c>
      <c r="B31" s="17">
        <v>6.8595720013525912E-4</v>
      </c>
      <c r="C31" s="17">
        <v>6.8595720013525912E-4</v>
      </c>
      <c r="D31" s="17">
        <v>4.4944981143772277E-3</v>
      </c>
      <c r="E31" s="17">
        <v>4.4944981143772277E-3</v>
      </c>
      <c r="F31" s="17">
        <v>0.12021548334790402</v>
      </c>
      <c r="G31" s="17">
        <v>0.12021548334790402</v>
      </c>
      <c r="H31" s="17">
        <v>3.3847738637771296E-2</v>
      </c>
      <c r="I31" s="17">
        <v>3.3847738637771296E-2</v>
      </c>
      <c r="J31" s="17">
        <v>6.4409126773263768E-6</v>
      </c>
      <c r="K31" s="17">
        <v>6.4409126773263768E-6</v>
      </c>
      <c r="L31" s="17">
        <v>9.1400050071331778E-5</v>
      </c>
      <c r="M31" s="17">
        <v>9.1400050071331778E-5</v>
      </c>
      <c r="N31" s="17">
        <v>1.0842543797527702E-3</v>
      </c>
      <c r="O31" s="17">
        <v>1.0842543797527702E-3</v>
      </c>
      <c r="P31" s="17">
        <v>3.2207379010438066E-4</v>
      </c>
      <c r="Q31" s="17">
        <v>3.2207379010438066E-4</v>
      </c>
      <c r="R31" s="17">
        <v>1.4698162729658792E-2</v>
      </c>
      <c r="S31" s="17">
        <v>1.4698162729658792E-2</v>
      </c>
      <c r="T31" s="17">
        <v>0</v>
      </c>
      <c r="U31" s="17">
        <v>0</v>
      </c>
      <c r="V31" s="17">
        <v>2.3394497653224191E-3</v>
      </c>
      <c r="W31" s="17">
        <v>2.3394497653224191E-3</v>
      </c>
      <c r="X31" s="17">
        <v>6.5757818765036086E-3</v>
      </c>
      <c r="Y31" s="17">
        <v>6.5757818765036086E-3</v>
      </c>
      <c r="Z31" s="45" t="s">
        <v>17</v>
      </c>
      <c r="AA31" s="20"/>
      <c r="AB31" s="21">
        <f t="shared" si="0"/>
        <v>-3.3858830872388501</v>
      </c>
      <c r="AD31" s="41">
        <f t="shared" si="2"/>
        <v>0</v>
      </c>
    </row>
    <row r="32" spans="1:30">
      <c r="A32" s="16">
        <v>42210</v>
      </c>
      <c r="B32" s="17">
        <v>9.7579827061494619E-4</v>
      </c>
      <c r="C32" s="17">
        <v>9.7579827061494619E-4</v>
      </c>
      <c r="D32" s="17">
        <v>2.0286837200615158E-2</v>
      </c>
      <c r="E32" s="17">
        <v>2.0286837200615158E-2</v>
      </c>
      <c r="F32" s="17">
        <v>5.2410512383454858E-2</v>
      </c>
      <c r="G32" s="17">
        <v>5.2410512383454858E-2</v>
      </c>
      <c r="H32" s="17">
        <v>2.1044327524269629E-2</v>
      </c>
      <c r="I32" s="17">
        <v>2.1044327524269633E-2</v>
      </c>
      <c r="J32" s="17">
        <v>1.9322738031979127E-5</v>
      </c>
      <c r="K32" s="17">
        <v>1.9322738031979127E-5</v>
      </c>
      <c r="L32" s="17">
        <v>1.9472184580414159E-4</v>
      </c>
      <c r="M32" s="17">
        <v>1.9472184580414159E-4</v>
      </c>
      <c r="N32" s="17">
        <v>3.9072229901000738E-4</v>
      </c>
      <c r="O32" s="17">
        <v>3.9072229901000738E-4</v>
      </c>
      <c r="P32" s="17">
        <v>1.7603223345785983E-4</v>
      </c>
      <c r="Q32" s="17">
        <v>1.7603223345785983E-4</v>
      </c>
      <c r="R32" s="17">
        <v>0</v>
      </c>
      <c r="S32" s="17">
        <v>0</v>
      </c>
      <c r="T32" s="17">
        <v>0</v>
      </c>
      <c r="U32" s="17">
        <v>0</v>
      </c>
      <c r="V32" s="17">
        <v>3.8730347889366981E-3</v>
      </c>
      <c r="W32" s="17">
        <v>3.8730347889366981E-3</v>
      </c>
      <c r="X32" s="17">
        <v>1.0340263787561692E-3</v>
      </c>
      <c r="Y32" s="17">
        <v>1.0340263787561692E-3</v>
      </c>
      <c r="Z32" s="45" t="s">
        <v>17</v>
      </c>
      <c r="AA32" s="20"/>
      <c r="AB32" s="21">
        <f t="shared" si="0"/>
        <v>-3.8611242314507317</v>
      </c>
      <c r="AD32" s="41">
        <f t="shared" si="2"/>
        <v>0</v>
      </c>
    </row>
    <row r="33" spans="1:30">
      <c r="A33" s="16">
        <v>42211</v>
      </c>
      <c r="B33" s="17">
        <v>7.9255430494501074E-3</v>
      </c>
      <c r="C33" s="17">
        <v>7.9255430494501074E-3</v>
      </c>
      <c r="D33" s="17">
        <v>1.3201346362476704E-2</v>
      </c>
      <c r="E33" s="17">
        <v>1.3201346362476704E-2</v>
      </c>
      <c r="F33" s="17">
        <v>0.26272167385432893</v>
      </c>
      <c r="G33" s="17">
        <v>0.26272167385432893</v>
      </c>
      <c r="H33" s="17">
        <v>7.7682372653718523E-2</v>
      </c>
      <c r="I33" s="17">
        <v>7.7682372653718537E-2</v>
      </c>
      <c r="J33" s="17">
        <v>3.9289567331690905E-4</v>
      </c>
      <c r="K33" s="17">
        <v>3.9289567331690905E-4</v>
      </c>
      <c r="L33" s="17">
        <v>8.7426134850839099E-5</v>
      </c>
      <c r="M33" s="17">
        <v>8.7426134850839099E-5</v>
      </c>
      <c r="N33" s="17">
        <v>5.2747510366351015E-3</v>
      </c>
      <c r="O33" s="17">
        <v>5.2747510366351015E-3</v>
      </c>
      <c r="P33" s="17">
        <v>1.5960255833512619E-3</v>
      </c>
      <c r="Q33" s="17">
        <v>1.5960255833512614E-3</v>
      </c>
      <c r="R33" s="17">
        <v>1.4102378307006103E-2</v>
      </c>
      <c r="S33" s="17">
        <v>1.4102378307006103E-2</v>
      </c>
      <c r="T33" s="17">
        <v>1.6610965621659426E-3</v>
      </c>
      <c r="U33" s="17">
        <v>1.6610965621659426E-3</v>
      </c>
      <c r="V33" s="17">
        <v>6.9353208074276309E-3</v>
      </c>
      <c r="W33" s="17">
        <v>6.9353208074276309E-3</v>
      </c>
      <c r="X33" s="17">
        <v>8.1066103363519604E-3</v>
      </c>
      <c r="Y33" s="17">
        <v>8.1066103363519604E-3</v>
      </c>
      <c r="Z33" s="45" t="s">
        <v>17</v>
      </c>
      <c r="AA33" s="20"/>
      <c r="AB33" s="21">
        <f t="shared" si="0"/>
        <v>-2.5551269115196114</v>
      </c>
      <c r="AD33" s="41">
        <f t="shared" si="2"/>
        <v>0</v>
      </c>
    </row>
    <row r="34" spans="1:30">
      <c r="A34" s="16">
        <v>42212</v>
      </c>
      <c r="B34" s="17">
        <v>2.5219393588071432E-2</v>
      </c>
      <c r="C34" s="17">
        <v>2.5219393588071432E-2</v>
      </c>
      <c r="D34" s="17">
        <v>9.1201354310307143E-3</v>
      </c>
      <c r="E34" s="17">
        <v>9.1201354310307143E-3</v>
      </c>
      <c r="F34" s="17">
        <v>0.17065773215009597</v>
      </c>
      <c r="G34" s="17">
        <v>0.17065773215009597</v>
      </c>
      <c r="H34" s="17">
        <v>5.8766079240583906E-2</v>
      </c>
      <c r="I34" s="17">
        <v>5.8766079240583906E-2</v>
      </c>
      <c r="J34" s="17">
        <v>2.1255011835177043E-4</v>
      </c>
      <c r="K34" s="17">
        <v>2.1255011835177043E-4</v>
      </c>
      <c r="L34" s="17">
        <v>1.0729571095330255E-4</v>
      </c>
      <c r="M34" s="17">
        <v>1.0729571095330255E-4</v>
      </c>
      <c r="N34" s="17">
        <v>1.533585023614279E-3</v>
      </c>
      <c r="O34" s="17">
        <v>1.533585023614279E-3</v>
      </c>
      <c r="P34" s="17">
        <v>5.3070458531369585E-4</v>
      </c>
      <c r="Q34" s="17">
        <v>5.3070458531369596E-4</v>
      </c>
      <c r="R34" s="17">
        <v>0</v>
      </c>
      <c r="S34" s="17">
        <v>0</v>
      </c>
      <c r="T34" s="17">
        <v>0</v>
      </c>
      <c r="U34" s="17">
        <v>0</v>
      </c>
      <c r="V34" s="17">
        <v>1.4256479885127644E-2</v>
      </c>
      <c r="W34" s="17">
        <v>1.4256479885127644E-2</v>
      </c>
      <c r="X34" s="17">
        <v>3.8062080700999468E-3</v>
      </c>
      <c r="Y34" s="17">
        <v>3.8062080700999468E-3</v>
      </c>
      <c r="Z34" s="45" t="s">
        <v>17</v>
      </c>
      <c r="AA34" s="20"/>
      <c r="AB34" s="21">
        <f t="shared" si="0"/>
        <v>-2.8341904742024977</v>
      </c>
      <c r="AD34" s="41">
        <f t="shared" si="2"/>
        <v>0</v>
      </c>
    </row>
    <row r="35" spans="1:30">
      <c r="A35" s="16">
        <v>42213</v>
      </c>
      <c r="B35" s="17">
        <v>2.3992399723040754E-3</v>
      </c>
      <c r="C35" s="17">
        <v>2.3992399723040754E-3</v>
      </c>
      <c r="D35" s="17">
        <v>0.6733839080277062</v>
      </c>
      <c r="E35" s="17">
        <v>0.6733839080277062</v>
      </c>
      <c r="F35" s="17">
        <v>0.23374473135399929</v>
      </c>
      <c r="G35" s="17">
        <v>0.23374473135399929</v>
      </c>
      <c r="H35" s="17">
        <v>0.2843311753085454</v>
      </c>
      <c r="I35" s="17">
        <v>0.2843311753085454</v>
      </c>
      <c r="J35" s="17">
        <v>3.5425019725295074E-5</v>
      </c>
      <c r="K35" s="17">
        <v>3.5425019725295074E-5</v>
      </c>
      <c r="L35" s="17">
        <v>2.745975417360446E-3</v>
      </c>
      <c r="M35" s="17">
        <v>2.745975417360446E-3</v>
      </c>
      <c r="N35" s="17">
        <v>4.8547245651993417E-3</v>
      </c>
      <c r="O35" s="17">
        <v>4.8547245651993417E-3</v>
      </c>
      <c r="P35" s="17">
        <v>2.2114864292187429E-3</v>
      </c>
      <c r="Q35" s="17">
        <v>2.2114864292187425E-3</v>
      </c>
      <c r="R35" s="17">
        <v>0</v>
      </c>
      <c r="S35" s="17">
        <v>0</v>
      </c>
      <c r="T35" s="17">
        <v>2.7380275869194606E-3</v>
      </c>
      <c r="U35" s="17">
        <v>2.7380275869194606E-3</v>
      </c>
      <c r="V35" s="17">
        <v>2.1978129319312916E-3</v>
      </c>
      <c r="W35" s="17">
        <v>2.1978129319312916E-3</v>
      </c>
      <c r="X35" s="17">
        <v>1.4851904733963139E-3</v>
      </c>
      <c r="Y35" s="17">
        <v>1.4851904733963139E-3</v>
      </c>
      <c r="Z35" s="45" t="s">
        <v>17</v>
      </c>
      <c r="AA35" s="20"/>
      <c r="AB35" s="21">
        <f t="shared" si="0"/>
        <v>-1.2576156099580194</v>
      </c>
      <c r="AD35" s="41">
        <f t="shared" si="2"/>
        <v>0</v>
      </c>
    </row>
    <row r="36" spans="1:30">
      <c r="A36" s="16">
        <v>42214</v>
      </c>
      <c r="B36" s="17">
        <v>8.8958665442893256E-2</v>
      </c>
      <c r="C36" s="17">
        <v>8.8958665442893256E-2</v>
      </c>
      <c r="D36" s="17">
        <v>6.3133591107967305E-2</v>
      </c>
      <c r="E36" s="17">
        <v>6.3133591107967305E-2</v>
      </c>
      <c r="F36" s="17">
        <v>3.9941587016297998E-2</v>
      </c>
      <c r="G36" s="17">
        <v>3.9941587016297998E-2</v>
      </c>
      <c r="H36" s="17">
        <v>6.7398178392369334E-2</v>
      </c>
      <c r="I36" s="17">
        <v>6.7398178392369321E-2</v>
      </c>
      <c r="J36" s="17">
        <v>3.3170700288230847E-4</v>
      </c>
      <c r="K36" s="17">
        <v>3.3170700288230847E-4</v>
      </c>
      <c r="L36" s="17">
        <v>4.8879157212060038E-4</v>
      </c>
      <c r="M36" s="17">
        <v>4.8879157212060038E-4</v>
      </c>
      <c r="N36" s="17">
        <v>3.6630215532188197E-4</v>
      </c>
      <c r="O36" s="17">
        <v>3.6630215532188197E-4</v>
      </c>
      <c r="P36" s="17">
        <v>3.9248668348752449E-4</v>
      </c>
      <c r="Q36" s="17">
        <v>3.9248668348752455E-4</v>
      </c>
      <c r="R36" s="17">
        <v>0</v>
      </c>
      <c r="S36" s="17">
        <v>0</v>
      </c>
      <c r="T36" s="17">
        <v>0</v>
      </c>
      <c r="U36" s="17">
        <v>0</v>
      </c>
      <c r="V36" s="17">
        <v>5.5336045597292292E-3</v>
      </c>
      <c r="W36" s="17">
        <v>5.5336045597292292E-3</v>
      </c>
      <c r="X36" s="17">
        <v>1.4773668185759645E-3</v>
      </c>
      <c r="Y36" s="17">
        <v>1.4773668185759645E-3</v>
      </c>
      <c r="Z36" s="45" t="s">
        <v>17</v>
      </c>
      <c r="AA36" s="20"/>
      <c r="AB36" s="21">
        <f t="shared" si="0"/>
        <v>-2.6971372882485531</v>
      </c>
      <c r="AD36" s="41">
        <f t="shared" si="2"/>
        <v>0</v>
      </c>
    </row>
    <row r="37" spans="1:30">
      <c r="A37" s="16">
        <v>42215</v>
      </c>
      <c r="B37" s="17">
        <v>3.1315717437160842E-2</v>
      </c>
      <c r="C37" s="17">
        <v>3.1315717437160842E-2</v>
      </c>
      <c r="D37" s="17">
        <v>1.7560731359357179E-2</v>
      </c>
      <c r="E37" s="17">
        <v>1.7560731359357179E-2</v>
      </c>
      <c r="F37" s="17">
        <v>0.10509453037621673</v>
      </c>
      <c r="G37" s="17">
        <v>0.10509453037621673</v>
      </c>
      <c r="H37" s="17">
        <v>4.6499892424746225E-2</v>
      </c>
      <c r="I37" s="17">
        <v>4.6499892424746225E-2</v>
      </c>
      <c r="J37" s="17">
        <v>1.7712509862647538E-4</v>
      </c>
      <c r="K37" s="17">
        <v>1.7712509862647538E-4</v>
      </c>
      <c r="L37" s="17">
        <v>1.6293052404020014E-4</v>
      </c>
      <c r="M37" s="17">
        <v>1.6293052404020014E-4</v>
      </c>
      <c r="N37" s="17">
        <v>7.9609668423289001E-4</v>
      </c>
      <c r="O37" s="17">
        <v>7.9609668423289001E-4</v>
      </c>
      <c r="P37" s="17">
        <v>3.3772109974507925E-4</v>
      </c>
      <c r="Q37" s="17">
        <v>3.3772109974507925E-4</v>
      </c>
      <c r="R37" s="17">
        <v>0</v>
      </c>
      <c r="S37" s="17">
        <v>0</v>
      </c>
      <c r="T37" s="17">
        <v>0</v>
      </c>
      <c r="U37" s="17">
        <v>0</v>
      </c>
      <c r="V37" s="17">
        <v>5.8510664276748611E-3</v>
      </c>
      <c r="W37" s="17">
        <v>5.8510664276748611E-3</v>
      </c>
      <c r="X37" s="17">
        <v>1.5621230791297487E-3</v>
      </c>
      <c r="Y37" s="17">
        <v>1.5621230791297487E-3</v>
      </c>
      <c r="Z37" s="45" t="s">
        <v>17</v>
      </c>
      <c r="AA37" s="20"/>
      <c r="AB37" s="21">
        <f t="shared" si="0"/>
        <v>-3.0683052798378201</v>
      </c>
      <c r="AD37" s="41">
        <f t="shared" si="2"/>
        <v>0</v>
      </c>
    </row>
    <row r="38" spans="1:30">
      <c r="A38" s="16">
        <v>42216</v>
      </c>
      <c r="B38" s="17">
        <v>0.82166400979018739</v>
      </c>
      <c r="C38" s="17">
        <v>0.82166400979018739</v>
      </c>
      <c r="D38" s="17">
        <v>0.14119718169932563</v>
      </c>
      <c r="E38" s="17">
        <v>0.14119718169932563</v>
      </c>
      <c r="F38" s="17">
        <v>1.2700965572481433</v>
      </c>
      <c r="G38" s="17">
        <v>1.2700965572481433</v>
      </c>
      <c r="H38" s="17">
        <v>0.71810850105293356</v>
      </c>
      <c r="I38" s="17">
        <v>0.71810850105293333</v>
      </c>
      <c r="J38" s="17">
        <v>1.1152440300790623E-2</v>
      </c>
      <c r="K38" s="17">
        <v>1.1152440300790623E-2</v>
      </c>
      <c r="L38" s="17">
        <v>3.4175670896237109E-4</v>
      </c>
      <c r="M38" s="17">
        <v>3.4175670896237109E-4</v>
      </c>
      <c r="N38" s="17">
        <v>1.7958573668247456E-2</v>
      </c>
      <c r="O38" s="17">
        <v>1.7958573668247456E-2</v>
      </c>
      <c r="P38" s="17">
        <v>9.4222882886407042E-3</v>
      </c>
      <c r="Q38" s="17">
        <v>9.4222882886407042E-3</v>
      </c>
      <c r="R38" s="17">
        <v>1.6102281693315944E-5</v>
      </c>
      <c r="S38" s="17">
        <v>1.6102281693315944E-5</v>
      </c>
      <c r="T38" s="17">
        <v>1.315365937983079E-3</v>
      </c>
      <c r="U38" s="17">
        <v>1.315365937983079E-3</v>
      </c>
      <c r="V38" s="17">
        <v>1.0774167395200953E-2</v>
      </c>
      <c r="W38" s="17">
        <v>1.0774167395200953E-2</v>
      </c>
      <c r="X38" s="17">
        <v>3.3146217588879978E-3</v>
      </c>
      <c r="Y38" s="17">
        <v>3.3146217588879974E-3</v>
      </c>
      <c r="Z38" s="45" t="s">
        <v>17</v>
      </c>
      <c r="AA38" s="20"/>
      <c r="AB38" s="21">
        <f t="shared" si="0"/>
        <v>-0.33113460567812686</v>
      </c>
      <c r="AD38" s="41">
        <f t="shared" si="2"/>
        <v>0</v>
      </c>
    </row>
    <row r="39" spans="1:30">
      <c r="A39" s="16">
        <v>42217</v>
      </c>
      <c r="B39" s="17">
        <v>0.84195288472376539</v>
      </c>
      <c r="C39" s="17">
        <v>0.84195288472376539</v>
      </c>
      <c r="D39" s="17">
        <v>2.1936012017119626E-3</v>
      </c>
      <c r="E39" s="17">
        <v>2.1936012017119626E-3</v>
      </c>
      <c r="F39" s="17">
        <v>0.1124498776550801</v>
      </c>
      <c r="G39" s="17">
        <v>0.1124498776550801</v>
      </c>
      <c r="H39" s="17">
        <v>0.37164316310364387</v>
      </c>
      <c r="I39" s="17">
        <v>0.37164316310364393</v>
      </c>
      <c r="J39" s="17">
        <v>8.4730206270228481E-3</v>
      </c>
      <c r="K39" s="17">
        <v>8.4730206270228481E-3</v>
      </c>
      <c r="L39" s="17">
        <v>1.5895660881970744E-5</v>
      </c>
      <c r="M39" s="17">
        <v>1.5895660881970744E-5</v>
      </c>
      <c r="N39" s="17">
        <v>1.5677732247776546E-3</v>
      </c>
      <c r="O39" s="17">
        <v>1.5677732247776546E-3</v>
      </c>
      <c r="P39" s="17">
        <v>3.8544539414921016E-3</v>
      </c>
      <c r="Q39" s="17">
        <v>3.8544539414921029E-3</v>
      </c>
      <c r="R39" s="17">
        <v>0</v>
      </c>
      <c r="S39" s="17">
        <v>0</v>
      </c>
      <c r="T39" s="17">
        <v>0</v>
      </c>
      <c r="U39" s="17">
        <v>0</v>
      </c>
      <c r="V39" s="17">
        <v>8.3028488539626567E-4</v>
      </c>
      <c r="W39" s="17">
        <v>8.3028488539626567E-4</v>
      </c>
      <c r="X39" s="17">
        <v>2.2167021990989757E-4</v>
      </c>
      <c r="Y39" s="17">
        <v>2.2167021990989757E-4</v>
      </c>
      <c r="Z39" s="45" t="s">
        <v>17</v>
      </c>
      <c r="AA39" s="20"/>
      <c r="AB39" s="21">
        <f t="shared" si="0"/>
        <v>-0.98982112404181222</v>
      </c>
      <c r="AD39" s="41">
        <f t="shared" si="2"/>
        <v>0</v>
      </c>
    </row>
    <row r="40" spans="1:30">
      <c r="A40" s="16">
        <v>42218</v>
      </c>
      <c r="B40" s="17">
        <v>1.5960581614414764E-2</v>
      </c>
      <c r="C40" s="17">
        <v>1.5960581614414764E-2</v>
      </c>
      <c r="D40" s="17">
        <v>6.1436729308816922E-3</v>
      </c>
      <c r="E40" s="17">
        <v>6.1436729308816922E-3</v>
      </c>
      <c r="F40" s="17">
        <v>6.480617731954734E-2</v>
      </c>
      <c r="G40" s="17">
        <v>6.480617731954734E-2</v>
      </c>
      <c r="H40" s="17">
        <v>2.5780246575521089E-2</v>
      </c>
      <c r="I40" s="17">
        <v>2.5780246575521085E-2</v>
      </c>
      <c r="J40" s="17">
        <v>2.8984107047968694E-5</v>
      </c>
      <c r="K40" s="17">
        <v>2.8984107047968694E-5</v>
      </c>
      <c r="L40" s="17">
        <v>2.3048708278857578E-4</v>
      </c>
      <c r="M40" s="17">
        <v>2.3048708278857578E-4</v>
      </c>
      <c r="N40" s="17">
        <v>6.4469179336651211E-4</v>
      </c>
      <c r="O40" s="17">
        <v>6.4469179336651211E-4</v>
      </c>
      <c r="P40" s="17">
        <v>2.5948455154158599E-4</v>
      </c>
      <c r="Q40" s="17">
        <v>2.594845515415861E-4</v>
      </c>
      <c r="R40" s="17">
        <v>0</v>
      </c>
      <c r="S40" s="17">
        <v>0</v>
      </c>
      <c r="T40" s="17">
        <v>0</v>
      </c>
      <c r="U40" s="17">
        <v>0</v>
      </c>
      <c r="V40" s="17">
        <v>2.7692442942334273E-3</v>
      </c>
      <c r="W40" s="17">
        <v>2.7692442942334273E-3</v>
      </c>
      <c r="X40" s="17">
        <v>7.3933538052301136E-4</v>
      </c>
      <c r="Y40" s="17">
        <v>7.3933538052301136E-4</v>
      </c>
      <c r="Z40" s="45" t="s">
        <v>17</v>
      </c>
      <c r="AA40" s="20"/>
      <c r="AB40" s="21">
        <f t="shared" si="0"/>
        <v>-3.6581467169116739</v>
      </c>
      <c r="AD40" s="41">
        <f t="shared" si="2"/>
        <v>0</v>
      </c>
    </row>
    <row r="41" spans="1:30">
      <c r="A41" s="16">
        <v>42219</v>
      </c>
      <c r="B41" s="17">
        <v>4.5408434375150955E-3</v>
      </c>
      <c r="C41" s="17">
        <v>4.5408434375150955E-3</v>
      </c>
      <c r="D41" s="17">
        <v>3.5550645562527572E-2</v>
      </c>
      <c r="E41" s="17">
        <v>3.5550645562527572E-2</v>
      </c>
      <c r="F41" s="17">
        <v>9.2835618244777748E-2</v>
      </c>
      <c r="G41" s="17">
        <v>9.2835618244777748E-2</v>
      </c>
      <c r="H41" s="17">
        <v>3.82889666907896E-2</v>
      </c>
      <c r="I41" s="17">
        <v>3.82889666907896E-2</v>
      </c>
      <c r="J41" s="17">
        <v>2.8984107047968697E-5</v>
      </c>
      <c r="K41" s="17">
        <v>2.8984107047968697E-5</v>
      </c>
      <c r="L41" s="17">
        <v>4.7289591123862967E-4</v>
      </c>
      <c r="M41" s="17">
        <v>4.7289591123862967E-4</v>
      </c>
      <c r="N41" s="17">
        <v>5.1770704618825966E-4</v>
      </c>
      <c r="O41" s="17">
        <v>5.1770704618825966E-4</v>
      </c>
      <c r="P41" s="17">
        <v>3.0512253799362362E-4</v>
      </c>
      <c r="Q41" s="17">
        <v>3.0512253799362384E-4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45" t="s">
        <v>17</v>
      </c>
      <c r="AA41" s="20"/>
      <c r="AB41" s="21">
        <f t="shared" si="0"/>
        <v>-3.2625935002558824</v>
      </c>
      <c r="AD41" s="41">
        <f t="shared" si="2"/>
        <v>0</v>
      </c>
    </row>
    <row r="42" spans="1:30">
      <c r="A42" s="16">
        <v>42220</v>
      </c>
      <c r="B42" s="17">
        <v>1.5979904352446742E-2</v>
      </c>
      <c r="C42" s="17">
        <v>1.5979904352446742E-2</v>
      </c>
      <c r="D42" s="17">
        <v>6.4536383180801207E-3</v>
      </c>
      <c r="E42" s="17">
        <v>6.4536383180801207E-3</v>
      </c>
      <c r="F42" s="17">
        <v>0.11029602098178745</v>
      </c>
      <c r="G42" s="17">
        <v>0.11029602098178745</v>
      </c>
      <c r="H42" s="17">
        <v>3.8034697909128251E-2</v>
      </c>
      <c r="I42" s="17">
        <v>3.8034697909128244E-2</v>
      </c>
      <c r="J42" s="17">
        <v>1.0305460283722203E-4</v>
      </c>
      <c r="K42" s="17">
        <v>1.0305460283722203E-4</v>
      </c>
      <c r="L42" s="17">
        <v>1.0729571095330255E-4</v>
      </c>
      <c r="M42" s="17">
        <v>1.0729571095330255E-4</v>
      </c>
      <c r="N42" s="17">
        <v>6.2027164967838676E-4</v>
      </c>
      <c r="O42" s="17">
        <v>6.2027164967838676E-4</v>
      </c>
      <c r="P42" s="17">
        <v>2.4253329943082905E-4</v>
      </c>
      <c r="Q42" s="17">
        <v>2.4253329943082905E-4</v>
      </c>
      <c r="R42" s="17">
        <v>0</v>
      </c>
      <c r="S42" s="17">
        <v>0</v>
      </c>
      <c r="T42" s="17">
        <v>0</v>
      </c>
      <c r="U42" s="17">
        <v>0</v>
      </c>
      <c r="V42" s="17">
        <v>1.7318765903618576E-2</v>
      </c>
      <c r="W42" s="17">
        <v>1.7318765903618576E-2</v>
      </c>
      <c r="X42" s="17">
        <v>4.6237799988264518E-3</v>
      </c>
      <c r="Y42" s="17">
        <v>4.6237799988264518E-3</v>
      </c>
      <c r="Z42" s="45" t="s">
        <v>17</v>
      </c>
      <c r="AA42" s="20"/>
      <c r="AB42" s="21">
        <f t="shared" si="0"/>
        <v>-3.2692564330087879</v>
      </c>
      <c r="AD42" s="41">
        <f t="shared" si="2"/>
        <v>0</v>
      </c>
    </row>
    <row r="43" spans="1:30">
      <c r="A43" s="16">
        <v>42221</v>
      </c>
      <c r="B43" s="17">
        <v>8.8884594947104007E-4</v>
      </c>
      <c r="C43" s="17">
        <v>8.8884594947104007E-4</v>
      </c>
      <c r="D43" s="17">
        <v>2.5405240004609742E-2</v>
      </c>
      <c r="E43" s="17">
        <v>2.5405240004609742E-2</v>
      </c>
      <c r="F43" s="17">
        <v>0.1087673199869108</v>
      </c>
      <c r="G43" s="17">
        <v>0.1087673199869108</v>
      </c>
      <c r="H43" s="17">
        <v>3.7734791141014856E-2</v>
      </c>
      <c r="I43" s="17">
        <v>3.7734791141014856E-2</v>
      </c>
      <c r="J43" s="17">
        <v>6.4409126773263768E-6</v>
      </c>
      <c r="K43" s="17">
        <v>6.4409126773263768E-6</v>
      </c>
      <c r="L43" s="17">
        <v>2.0664359146561968E-4</v>
      </c>
      <c r="M43" s="17">
        <v>2.0664359146561968E-4</v>
      </c>
      <c r="N43" s="17">
        <v>1.8901191214609106E-3</v>
      </c>
      <c r="O43" s="17">
        <v>1.8901191214609106E-3</v>
      </c>
      <c r="P43" s="17">
        <v>5.7503862929567551E-4</v>
      </c>
      <c r="Q43" s="17">
        <v>5.750386292956754E-4</v>
      </c>
      <c r="R43" s="17">
        <v>0</v>
      </c>
      <c r="S43" s="17">
        <v>0</v>
      </c>
      <c r="T43" s="17">
        <v>0</v>
      </c>
      <c r="U43" s="17">
        <v>0</v>
      </c>
      <c r="V43" s="17">
        <v>2.7155199781195511E-3</v>
      </c>
      <c r="W43" s="17">
        <v>2.7155199781195511E-3</v>
      </c>
      <c r="X43" s="17">
        <v>7.249920133523709E-4</v>
      </c>
      <c r="Y43" s="17">
        <v>7.249920133523709E-4</v>
      </c>
      <c r="Z43" s="45" t="s">
        <v>17</v>
      </c>
      <c r="AA43" s="20"/>
      <c r="AB43" s="21">
        <f t="shared" si="0"/>
        <v>-3.2771727681482643</v>
      </c>
      <c r="AD43" s="41">
        <f t="shared" si="2"/>
        <v>0</v>
      </c>
    </row>
    <row r="44" spans="1:30">
      <c r="A44" s="16">
        <v>42222</v>
      </c>
      <c r="B44" s="17">
        <v>2.539973914303657E-2</v>
      </c>
      <c r="C44" s="17">
        <v>2.539973914303657E-2</v>
      </c>
      <c r="D44" s="17">
        <v>4.6725295162552999E-2</v>
      </c>
      <c r="E44" s="17">
        <v>4.6725295162552999E-2</v>
      </c>
      <c r="F44" s="17">
        <v>4.633966466258687E-2</v>
      </c>
      <c r="G44" s="17">
        <v>4.633966466258687E-2</v>
      </c>
      <c r="H44" s="17">
        <v>3.798775598020615E-2</v>
      </c>
      <c r="I44" s="17">
        <v>3.798775598020615E-2</v>
      </c>
      <c r="J44" s="17">
        <v>1.3847962256251711E-4</v>
      </c>
      <c r="K44" s="17">
        <v>1.3847962256251711E-4</v>
      </c>
      <c r="L44" s="17">
        <v>3.0996538719842951E-4</v>
      </c>
      <c r="M44" s="17">
        <v>3.0996538719842951E-4</v>
      </c>
      <c r="N44" s="17">
        <v>7.3260431064376384E-4</v>
      </c>
      <c r="O44" s="17">
        <v>7.3260431064376384E-4</v>
      </c>
      <c r="P44" s="17">
        <v>3.5336840938577789E-4</v>
      </c>
      <c r="Q44" s="17">
        <v>3.5336840938577789E-4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45" t="s">
        <v>17</v>
      </c>
      <c r="AA44" s="20"/>
      <c r="AB44" s="21">
        <f t="shared" si="0"/>
        <v>-3.2704913822240909</v>
      </c>
      <c r="AD44" s="41">
        <f t="shared" si="2"/>
        <v>0</v>
      </c>
    </row>
    <row r="45" spans="1:30">
      <c r="A45" s="16">
        <v>42223</v>
      </c>
      <c r="B45" s="17">
        <v>1.0666151393652479E-2</v>
      </c>
      <c r="C45" s="17">
        <v>1.0666151393652479E-2</v>
      </c>
      <c r="D45" s="17">
        <v>2.3366621496496995E-3</v>
      </c>
      <c r="E45" s="17">
        <v>2.3366621496496995E-3</v>
      </c>
      <c r="F45" s="17">
        <v>0.14001533585023612</v>
      </c>
      <c r="G45" s="17">
        <v>0.14001533585023612</v>
      </c>
      <c r="H45" s="17">
        <v>4.2466798364856138E-2</v>
      </c>
      <c r="I45" s="17">
        <v>4.2466798364856131E-2</v>
      </c>
      <c r="J45" s="17">
        <v>3.1238426485032941E-4</v>
      </c>
      <c r="K45" s="17">
        <v>3.1238426485032941E-4</v>
      </c>
      <c r="L45" s="17">
        <v>1.5895660881970744E-5</v>
      </c>
      <c r="M45" s="17">
        <v>1.5895660881970744E-5</v>
      </c>
      <c r="N45" s="17">
        <v>1.5482371098271541E-3</v>
      </c>
      <c r="O45" s="17">
        <v>1.5482371098271541E-3</v>
      </c>
      <c r="P45" s="17">
        <v>5.4504795248433641E-4</v>
      </c>
      <c r="Q45" s="17">
        <v>5.4504795248433598E-4</v>
      </c>
      <c r="R45" s="17">
        <v>0</v>
      </c>
      <c r="S45" s="17">
        <v>0</v>
      </c>
      <c r="T45" s="17">
        <v>0</v>
      </c>
      <c r="U45" s="17">
        <v>0</v>
      </c>
      <c r="V45" s="17">
        <v>7.9805029572794003E-3</v>
      </c>
      <c r="W45" s="17">
        <v>7.9805029572794003E-3</v>
      </c>
      <c r="X45" s="17">
        <v>2.1306419960751334E-3</v>
      </c>
      <c r="Y45" s="17">
        <v>2.1306419960751334E-3</v>
      </c>
      <c r="Z45" s="45" t="s">
        <v>17</v>
      </c>
      <c r="AA45" s="20"/>
      <c r="AB45" s="21">
        <f t="shared" si="0"/>
        <v>-3.1590327233037399</v>
      </c>
      <c r="AD45" s="41">
        <f t="shared" si="2"/>
        <v>0</v>
      </c>
    </row>
    <row r="46" spans="1:30">
      <c r="A46" s="16">
        <v>42224</v>
      </c>
      <c r="B46" s="17">
        <v>9.2105051285767188E-4</v>
      </c>
      <c r="C46" s="17">
        <v>9.2105051285767188E-4</v>
      </c>
      <c r="D46" s="17">
        <v>3.3023235482294217E-3</v>
      </c>
      <c r="E46" s="17">
        <v>3.3023235482294217E-3</v>
      </c>
      <c r="F46" s="17">
        <v>0.45870797903774868</v>
      </c>
      <c r="G46" s="17">
        <v>0.45870797903774868</v>
      </c>
      <c r="H46" s="17">
        <v>0.12392278052692317</v>
      </c>
      <c r="I46" s="17">
        <v>0.12392278052692315</v>
      </c>
      <c r="J46" s="17">
        <v>6.4409126773263768E-6</v>
      </c>
      <c r="K46" s="17">
        <v>6.4409126773263768E-6</v>
      </c>
      <c r="L46" s="17">
        <v>3.9739152204926858E-5</v>
      </c>
      <c r="M46" s="17">
        <v>3.9739152204926858E-5</v>
      </c>
      <c r="N46" s="17">
        <v>2.3052615641590436E-3</v>
      </c>
      <c r="O46" s="17">
        <v>2.3052615641590436E-3</v>
      </c>
      <c r="P46" s="17">
        <v>6.3110815550817894E-4</v>
      </c>
      <c r="Q46" s="17">
        <v>6.3110815550817894E-4</v>
      </c>
      <c r="R46" s="17">
        <v>1.6102281693315944E-5</v>
      </c>
      <c r="S46" s="17">
        <v>1.6102281693315944E-5</v>
      </c>
      <c r="T46" s="17">
        <v>1.315365937983079E-3</v>
      </c>
      <c r="U46" s="17">
        <v>1.315365937983079E-3</v>
      </c>
      <c r="V46" s="17">
        <v>4.6544793869567128E-3</v>
      </c>
      <c r="W46" s="17">
        <v>4.6544793869567128E-3</v>
      </c>
      <c r="X46" s="17">
        <v>1.6807818439050469E-3</v>
      </c>
      <c r="Y46" s="17">
        <v>1.6807818439050469E-3</v>
      </c>
      <c r="Z46" s="45" t="s">
        <v>17</v>
      </c>
      <c r="AA46" s="20"/>
      <c r="AB46" s="21">
        <f t="shared" si="0"/>
        <v>-2.0880966450448541</v>
      </c>
      <c r="AD46" s="41">
        <f t="shared" si="2"/>
        <v>0</v>
      </c>
    </row>
    <row r="47" spans="1:30">
      <c r="A47" s="16">
        <v>42225</v>
      </c>
      <c r="B47" s="17">
        <v>1.8066760059900488E-3</v>
      </c>
      <c r="C47" s="17">
        <v>1.8066760059900488E-3</v>
      </c>
      <c r="D47" s="17">
        <v>1.3360302971296409E-2</v>
      </c>
      <c r="E47" s="17">
        <v>1.3360302971296409E-2</v>
      </c>
      <c r="F47" s="17">
        <v>8.8205559001509164E-3</v>
      </c>
      <c r="G47" s="17">
        <v>8.8205559001509164E-3</v>
      </c>
      <c r="H47" s="17">
        <v>7.4702864109635484E-3</v>
      </c>
      <c r="I47" s="17">
        <v>7.4702864109635475E-3</v>
      </c>
      <c r="J47" s="17">
        <v>9.6613690159895652E-6</v>
      </c>
      <c r="K47" s="17">
        <v>9.6613690159895652E-6</v>
      </c>
      <c r="L47" s="17">
        <v>1.3511311749675133E-4</v>
      </c>
      <c r="M47" s="17">
        <v>1.3511311749675133E-4</v>
      </c>
      <c r="N47" s="17">
        <v>7.8144459802001476E-5</v>
      </c>
      <c r="O47" s="17">
        <v>7.8144459802001476E-5</v>
      </c>
      <c r="P47" s="17">
        <v>6.9108950913085717E-5</v>
      </c>
      <c r="Q47" s="17">
        <v>6.9108950913085703E-5</v>
      </c>
      <c r="R47" s="17">
        <v>0</v>
      </c>
      <c r="S47" s="17">
        <v>0</v>
      </c>
      <c r="T47" s="17">
        <v>0</v>
      </c>
      <c r="U47" s="17">
        <v>0</v>
      </c>
      <c r="V47" s="17">
        <v>1.8070906329212841E-3</v>
      </c>
      <c r="W47" s="17">
        <v>1.8070906329212841E-3</v>
      </c>
      <c r="X47" s="17">
        <v>4.8245871392154179E-4</v>
      </c>
      <c r="Y47" s="17">
        <v>4.8245871392154179E-4</v>
      </c>
      <c r="Z47" s="45" t="s">
        <v>17</v>
      </c>
      <c r="AA47" s="20"/>
      <c r="AB47" s="21">
        <f t="shared" si="0"/>
        <v>-4.8968219390779764</v>
      </c>
      <c r="AD47" s="41">
        <f t="shared" si="2"/>
        <v>0</v>
      </c>
    </row>
    <row r="48" spans="1:30">
      <c r="A48" s="16">
        <v>42226</v>
      </c>
      <c r="B48" s="17">
        <v>6.2959921420865338E-3</v>
      </c>
      <c r="C48" s="17">
        <v>6.2959921420865338E-3</v>
      </c>
      <c r="D48" s="17">
        <v>3.8690038586716789E-2</v>
      </c>
      <c r="E48" s="17">
        <v>3.8690038586716789E-2</v>
      </c>
      <c r="F48" s="17">
        <v>1.9936605306985627E-2</v>
      </c>
      <c r="G48" s="17">
        <v>1.9936605306985627E-2</v>
      </c>
      <c r="H48" s="17">
        <v>2.056708458022832E-2</v>
      </c>
      <c r="I48" s="17">
        <v>2.056708458022832E-2</v>
      </c>
      <c r="J48" s="17">
        <v>4.8306845079947828E-5</v>
      </c>
      <c r="K48" s="17">
        <v>4.8306845079947828E-5</v>
      </c>
      <c r="L48" s="17">
        <v>2.9009581109596609E-4</v>
      </c>
      <c r="M48" s="17">
        <v>2.9009581109596609E-4</v>
      </c>
      <c r="N48" s="17">
        <v>2.0512920698025387E-4</v>
      </c>
      <c r="O48" s="17">
        <v>2.0512920698025387E-4</v>
      </c>
      <c r="P48" s="17">
        <v>1.6951252110756872E-4</v>
      </c>
      <c r="Q48" s="17">
        <v>1.6951252110756872E-4</v>
      </c>
      <c r="R48" s="17">
        <v>0</v>
      </c>
      <c r="S48" s="17">
        <v>0</v>
      </c>
      <c r="T48" s="17">
        <v>6.8748733314523468E-4</v>
      </c>
      <c r="U48" s="17">
        <v>6.8748733314523468E-4</v>
      </c>
      <c r="V48" s="17">
        <v>1.2893835867330244E-3</v>
      </c>
      <c r="W48" s="17">
        <v>1.2893835867330244E-3</v>
      </c>
      <c r="X48" s="17">
        <v>5.6982285941544256E-4</v>
      </c>
      <c r="Y48" s="17">
        <v>5.6982285941544256E-4</v>
      </c>
      <c r="Z48" s="45" t="s">
        <v>17</v>
      </c>
      <c r="AA48" s="20"/>
      <c r="AB48" s="21">
        <f t="shared" si="0"/>
        <v>-3.8840633169990801</v>
      </c>
      <c r="AD48" s="41">
        <f t="shared" si="2"/>
        <v>0</v>
      </c>
    </row>
    <row r="49" spans="1:30">
      <c r="A49" s="16">
        <v>42227</v>
      </c>
      <c r="B49" s="17">
        <v>1.4556462650757614E-3</v>
      </c>
      <c r="C49" s="17">
        <v>1.4556462650757614E-3</v>
      </c>
      <c r="D49" s="17">
        <v>2.5667518409162253E-2</v>
      </c>
      <c r="E49" s="17">
        <v>2.5667518409162253E-2</v>
      </c>
      <c r="F49" s="17">
        <v>0.1208748272274834</v>
      </c>
      <c r="G49" s="17">
        <v>0.1208748272274834</v>
      </c>
      <c r="H49" s="17">
        <v>4.1282818602043289E-2</v>
      </c>
      <c r="I49" s="17">
        <v>4.1282818602043289E-2</v>
      </c>
      <c r="J49" s="17">
        <v>9.6613690159895652E-6</v>
      </c>
      <c r="K49" s="17">
        <v>9.6613690159895652E-6</v>
      </c>
      <c r="L49" s="17">
        <v>2.1856533712709771E-4</v>
      </c>
      <c r="M49" s="17">
        <v>2.1856533712709771E-4</v>
      </c>
      <c r="N49" s="17">
        <v>8.6447308655964122E-4</v>
      </c>
      <c r="O49" s="17">
        <v>8.6447308655964122E-4</v>
      </c>
      <c r="P49" s="17">
        <v>3.0642648046368197E-4</v>
      </c>
      <c r="Q49" s="17">
        <v>3.0642648046368191E-4</v>
      </c>
      <c r="R49" s="17">
        <v>1.6102281693315944E-5</v>
      </c>
      <c r="S49" s="17">
        <v>1.6102281693315944E-5</v>
      </c>
      <c r="T49" s="17">
        <v>8.3015088956092213E-3</v>
      </c>
      <c r="U49" s="17">
        <v>8.3015088956092213E-3</v>
      </c>
      <c r="V49" s="17">
        <v>6.8522923188880048E-3</v>
      </c>
      <c r="W49" s="17">
        <v>6.8522923188880048E-3</v>
      </c>
      <c r="X49" s="17">
        <v>4.5598868177935984E-3</v>
      </c>
      <c r="Y49" s="17">
        <v>4.5598868177935984E-3</v>
      </c>
      <c r="Z49" s="45" t="s">
        <v>17</v>
      </c>
      <c r="AA49" s="20"/>
      <c r="AB49" s="21">
        <f t="shared" si="0"/>
        <v>-3.187308880051551</v>
      </c>
      <c r="AD49" s="41">
        <f t="shared" si="2"/>
        <v>0</v>
      </c>
    </row>
    <row r="50" spans="1:30">
      <c r="A50" s="16">
        <v>42228</v>
      </c>
      <c r="B50" s="17">
        <v>3.6552179443827193E-3</v>
      </c>
      <c r="C50" s="17">
        <v>3.6552179443827193E-3</v>
      </c>
      <c r="D50" s="17">
        <v>6.1714903374251407E-3</v>
      </c>
      <c r="E50" s="17">
        <v>6.1714903374251407E-3</v>
      </c>
      <c r="F50" s="17">
        <v>0.36213119477995004</v>
      </c>
      <c r="G50" s="17">
        <v>0.36213119477995004</v>
      </c>
      <c r="H50" s="17">
        <v>0.10018711574445337</v>
      </c>
      <c r="I50" s="17">
        <v>0.10018711574445335</v>
      </c>
      <c r="J50" s="17">
        <v>5.1527301418611014E-5</v>
      </c>
      <c r="K50" s="17">
        <v>5.1527301418611014E-5</v>
      </c>
      <c r="L50" s="17">
        <v>4.7686982645912228E-5</v>
      </c>
      <c r="M50" s="17">
        <v>4.7686982645912228E-5</v>
      </c>
      <c r="N50" s="17">
        <v>5.2747510366350997E-3</v>
      </c>
      <c r="O50" s="17">
        <v>5.2747510366350997E-3</v>
      </c>
      <c r="P50" s="17">
        <v>1.4447682568245088E-3</v>
      </c>
      <c r="Q50" s="17">
        <v>1.4447682568245086E-3</v>
      </c>
      <c r="R50" s="17">
        <v>0</v>
      </c>
      <c r="S50" s="17">
        <v>0</v>
      </c>
      <c r="T50" s="17">
        <v>0</v>
      </c>
      <c r="U50" s="17">
        <v>0</v>
      </c>
      <c r="V50" s="17">
        <v>2.1929289031936664E-3</v>
      </c>
      <c r="W50" s="17">
        <v>2.1929289031936664E-3</v>
      </c>
      <c r="X50" s="17">
        <v>5.854701690561412E-4</v>
      </c>
      <c r="Y50" s="17">
        <v>5.854701690561412E-4</v>
      </c>
      <c r="Z50" s="45" t="s">
        <v>17</v>
      </c>
      <c r="AA50" s="20"/>
      <c r="AB50" s="21">
        <f t="shared" si="0"/>
        <v>-2.3007156839838792</v>
      </c>
      <c r="AD50" s="41">
        <f t="shared" si="2"/>
        <v>0</v>
      </c>
    </row>
    <row r="51" spans="1:30">
      <c r="A51" s="16">
        <v>42229</v>
      </c>
      <c r="B51" s="17">
        <v>4.9337391108320045E-3</v>
      </c>
      <c r="C51" s="17">
        <v>4.9337391108320045E-3</v>
      </c>
      <c r="D51" s="17">
        <v>2.0215306726646294E-2</v>
      </c>
      <c r="E51" s="17">
        <v>2.0215306726646294E-2</v>
      </c>
      <c r="F51" s="17">
        <v>9.1722059692599223E-2</v>
      </c>
      <c r="G51" s="17">
        <v>9.1722059692599223E-2</v>
      </c>
      <c r="H51" s="17">
        <v>3.3118834797008757E-2</v>
      </c>
      <c r="I51" s="17">
        <v>3.3118834797008764E-2</v>
      </c>
      <c r="J51" s="17">
        <v>2.8984107047968694E-5</v>
      </c>
      <c r="K51" s="17">
        <v>2.8984107047968694E-5</v>
      </c>
      <c r="L51" s="17">
        <v>1.9472184580414159E-4</v>
      </c>
      <c r="M51" s="17">
        <v>1.9472184580414159E-4</v>
      </c>
      <c r="N51" s="17">
        <v>8.2051682792101547E-4</v>
      </c>
      <c r="O51" s="17">
        <v>8.2051682792101547E-4</v>
      </c>
      <c r="P51" s="17">
        <v>2.9469099823315793E-4</v>
      </c>
      <c r="Q51" s="17">
        <v>2.9469099823315798E-4</v>
      </c>
      <c r="R51" s="17">
        <v>0</v>
      </c>
      <c r="S51" s="17">
        <v>0</v>
      </c>
      <c r="T51" s="17">
        <v>6.8748733314523468E-4</v>
      </c>
      <c r="U51" s="17">
        <v>6.8748733314523468E-4</v>
      </c>
      <c r="V51" s="17">
        <v>3.0134457311146818E-3</v>
      </c>
      <c r="W51" s="17">
        <v>3.0134457311146818E-3</v>
      </c>
      <c r="X51" s="17">
        <v>1.0301145513459946E-3</v>
      </c>
      <c r="Y51" s="17">
        <v>1.0301145513459946E-3</v>
      </c>
      <c r="Z51" s="45" t="s">
        <v>17</v>
      </c>
      <c r="AA51" s="20"/>
      <c r="AB51" s="21">
        <f t="shared" si="0"/>
        <v>-3.4076531313336882</v>
      </c>
      <c r="AD51" s="41">
        <f t="shared" si="2"/>
        <v>0</v>
      </c>
    </row>
    <row r="52" spans="1:30">
      <c r="A52" s="16">
        <v>42230</v>
      </c>
      <c r="B52" s="17">
        <v>1.1187865320515918E-2</v>
      </c>
      <c r="C52" s="17">
        <v>1.1187865320515918E-2</v>
      </c>
      <c r="D52" s="17">
        <v>7.3318735818090055E-3</v>
      </c>
      <c r="E52" s="17">
        <v>7.3318735818090055E-3</v>
      </c>
      <c r="F52" s="17">
        <v>0.35915682127873638</v>
      </c>
      <c r="G52" s="17">
        <v>0.35915682127873638</v>
      </c>
      <c r="H52" s="17">
        <v>0.10282368741891107</v>
      </c>
      <c r="I52" s="17">
        <v>0.10282368741891107</v>
      </c>
      <c r="J52" s="17">
        <v>5.7968214095937394E-5</v>
      </c>
      <c r="K52" s="17">
        <v>5.7968214095937394E-5</v>
      </c>
      <c r="L52" s="17">
        <v>6.7556558748375667E-5</v>
      </c>
      <c r="M52" s="17">
        <v>6.7556558748375667E-5</v>
      </c>
      <c r="N52" s="17">
        <v>3.0280978173275576E-3</v>
      </c>
      <c r="O52" s="17">
        <v>3.0280978173275576E-3</v>
      </c>
      <c r="P52" s="17">
        <v>8.5408231788813469E-4</v>
      </c>
      <c r="Q52" s="17">
        <v>8.5408231788813469E-4</v>
      </c>
      <c r="R52" s="17">
        <v>0</v>
      </c>
      <c r="S52" s="17">
        <v>0</v>
      </c>
      <c r="T52" s="17">
        <v>0</v>
      </c>
      <c r="U52" s="17">
        <v>0</v>
      </c>
      <c r="V52" s="17">
        <v>6.8376402326751284E-5</v>
      </c>
      <c r="W52" s="17">
        <v>6.8376402326751284E-5</v>
      </c>
      <c r="X52" s="17">
        <v>1.8255194580815094E-5</v>
      </c>
      <c r="Y52" s="17">
        <v>1.8255194580815094E-5</v>
      </c>
      <c r="Z52" s="45" t="s">
        <v>17</v>
      </c>
      <c r="AA52" s="20"/>
      <c r="AB52" s="21">
        <f t="shared" si="0"/>
        <v>-2.2747395301412796</v>
      </c>
      <c r="AD52" s="41">
        <f t="shared" si="2"/>
        <v>0</v>
      </c>
    </row>
    <row r="53" spans="1:30">
      <c r="A53" s="16">
        <v>42231</v>
      </c>
      <c r="B53" s="17">
        <v>5.4747757757274212E-4</v>
      </c>
      <c r="C53" s="17">
        <v>5.4747757757274212E-4</v>
      </c>
      <c r="D53" s="17">
        <v>1.4393520928624509E-2</v>
      </c>
      <c r="E53" s="17">
        <v>1.4393520928624509E-2</v>
      </c>
      <c r="F53" s="17">
        <v>1.2273515377364483</v>
      </c>
      <c r="G53" s="17">
        <v>1.2273515377364483</v>
      </c>
      <c r="H53" s="17">
        <v>0.33262398862962167</v>
      </c>
      <c r="I53" s="17">
        <v>0.33262398862962167</v>
      </c>
      <c r="J53" s="17">
        <v>1.2881825354652754E-5</v>
      </c>
      <c r="K53" s="17">
        <v>1.2881825354652754E-5</v>
      </c>
      <c r="L53" s="17">
        <v>7.9478304409853729E-5</v>
      </c>
      <c r="M53" s="17">
        <v>7.9478304409853729E-5</v>
      </c>
      <c r="N53" s="17">
        <v>2.4810865987135469E-2</v>
      </c>
      <c r="O53" s="17">
        <v>2.4810865987135469E-2</v>
      </c>
      <c r="P53" s="17">
        <v>6.655322367177161E-3</v>
      </c>
      <c r="Q53" s="17">
        <v>6.6553223671771602E-3</v>
      </c>
      <c r="R53" s="17">
        <v>0</v>
      </c>
      <c r="S53" s="17">
        <v>0</v>
      </c>
      <c r="T53" s="17">
        <v>0</v>
      </c>
      <c r="U53" s="17">
        <v>0</v>
      </c>
      <c r="V53" s="17">
        <v>1.9409130203322116E-2</v>
      </c>
      <c r="W53" s="17">
        <v>1.9409130203322116E-2</v>
      </c>
      <c r="X53" s="17">
        <v>5.1818673760113711E-3</v>
      </c>
      <c r="Y53" s="17">
        <v>5.1818673760113711E-3</v>
      </c>
      <c r="Z53" s="45" t="s">
        <v>17</v>
      </c>
      <c r="AA53" s="20"/>
      <c r="AB53" s="21">
        <f t="shared" si="0"/>
        <v>-1.1007425902612575</v>
      </c>
      <c r="AD53" s="41">
        <f t="shared" si="2"/>
        <v>0</v>
      </c>
    </row>
    <row r="54" spans="1:30">
      <c r="A54" s="16">
        <v>42232</v>
      </c>
      <c r="B54" s="17">
        <v>1.091734698806821E-3</v>
      </c>
      <c r="C54" s="17">
        <v>1.091734698806821E-3</v>
      </c>
      <c r="D54" s="17">
        <v>2.1804872814843369E-2</v>
      </c>
      <c r="E54" s="17">
        <v>2.1804872814843369E-2</v>
      </c>
      <c r="F54" s="17">
        <v>9.0745253945074215E-3</v>
      </c>
      <c r="G54" s="17">
        <v>9.0745253945074215E-3</v>
      </c>
      <c r="H54" s="17">
        <v>1.0019493939927369E-2</v>
      </c>
      <c r="I54" s="17">
        <v>1.0019493939927369E-2</v>
      </c>
      <c r="J54" s="17">
        <v>9.6613690159895652E-6</v>
      </c>
      <c r="K54" s="17">
        <v>9.6613690159895652E-6</v>
      </c>
      <c r="L54" s="17">
        <v>1.8280010014266358E-4</v>
      </c>
      <c r="M54" s="17">
        <v>1.8280010014266358E-4</v>
      </c>
      <c r="N54" s="17">
        <v>1.1721668970300219E-4</v>
      </c>
      <c r="O54" s="17">
        <v>1.1721668970300219E-4</v>
      </c>
      <c r="P54" s="17">
        <v>9.5187800314250142E-5</v>
      </c>
      <c r="Q54" s="17">
        <v>9.5187800314250128E-5</v>
      </c>
      <c r="R54" s="17">
        <v>0</v>
      </c>
      <c r="S54" s="17">
        <v>0</v>
      </c>
      <c r="T54" s="17">
        <v>4.2536788520153711E-2</v>
      </c>
      <c r="U54" s="17">
        <v>4.2536788520153711E-2</v>
      </c>
      <c r="V54" s="17">
        <v>2.0864570767134393E-2</v>
      </c>
      <c r="W54" s="17">
        <v>2.0864570767134393E-2</v>
      </c>
      <c r="X54" s="17">
        <v>1.9527842431591919E-2</v>
      </c>
      <c r="Y54" s="17">
        <v>1.9527842431591919E-2</v>
      </c>
      <c r="Z54" s="45" t="s">
        <v>17</v>
      </c>
      <c r="AA54" s="20"/>
      <c r="AB54" s="21">
        <f t="shared" si="0"/>
        <v>-4.6032226895981072</v>
      </c>
      <c r="AD54" s="41">
        <f t="shared" si="2"/>
        <v>0</v>
      </c>
    </row>
    <row r="55" spans="1:30">
      <c r="A55" s="16">
        <v>42233</v>
      </c>
      <c r="B55" s="17">
        <v>2.3444922145468014E-3</v>
      </c>
      <c r="C55" s="17">
        <v>2.3444922145468014E-3</v>
      </c>
      <c r="D55" s="17">
        <v>8.4326480978854784E-2</v>
      </c>
      <c r="E55" s="17">
        <v>8.4326480978854784E-2</v>
      </c>
      <c r="F55" s="17">
        <v>2.578767173466049E-2</v>
      </c>
      <c r="G55" s="17">
        <v>2.578767173466049E-2</v>
      </c>
      <c r="H55" s="17">
        <v>3.5503745574745241E-2</v>
      </c>
      <c r="I55" s="17">
        <v>3.5503745574745248E-2</v>
      </c>
      <c r="J55" s="17">
        <v>2.254319437064232E-5</v>
      </c>
      <c r="K55" s="17">
        <v>2.254319437064232E-5</v>
      </c>
      <c r="L55" s="17">
        <v>5.4045246998700534E-4</v>
      </c>
      <c r="M55" s="17">
        <v>5.4045246998700534E-4</v>
      </c>
      <c r="N55" s="17">
        <v>1.7094100581687823E-4</v>
      </c>
      <c r="O55" s="17">
        <v>1.7094100581687823E-4</v>
      </c>
      <c r="P55" s="17">
        <v>2.3210175967036331E-4</v>
      </c>
      <c r="Q55" s="17">
        <v>2.3210175967036331E-4</v>
      </c>
      <c r="R55" s="17">
        <v>5.1366278601677855E-3</v>
      </c>
      <c r="S55" s="17">
        <v>5.1366278601677855E-3</v>
      </c>
      <c r="T55" s="17">
        <v>1.3113920227625863E-4</v>
      </c>
      <c r="U55" s="17">
        <v>1.3113920227625863E-4</v>
      </c>
      <c r="V55" s="17">
        <v>3.770470185446571E-3</v>
      </c>
      <c r="W55" s="17">
        <v>3.770470185446571E-3</v>
      </c>
      <c r="X55" s="17">
        <v>3.1294619281397305E-3</v>
      </c>
      <c r="Y55" s="17">
        <v>3.1294619281397309E-3</v>
      </c>
      <c r="Z55" s="45" t="s">
        <v>17</v>
      </c>
      <c r="AA55" s="20"/>
      <c r="AB55" s="21">
        <f t="shared" si="0"/>
        <v>-3.338117078918712</v>
      </c>
      <c r="AD55" s="41">
        <f t="shared" si="2"/>
        <v>0</v>
      </c>
    </row>
    <row r="56" spans="1:30">
      <c r="A56" s="16">
        <v>42234</v>
      </c>
      <c r="B56" s="17">
        <v>3.0703830732814841E-2</v>
      </c>
      <c r="C56" s="17">
        <v>3.0703830732814841E-2</v>
      </c>
      <c r="D56" s="17">
        <v>1.7326270361348113E-3</v>
      </c>
      <c r="E56" s="17">
        <v>1.7326270361348113E-3</v>
      </c>
      <c r="F56" s="17">
        <v>8.5851457149973873E-2</v>
      </c>
      <c r="G56" s="17">
        <v>8.5851457149973873E-2</v>
      </c>
      <c r="H56" s="17">
        <v>3.5921007165163873E-2</v>
      </c>
      <c r="I56" s="17">
        <v>3.5921007165163867E-2</v>
      </c>
      <c r="J56" s="17">
        <v>2.7695924512503422E-4</v>
      </c>
      <c r="K56" s="17">
        <v>2.7695924512503422E-4</v>
      </c>
      <c r="L56" s="17">
        <v>1.9869576102463429E-5</v>
      </c>
      <c r="M56" s="17">
        <v>1.9869576102463429E-5</v>
      </c>
      <c r="N56" s="17">
        <v>8.4493697160914092E-4</v>
      </c>
      <c r="O56" s="17">
        <v>8.4493697160914092E-4</v>
      </c>
      <c r="P56" s="17">
        <v>3.4424081209537039E-4</v>
      </c>
      <c r="Q56" s="17">
        <v>3.4424081209537033E-4</v>
      </c>
      <c r="R56" s="17">
        <v>0</v>
      </c>
      <c r="S56" s="17">
        <v>0</v>
      </c>
      <c r="T56" s="17">
        <v>7.0258821098310685E-3</v>
      </c>
      <c r="U56" s="17">
        <v>7.0258821098310685E-3</v>
      </c>
      <c r="V56" s="17">
        <v>9.181974026735173E-4</v>
      </c>
      <c r="W56" s="17">
        <v>9.181974026735173E-4</v>
      </c>
      <c r="X56" s="17">
        <v>2.5505114714338803E-3</v>
      </c>
      <c r="Y56" s="17">
        <v>2.5505114714338803E-3</v>
      </c>
      <c r="Z56" s="45" t="s">
        <v>17</v>
      </c>
      <c r="AA56" s="20"/>
      <c r="AB56" s="21">
        <f t="shared" si="0"/>
        <v>-3.3264329968219655</v>
      </c>
      <c r="AD56" s="41">
        <f t="shared" si="2"/>
        <v>0</v>
      </c>
    </row>
    <row r="57" spans="1:30">
      <c r="A57" s="16">
        <v>42235</v>
      </c>
      <c r="B57" s="17">
        <v>7.8714393829605656E-2</v>
      </c>
      <c r="C57" s="17">
        <v>7.8714393829605656E-2</v>
      </c>
      <c r="D57" s="17">
        <v>1.1476667156782878E-2</v>
      </c>
      <c r="E57" s="17">
        <v>1.1476667156782878E-2</v>
      </c>
      <c r="F57" s="17">
        <v>0.79451425892189953</v>
      </c>
      <c r="G57" s="17">
        <v>0.79451425892189953</v>
      </c>
      <c r="H57" s="17">
        <v>0.24775689296588235</v>
      </c>
      <c r="I57" s="17">
        <v>0.24775689296588235</v>
      </c>
      <c r="J57" s="17">
        <v>8.7596412411638722E-4</v>
      </c>
      <c r="K57" s="17">
        <v>8.7596412411638722E-4</v>
      </c>
      <c r="L57" s="17">
        <v>1.1921745661478059E-4</v>
      </c>
      <c r="M57" s="17">
        <v>1.1921745661478059E-4</v>
      </c>
      <c r="N57" s="17">
        <v>1.2449389252206358E-2</v>
      </c>
      <c r="O57" s="17">
        <v>1.2449389252206358E-2</v>
      </c>
      <c r="P57" s="17">
        <v>3.7175399821359882E-3</v>
      </c>
      <c r="Q57" s="17">
        <v>3.7175399821359882E-3</v>
      </c>
      <c r="R57" s="17">
        <v>0</v>
      </c>
      <c r="S57" s="17">
        <v>0</v>
      </c>
      <c r="T57" s="17">
        <v>0</v>
      </c>
      <c r="U57" s="17">
        <v>0</v>
      </c>
      <c r="V57" s="17">
        <v>1.533585023614279E-3</v>
      </c>
      <c r="W57" s="17">
        <v>1.533585023614279E-3</v>
      </c>
      <c r="X57" s="17">
        <v>4.0943793559828143E-4</v>
      </c>
      <c r="Y57" s="17">
        <v>4.0943793559828143E-4</v>
      </c>
      <c r="Z57" s="45" t="s">
        <v>17</v>
      </c>
      <c r="AA57" s="20"/>
      <c r="AB57" s="21">
        <f t="shared" si="0"/>
        <v>-1.3953072838951672</v>
      </c>
      <c r="AD57" s="41">
        <f t="shared" si="2"/>
        <v>0</v>
      </c>
    </row>
    <row r="58" spans="1:30">
      <c r="A58" s="16">
        <v>42236</v>
      </c>
      <c r="B58" s="17">
        <v>1.0498687664041995E-3</v>
      </c>
      <c r="C58" s="17">
        <v>1.0498687664041995E-3</v>
      </c>
      <c r="D58" s="17">
        <v>1.8234190771774075</v>
      </c>
      <c r="E58" s="17">
        <v>1.8234190771774075</v>
      </c>
      <c r="F58" s="17">
        <v>2.4444563831813586E-2</v>
      </c>
      <c r="G58" s="17">
        <v>2.4444563831813586E-2</v>
      </c>
      <c r="H58" s="17">
        <v>0.60526140786668492</v>
      </c>
      <c r="I58" s="17">
        <v>0.60526140786668503</v>
      </c>
      <c r="J58" s="17">
        <v>9.6613690159895652E-6</v>
      </c>
      <c r="K58" s="17">
        <v>9.6613690159895652E-6</v>
      </c>
      <c r="L58" s="17">
        <v>1.068188411268434E-2</v>
      </c>
      <c r="M58" s="17">
        <v>1.068188411268434E-2</v>
      </c>
      <c r="N58" s="17">
        <v>2.881576955198805E-4</v>
      </c>
      <c r="O58" s="17">
        <v>2.881576955198805E-4</v>
      </c>
      <c r="P58" s="17">
        <v>3.5858417926601079E-3</v>
      </c>
      <c r="Q58" s="17">
        <v>3.5858417926601075E-3</v>
      </c>
      <c r="R58" s="17">
        <v>0</v>
      </c>
      <c r="S58" s="17">
        <v>0</v>
      </c>
      <c r="T58" s="17">
        <v>1.5760547764473994E-2</v>
      </c>
      <c r="U58" s="17">
        <v>1.5760547764473994E-2</v>
      </c>
      <c r="V58" s="17">
        <v>1.3724120752726509E-2</v>
      </c>
      <c r="W58" s="17">
        <v>1.3724120752726509E-2</v>
      </c>
      <c r="X58" s="17">
        <v>8.8355141771145063E-3</v>
      </c>
      <c r="Y58" s="17">
        <v>8.8355141771145063E-3</v>
      </c>
      <c r="Z58" s="45" t="s">
        <v>17</v>
      </c>
      <c r="AA58" s="20"/>
      <c r="AB58" s="21">
        <f t="shared" si="0"/>
        <v>-0.50209483515211029</v>
      </c>
      <c r="AD58" s="41">
        <f t="shared" si="2"/>
        <v>0</v>
      </c>
    </row>
    <row r="59" spans="1:30">
      <c r="A59" s="16">
        <v>42237</v>
      </c>
      <c r="B59" s="17">
        <v>5.732412282820475E-4</v>
      </c>
      <c r="C59" s="17">
        <v>5.732412282820475E-4</v>
      </c>
      <c r="D59" s="17">
        <v>0.41461447061488393</v>
      </c>
      <c r="E59" s="17">
        <v>0.41461447061488393</v>
      </c>
      <c r="F59" s="17">
        <v>0.4315723153715037</v>
      </c>
      <c r="G59" s="17">
        <v>0.4315723153715037</v>
      </c>
      <c r="H59" s="17">
        <v>0.25149920785494945</v>
      </c>
      <c r="I59" s="17">
        <v>0.25149920785494939</v>
      </c>
      <c r="J59" s="17">
        <v>6.4409126773263768E-6</v>
      </c>
      <c r="K59" s="17">
        <v>6.4409126773263768E-6</v>
      </c>
      <c r="L59" s="17">
        <v>8.6671090958945467E-3</v>
      </c>
      <c r="M59" s="17">
        <v>8.6671090958945467E-3</v>
      </c>
      <c r="N59" s="17">
        <v>4.3174814040605816E-3</v>
      </c>
      <c r="O59" s="17">
        <v>4.3174814040605816E-3</v>
      </c>
      <c r="P59" s="17">
        <v>3.9991915556685641E-3</v>
      </c>
      <c r="Q59" s="17">
        <v>3.9991915556685633E-3</v>
      </c>
      <c r="R59" s="17">
        <v>0</v>
      </c>
      <c r="S59" s="17">
        <v>0</v>
      </c>
      <c r="T59" s="17">
        <v>1.0061953338287482E-2</v>
      </c>
      <c r="U59" s="17">
        <v>1.0061953338287482E-2</v>
      </c>
      <c r="V59" s="17">
        <v>8.5030940322052863E-3</v>
      </c>
      <c r="W59" s="17">
        <v>8.5030940322052863E-3</v>
      </c>
      <c r="X59" s="17">
        <v>5.5717461745587778E-3</v>
      </c>
      <c r="Y59" s="17">
        <v>5.5717461745587778E-3</v>
      </c>
      <c r="Z59" s="45" t="s">
        <v>17</v>
      </c>
      <c r="AA59" s="20"/>
      <c r="AB59" s="21">
        <f t="shared" si="0"/>
        <v>-1.3803154391294132</v>
      </c>
      <c r="AD59" s="41">
        <f t="shared" si="2"/>
        <v>0</v>
      </c>
    </row>
    <row r="60" spans="1:30">
      <c r="A60" s="16">
        <v>42238</v>
      </c>
      <c r="B60" s="17">
        <v>1.7757596251388823E-2</v>
      </c>
      <c r="C60" s="17">
        <v>1.7757596251388823E-2</v>
      </c>
      <c r="D60" s="17">
        <v>1.1798554289642786E-2</v>
      </c>
      <c r="E60" s="17">
        <v>1.1798554289642786E-2</v>
      </c>
      <c r="F60" s="17">
        <v>5.5336045597292292E-2</v>
      </c>
      <c r="G60" s="17">
        <v>5.5336045597292292E-2</v>
      </c>
      <c r="H60" s="17">
        <v>2.5835012159263537E-2</v>
      </c>
      <c r="I60" s="17">
        <v>2.583501215926353E-2</v>
      </c>
      <c r="J60" s="17">
        <v>9.0172777482569282E-5</v>
      </c>
      <c r="K60" s="17">
        <v>9.0172777482569282E-5</v>
      </c>
      <c r="L60" s="17">
        <v>6.7556558748375667E-5</v>
      </c>
      <c r="M60" s="17">
        <v>6.7556558748375667E-5</v>
      </c>
      <c r="N60" s="17">
        <v>4.7863481628725906E-4</v>
      </c>
      <c r="O60" s="17">
        <v>4.7863481628725906E-4</v>
      </c>
      <c r="P60" s="17">
        <v>1.8646377321832562E-4</v>
      </c>
      <c r="Q60" s="17">
        <v>1.8646377321832557E-4</v>
      </c>
      <c r="R60" s="17">
        <v>0</v>
      </c>
      <c r="S60" s="17">
        <v>0</v>
      </c>
      <c r="T60" s="17">
        <v>0</v>
      </c>
      <c r="U60" s="17">
        <v>0</v>
      </c>
      <c r="V60" s="17">
        <v>1.8300455679881221E-2</v>
      </c>
      <c r="W60" s="17">
        <v>1.8300455679881221E-2</v>
      </c>
      <c r="X60" s="17">
        <v>4.8858724353081544E-3</v>
      </c>
      <c r="Y60" s="17">
        <v>4.8858724353081544E-3</v>
      </c>
      <c r="Z60" s="45" t="s">
        <v>17</v>
      </c>
      <c r="AA60" s="20"/>
      <c r="AB60" s="21">
        <f t="shared" si="0"/>
        <v>-3.6560246465922956</v>
      </c>
      <c r="AD60" s="41">
        <f t="shared" si="2"/>
        <v>0</v>
      </c>
    </row>
    <row r="61" spans="1:30">
      <c r="A61" s="16">
        <v>42239</v>
      </c>
      <c r="B61" s="17">
        <v>8.5309888411187855E-3</v>
      </c>
      <c r="C61" s="17">
        <v>8.5309888411187855E-3</v>
      </c>
      <c r="D61" s="17">
        <v>1.4357755691640073E-2</v>
      </c>
      <c r="E61" s="17">
        <v>1.4357755691640073E-2</v>
      </c>
      <c r="F61" s="17">
        <v>0.28845073724413794</v>
      </c>
      <c r="G61" s="17">
        <v>0.28845073724413794</v>
      </c>
      <c r="H61" s="17">
        <v>8.5176130029143107E-2</v>
      </c>
      <c r="I61" s="17">
        <v>8.5176130029143121E-2</v>
      </c>
      <c r="J61" s="17">
        <v>1.4492053523984346E-4</v>
      </c>
      <c r="K61" s="17">
        <v>1.4492053523984346E-4</v>
      </c>
      <c r="L61" s="17">
        <v>2.1459142190660504E-4</v>
      </c>
      <c r="M61" s="17">
        <v>2.1459142190660504E-4</v>
      </c>
      <c r="N61" s="17">
        <v>8.2540085665864041E-4</v>
      </c>
      <c r="O61" s="17">
        <v>8.2540085665864041E-4</v>
      </c>
      <c r="P61" s="17">
        <v>3.4945658197560318E-4</v>
      </c>
      <c r="Q61" s="17">
        <v>3.4945658197560323E-4</v>
      </c>
      <c r="R61" s="17">
        <v>0</v>
      </c>
      <c r="S61" s="17">
        <v>0</v>
      </c>
      <c r="T61" s="17">
        <v>5.5157943260438482E-3</v>
      </c>
      <c r="U61" s="17">
        <v>5.5157943260438482E-3</v>
      </c>
      <c r="V61" s="17">
        <v>6.7399596579226272E-4</v>
      </c>
      <c r="W61" s="17">
        <v>6.7399596579226272E-4</v>
      </c>
      <c r="X61" s="17">
        <v>1.9898162093088451E-3</v>
      </c>
      <c r="Y61" s="17">
        <v>1.9898162093088451E-3</v>
      </c>
      <c r="Z61" s="45" t="s">
        <v>17</v>
      </c>
      <c r="AA61" s="20"/>
      <c r="AB61" s="21">
        <f t="shared" si="0"/>
        <v>-2.4630340483773194</v>
      </c>
      <c r="AD61" s="41">
        <f t="shared" si="2"/>
        <v>0</v>
      </c>
    </row>
    <row r="62" spans="1:30">
      <c r="A62" s="16">
        <v>42240</v>
      </c>
      <c r="B62" s="17">
        <v>2.0610920567444406E-4</v>
      </c>
      <c r="C62" s="17">
        <v>2.0610920567444406E-4</v>
      </c>
      <c r="D62" s="17">
        <v>0.3106369788706928</v>
      </c>
      <c r="E62" s="17">
        <v>0.3106369788706928</v>
      </c>
      <c r="F62" s="17">
        <v>0.94875188645609998</v>
      </c>
      <c r="G62" s="17">
        <v>0.94875188645609998</v>
      </c>
      <c r="H62" s="17">
        <v>0.35530997972369455</v>
      </c>
      <c r="I62" s="17">
        <v>0.3553099797236946</v>
      </c>
      <c r="J62" s="17">
        <v>3.2204563386631884E-6</v>
      </c>
      <c r="K62" s="17">
        <v>3.2204563386631884E-6</v>
      </c>
      <c r="L62" s="17">
        <v>7.8961695431189662E-3</v>
      </c>
      <c r="M62" s="17">
        <v>7.8961695431189662E-3</v>
      </c>
      <c r="N62" s="17">
        <v>7.5262882846802671E-3</v>
      </c>
      <c r="O62" s="17">
        <v>7.5262882846802671E-3</v>
      </c>
      <c r="P62" s="17">
        <v>4.6016129768354629E-3</v>
      </c>
      <c r="Q62" s="17">
        <v>4.6016129768354621E-3</v>
      </c>
      <c r="R62" s="17">
        <v>0</v>
      </c>
      <c r="S62" s="17">
        <v>0</v>
      </c>
      <c r="T62" s="17">
        <v>0</v>
      </c>
      <c r="U62" s="17">
        <v>0</v>
      </c>
      <c r="V62" s="17">
        <v>2.3672887291268825E-2</v>
      </c>
      <c r="W62" s="17">
        <v>2.3672887291268825E-2</v>
      </c>
      <c r="X62" s="17">
        <v>6.3202091523721976E-3</v>
      </c>
      <c r="Y62" s="17">
        <v>6.3202091523721976E-3</v>
      </c>
      <c r="Z62" s="45" t="s">
        <v>17</v>
      </c>
      <c r="AA62" s="20"/>
      <c r="AB62" s="21">
        <f t="shared" si="0"/>
        <v>-1.0347646881883636</v>
      </c>
      <c r="AD62" s="41">
        <f t="shared" si="2"/>
        <v>0</v>
      </c>
    </row>
    <row r="63" spans="1:30">
      <c r="A63" s="16">
        <v>42241</v>
      </c>
      <c r="B63" s="17">
        <v>1.3203870988519074E-4</v>
      </c>
      <c r="C63" s="17">
        <v>1.3203870988519074E-4</v>
      </c>
      <c r="D63" s="17">
        <v>1.731434861568663E-2</v>
      </c>
      <c r="E63" s="17">
        <v>1.731434861568663E-2</v>
      </c>
      <c r="F63" s="17">
        <v>8.9426566185915428E-3</v>
      </c>
      <c r="G63" s="17">
        <v>8.9426566185915428E-3</v>
      </c>
      <c r="H63" s="17">
        <v>8.1222576459926595E-3</v>
      </c>
      <c r="I63" s="17">
        <v>8.1222576459926595E-3</v>
      </c>
      <c r="J63" s="17">
        <v>3.2204563386631884E-6</v>
      </c>
      <c r="K63" s="17">
        <v>3.2204563386631884E-6</v>
      </c>
      <c r="L63" s="17">
        <v>3.4175670896237104E-4</v>
      </c>
      <c r="M63" s="17">
        <v>3.4175670896237104E-4</v>
      </c>
      <c r="N63" s="17">
        <v>6.8376402326751284E-5</v>
      </c>
      <c r="O63" s="17">
        <v>6.8376402326751284E-5</v>
      </c>
      <c r="P63" s="17">
        <v>1.3169818947588032E-4</v>
      </c>
      <c r="Q63" s="17">
        <v>1.3169818947588032E-4</v>
      </c>
      <c r="R63" s="17">
        <v>0</v>
      </c>
      <c r="S63" s="17">
        <v>0</v>
      </c>
      <c r="T63" s="17">
        <v>0</v>
      </c>
      <c r="U63" s="17">
        <v>0</v>
      </c>
      <c r="V63" s="17">
        <v>3.4676604037138156E-4</v>
      </c>
      <c r="W63" s="17">
        <v>3.4676604037138156E-4</v>
      </c>
      <c r="X63" s="17">
        <v>9.2579915374133693E-5</v>
      </c>
      <c r="Y63" s="17">
        <v>9.2579915374133693E-5</v>
      </c>
      <c r="Z63" s="45" t="s">
        <v>17</v>
      </c>
      <c r="AA63" s="20"/>
      <c r="AB63" s="21">
        <f t="shared" si="0"/>
        <v>-4.8131471282324085</v>
      </c>
      <c r="AD63" s="41">
        <f t="shared" si="2"/>
        <v>0</v>
      </c>
    </row>
    <row r="64" spans="1:30">
      <c r="A64" s="16">
        <v>42242</v>
      </c>
      <c r="B64" s="17">
        <v>1.0305460283722203E-4</v>
      </c>
      <c r="C64" s="17">
        <v>1.0305460283722203E-4</v>
      </c>
      <c r="D64" s="17">
        <v>4.2310275352585622E-2</v>
      </c>
      <c r="E64" s="17">
        <v>4.2310275352585622E-2</v>
      </c>
      <c r="F64" s="17">
        <v>1.0497536007501866</v>
      </c>
      <c r="G64" s="17">
        <v>1.0497536007501866</v>
      </c>
      <c r="H64" s="17">
        <v>0.29418898038218549</v>
      </c>
      <c r="I64" s="17">
        <v>0.29418898038218549</v>
      </c>
      <c r="J64" s="17">
        <v>3.2204563386631884E-6</v>
      </c>
      <c r="K64" s="17">
        <v>3.2204563386631884E-6</v>
      </c>
      <c r="L64" s="17">
        <v>5.007133177820785E-4</v>
      </c>
      <c r="M64" s="17">
        <v>5.007133177820785E-4</v>
      </c>
      <c r="N64" s="17">
        <v>9.6166525843838068E-3</v>
      </c>
      <c r="O64" s="17">
        <v>9.6166525843838068E-3</v>
      </c>
      <c r="P64" s="17">
        <v>2.7330634172420313E-3</v>
      </c>
      <c r="Q64" s="17">
        <v>2.7330634172420317E-3</v>
      </c>
      <c r="R64" s="17">
        <v>0</v>
      </c>
      <c r="S64" s="17">
        <v>0</v>
      </c>
      <c r="T64" s="17">
        <v>0</v>
      </c>
      <c r="U64" s="17">
        <v>0</v>
      </c>
      <c r="V64" s="17">
        <v>2.5152747998769226E-3</v>
      </c>
      <c r="W64" s="17">
        <v>2.5152747998769226E-3</v>
      </c>
      <c r="X64" s="17">
        <v>6.7153037207998384E-4</v>
      </c>
      <c r="Y64" s="17">
        <v>6.7153037207998384E-4</v>
      </c>
      <c r="Z64" s="45" t="s">
        <v>17</v>
      </c>
      <c r="AA64" s="20"/>
      <c r="AB64" s="21">
        <f t="shared" si="0"/>
        <v>-1.2235329277291311</v>
      </c>
      <c r="AD64" s="41">
        <f t="shared" si="2"/>
        <v>0</v>
      </c>
    </row>
    <row r="65" spans="1:30">
      <c r="A65" s="16">
        <v>42243</v>
      </c>
      <c r="B65" s="17">
        <v>1.6327713637022366E-3</v>
      </c>
      <c r="C65" s="17">
        <v>1.6327713637022366E-3</v>
      </c>
      <c r="D65" s="17">
        <v>6.0920120330152875E-3</v>
      </c>
      <c r="E65" s="17">
        <v>6.0920120330152875E-3</v>
      </c>
      <c r="F65" s="17">
        <v>0.25721248943828789</v>
      </c>
      <c r="G65" s="17">
        <v>0.25721248943828789</v>
      </c>
      <c r="H65" s="17">
        <v>7.1330868882064913E-2</v>
      </c>
      <c r="I65" s="17">
        <v>7.1330868882064913E-2</v>
      </c>
      <c r="J65" s="17">
        <v>3.2204563386631884E-6</v>
      </c>
      <c r="K65" s="17">
        <v>3.2204563386631884E-6</v>
      </c>
      <c r="L65" s="17">
        <v>1.510087783787221E-4</v>
      </c>
      <c r="M65" s="17">
        <v>1.510087783787221E-4</v>
      </c>
      <c r="N65" s="17">
        <v>1.6556857420549061E-3</v>
      </c>
      <c r="O65" s="17">
        <v>1.6556857420549061E-3</v>
      </c>
      <c r="P65" s="17">
        <v>4.9289025368200754E-4</v>
      </c>
      <c r="Q65" s="17">
        <v>4.9289025368200754E-4</v>
      </c>
      <c r="R65" s="17">
        <v>0</v>
      </c>
      <c r="S65" s="17">
        <v>0</v>
      </c>
      <c r="T65" s="17">
        <v>0</v>
      </c>
      <c r="U65" s="17">
        <v>0</v>
      </c>
      <c r="V65" s="17">
        <v>1.1892609976117099E-2</v>
      </c>
      <c r="W65" s="17">
        <v>1.1892609976117099E-2</v>
      </c>
      <c r="X65" s="17">
        <v>3.1750999145917684E-3</v>
      </c>
      <c r="Y65" s="17">
        <v>3.1750999145917684E-3</v>
      </c>
      <c r="Z65" s="45" t="s">
        <v>17</v>
      </c>
      <c r="AA65" s="20"/>
      <c r="AB65" s="21">
        <f t="shared" si="0"/>
        <v>-2.6404261016074719</v>
      </c>
      <c r="AD65" s="41">
        <f t="shared" si="2"/>
        <v>0</v>
      </c>
    </row>
    <row r="66" spans="1:30">
      <c r="A66" s="16">
        <v>42244</v>
      </c>
      <c r="B66" s="17">
        <v>7.2247717501569983E-2</v>
      </c>
      <c r="C66" s="17">
        <v>7.2247717501569983E-2</v>
      </c>
      <c r="D66" s="17">
        <v>1.4500816639577811E-2</v>
      </c>
      <c r="E66" s="17">
        <v>1.4500816639577811E-2</v>
      </c>
      <c r="F66" s="17">
        <v>8.5958905782201629E-3</v>
      </c>
      <c r="G66" s="17">
        <v>8.5958905782201629E-3</v>
      </c>
      <c r="H66" s="17">
        <v>3.6305670193831047E-2</v>
      </c>
      <c r="I66" s="17">
        <v>3.6305670193831047E-2</v>
      </c>
      <c r="J66" s="17">
        <v>6.9561856915124876E-4</v>
      </c>
      <c r="K66" s="17">
        <v>6.9561856915124876E-4</v>
      </c>
      <c r="L66" s="17">
        <v>1.1921745661478059E-4</v>
      </c>
      <c r="M66" s="17">
        <v>1.1921745661478059E-4</v>
      </c>
      <c r="N66" s="17">
        <v>1.1233266096537711E-4</v>
      </c>
      <c r="O66" s="17">
        <v>1.1233266096537711E-4</v>
      </c>
      <c r="P66" s="17">
        <v>3.5076052444566147E-4</v>
      </c>
      <c r="Q66" s="17">
        <v>3.5076052444566152E-4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45" t="s">
        <v>17</v>
      </c>
      <c r="AA66" s="20"/>
      <c r="AB66" s="21">
        <f t="shared" si="0"/>
        <v>-3.3157813462230519</v>
      </c>
      <c r="AD66" s="41">
        <f t="shared" si="2"/>
        <v>0</v>
      </c>
    </row>
    <row r="67" spans="1:30">
      <c r="A67" s="16">
        <v>42245</v>
      </c>
      <c r="B67" s="17">
        <v>1.7390464228781219E-4</v>
      </c>
      <c r="C67" s="17">
        <v>1.7390464228781219E-4</v>
      </c>
      <c r="D67" s="17">
        <v>2.265131675680831E-4</v>
      </c>
      <c r="E67" s="17">
        <v>2.265131675680831E-4</v>
      </c>
      <c r="F67" s="17">
        <v>0.8208831300763374</v>
      </c>
      <c r="G67" s="17">
        <v>0.8208831300763374</v>
      </c>
      <c r="H67" s="17">
        <v>0.21930486826921197</v>
      </c>
      <c r="I67" s="17">
        <v>0.21930486826921197</v>
      </c>
      <c r="J67" s="17">
        <v>6.4409126773263768E-6</v>
      </c>
      <c r="K67" s="17">
        <v>6.4409126773263768E-6</v>
      </c>
      <c r="L67" s="17">
        <v>3.9739152204926859E-6</v>
      </c>
      <c r="M67" s="17">
        <v>3.9739152204926859E-6</v>
      </c>
      <c r="N67" s="17">
        <v>4.0390917660159511E-3</v>
      </c>
      <c r="O67" s="17">
        <v>4.0390917660159511E-3</v>
      </c>
      <c r="P67" s="17">
        <v>1.0822722501483237E-3</v>
      </c>
      <c r="Q67" s="17">
        <v>1.0822722501483235E-3</v>
      </c>
      <c r="R67" s="17">
        <v>0</v>
      </c>
      <c r="S67" s="17">
        <v>0</v>
      </c>
      <c r="T67" s="17">
        <v>0</v>
      </c>
      <c r="U67" s="17">
        <v>0</v>
      </c>
      <c r="V67" s="17">
        <v>7.389535480026764E-3</v>
      </c>
      <c r="W67" s="17">
        <v>7.389535480026764E-3</v>
      </c>
      <c r="X67" s="17">
        <v>1.9728649571980885E-3</v>
      </c>
      <c r="Y67" s="17">
        <v>1.9728649571980885E-3</v>
      </c>
      <c r="Z67" s="45" t="s">
        <v>17</v>
      </c>
      <c r="AA67" s="20"/>
      <c r="AB67" s="21">
        <f t="shared" si="0"/>
        <v>-1.517292424674678</v>
      </c>
      <c r="AD67" s="41">
        <f t="shared" si="2"/>
        <v>0</v>
      </c>
    </row>
    <row r="68" spans="1:30">
      <c r="A68" s="16">
        <v>42246</v>
      </c>
      <c r="B68" s="17"/>
      <c r="C68" s="17"/>
      <c r="D68" s="17">
        <v>6.6503471214945098E-2</v>
      </c>
      <c r="E68" s="17">
        <v>6.6503471214945098E-2</v>
      </c>
      <c r="F68" s="17">
        <v>1.8891423157133859E-2</v>
      </c>
      <c r="G68" s="17">
        <v>1.8891423157133859E-2</v>
      </c>
      <c r="H68" s="17">
        <v>2.6865126710609529E-2</v>
      </c>
      <c r="I68" s="17">
        <v>2.6865126710609529E-2</v>
      </c>
      <c r="J68" s="17"/>
      <c r="K68" s="17"/>
      <c r="L68" s="17">
        <v>6.2390468961735172E-4</v>
      </c>
      <c r="M68" s="17">
        <v>6.2390468961735172E-4</v>
      </c>
      <c r="N68" s="17">
        <v>1.7582503455450331E-4</v>
      </c>
      <c r="O68" s="17">
        <v>1.7582503455450331E-4</v>
      </c>
      <c r="P68" s="17">
        <v>2.5166089672123667E-4</v>
      </c>
      <c r="Q68" s="17">
        <v>2.5166089672123667E-4</v>
      </c>
      <c r="R68" s="17"/>
      <c r="S68" s="17"/>
      <c r="T68" s="17">
        <v>1.4067659880544108E-3</v>
      </c>
      <c r="U68" s="17">
        <v>1.4067659880544108E-3</v>
      </c>
      <c r="V68" s="17">
        <v>9.5287400671065555E-3</v>
      </c>
      <c r="W68" s="17">
        <v>9.5287400671065555E-3</v>
      </c>
      <c r="X68" s="17">
        <v>3.0055873934841993E-3</v>
      </c>
      <c r="Y68" s="17">
        <v>3.0055873934841993E-3</v>
      </c>
      <c r="Z68" s="45" t="s">
        <v>17</v>
      </c>
      <c r="AA68" s="20"/>
      <c r="AB68" s="21">
        <f t="shared" si="0"/>
        <v>-3.6169262382440954</v>
      </c>
      <c r="AD68" s="41">
        <f t="shared" si="2"/>
        <v>0</v>
      </c>
    </row>
    <row r="69" spans="1:30">
      <c r="A69" s="16">
        <v>42247</v>
      </c>
      <c r="B69" s="17">
        <v>9.0172777482569282E-5</v>
      </c>
      <c r="C69" s="17">
        <v>9.0172777482569282E-5</v>
      </c>
      <c r="D69" s="17">
        <v>2.6625231977300996E-2</v>
      </c>
      <c r="E69" s="17">
        <v>2.6625231977300996E-2</v>
      </c>
      <c r="F69" s="17">
        <v>7.8891716198858125E-2</v>
      </c>
      <c r="G69" s="17">
        <v>7.8891716198858125E-2</v>
      </c>
      <c r="H69" s="17">
        <v>2.9835507657402158E-2</v>
      </c>
      <c r="I69" s="17">
        <v>2.9835507657402154E-2</v>
      </c>
      <c r="J69" s="17">
        <v>3.2204563386631884E-6</v>
      </c>
      <c r="K69" s="17">
        <v>3.2204563386631884E-6</v>
      </c>
      <c r="L69" s="17">
        <v>3.6162628506483441E-4</v>
      </c>
      <c r="M69" s="17">
        <v>3.6162628506483441E-4</v>
      </c>
      <c r="N69" s="17">
        <v>6.3980776462888706E-4</v>
      </c>
      <c r="O69" s="17">
        <v>6.3980776462888706E-4</v>
      </c>
      <c r="P69" s="17">
        <v>2.9077917082298327E-4</v>
      </c>
      <c r="Q69" s="17">
        <v>2.9077917082298327E-4</v>
      </c>
      <c r="R69" s="17">
        <v>0</v>
      </c>
      <c r="S69" s="17">
        <v>0</v>
      </c>
      <c r="T69" s="17">
        <v>2.2253925234759042E-3</v>
      </c>
      <c r="U69" s="17">
        <v>2.2253925234759042E-3</v>
      </c>
      <c r="V69" s="17">
        <v>1.2327288533765732E-2</v>
      </c>
      <c r="W69" s="17">
        <v>1.2327288533765732E-2</v>
      </c>
      <c r="X69" s="17">
        <v>4.0213585776595539E-3</v>
      </c>
      <c r="Y69" s="17">
        <v>4.0213585776595539E-3</v>
      </c>
      <c r="Z69" s="45" t="s">
        <v>17</v>
      </c>
      <c r="AA69" s="20"/>
      <c r="AB69" s="21">
        <f t="shared" si="0"/>
        <v>-3.5120560626542061</v>
      </c>
      <c r="AD69" s="41">
        <f t="shared" si="2"/>
        <v>0</v>
      </c>
    </row>
    <row r="70" spans="1:30">
      <c r="A70" s="16">
        <v>42248</v>
      </c>
      <c r="B70" s="17">
        <v>9.5905189765389757E-3</v>
      </c>
      <c r="C70" s="17">
        <v>9.5905189765389757E-3</v>
      </c>
      <c r="D70" s="17">
        <v>1.4667721078838502E-2</v>
      </c>
      <c r="E70" s="17">
        <v>1.4667721078838502E-2</v>
      </c>
      <c r="F70" s="17">
        <v>0.37703236645844429</v>
      </c>
      <c r="G70" s="17">
        <v>0.37703236645844429</v>
      </c>
      <c r="H70" s="17">
        <v>0.10935643919390277</v>
      </c>
      <c r="I70" s="17">
        <v>0.10935643919390275</v>
      </c>
      <c r="J70" s="17">
        <v>9.9834146498558842E-5</v>
      </c>
      <c r="K70" s="17">
        <v>9.9834146498558842E-5</v>
      </c>
      <c r="L70" s="17">
        <v>1.8280010014266353E-4</v>
      </c>
      <c r="M70" s="17">
        <v>1.8280010014266353E-4</v>
      </c>
      <c r="N70" s="17">
        <v>1.9584955237876619E-3</v>
      </c>
      <c r="O70" s="17">
        <v>1.9584955237876619E-3</v>
      </c>
      <c r="P70" s="17">
        <v>6.2328450068782962E-4</v>
      </c>
      <c r="Q70" s="17">
        <v>6.2328450068782951E-4</v>
      </c>
      <c r="R70" s="17">
        <v>0</v>
      </c>
      <c r="S70" s="17">
        <v>0</v>
      </c>
      <c r="T70" s="17">
        <v>0</v>
      </c>
      <c r="U70" s="17">
        <v>0</v>
      </c>
      <c r="V70" s="17">
        <v>4.473770323664584E-3</v>
      </c>
      <c r="W70" s="17">
        <v>4.473770323664584E-3</v>
      </c>
      <c r="X70" s="17">
        <v>1.1944113025733304E-3</v>
      </c>
      <c r="Y70" s="17">
        <v>1.1944113025733304E-3</v>
      </c>
      <c r="Z70" s="45" t="s">
        <v>17</v>
      </c>
      <c r="AA70" s="20"/>
      <c r="AB70" s="21">
        <f t="shared" si="0"/>
        <v>-2.2131426475034321</v>
      </c>
      <c r="AD70" s="41">
        <f t="shared" si="2"/>
        <v>0</v>
      </c>
    </row>
    <row r="71" spans="1:30">
      <c r="A71" s="16">
        <v>42249</v>
      </c>
      <c r="B71" s="17">
        <v>0.76319984541809582</v>
      </c>
      <c r="C71" s="17">
        <v>0.76319984541809582</v>
      </c>
      <c r="D71" s="17">
        <v>1.1262075734876273E-2</v>
      </c>
      <c r="E71" s="17">
        <v>1.1262075734876273E-2</v>
      </c>
      <c r="F71" s="17">
        <v>0.18293618039648543</v>
      </c>
      <c r="G71" s="17">
        <v>0.18293618039648543</v>
      </c>
      <c r="H71" s="17">
        <v>0.36155064838539319</v>
      </c>
      <c r="I71" s="17">
        <v>0.36155064838539325</v>
      </c>
      <c r="J71" s="17">
        <v>6.4795581533903359E-3</v>
      </c>
      <c r="K71" s="17">
        <v>6.4795581533903359E-3</v>
      </c>
      <c r="L71" s="17">
        <v>4.3713067425419543E-5</v>
      </c>
      <c r="M71" s="17">
        <v>4.3713067425419543E-5</v>
      </c>
      <c r="N71" s="17">
        <v>1.8803510639856602E-3</v>
      </c>
      <c r="O71" s="17">
        <v>1.8803510639856602E-3</v>
      </c>
      <c r="P71" s="17">
        <v>3.139893467900196E-3</v>
      </c>
      <c r="Q71" s="17">
        <v>3.1398934679001968E-3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45" t="s">
        <v>17</v>
      </c>
      <c r="AA71" s="20"/>
      <c r="AB71" s="21">
        <f t="shared" si="0"/>
        <v>-1.0173531410136119</v>
      </c>
      <c r="AD71" s="41">
        <f t="shared" si="2"/>
        <v>0</v>
      </c>
    </row>
    <row r="72" spans="1:30">
      <c r="A72" s="16">
        <v>42250</v>
      </c>
      <c r="B72" s="17">
        <v>0.17248764149880039</v>
      </c>
      <c r="C72" s="17">
        <v>0.17248764149880039</v>
      </c>
      <c r="D72" s="17">
        <v>1.8915836449545187E-3</v>
      </c>
      <c r="E72" s="17">
        <v>1.8915836449545187E-3</v>
      </c>
      <c r="F72" s="17">
        <v>0.99867642821210367</v>
      </c>
      <c r="G72" s="17">
        <v>0.99867642821210367</v>
      </c>
      <c r="H72" s="17">
        <v>0.33708738370463087</v>
      </c>
      <c r="I72" s="17">
        <v>0.33708738370463098</v>
      </c>
      <c r="J72" s="17">
        <v>6.7307537478060637E-4</v>
      </c>
      <c r="K72" s="17">
        <v>6.7307537478060637E-4</v>
      </c>
      <c r="L72" s="17">
        <v>1.1921745661478059E-5</v>
      </c>
      <c r="M72" s="17">
        <v>1.1921745661478059E-5</v>
      </c>
      <c r="N72" s="17">
        <v>5.5043003873034794E-3</v>
      </c>
      <c r="O72" s="17">
        <v>5.5043003873034794E-3</v>
      </c>
      <c r="P72" s="17">
        <v>1.7459789674079578E-3</v>
      </c>
      <c r="Q72" s="17">
        <v>1.7459789674079578E-3</v>
      </c>
      <c r="R72" s="17">
        <v>0</v>
      </c>
      <c r="S72" s="17">
        <v>0</v>
      </c>
      <c r="T72" s="17">
        <v>0</v>
      </c>
      <c r="U72" s="17">
        <v>0</v>
      </c>
      <c r="V72" s="17">
        <v>1.5140489086637785E-4</v>
      </c>
      <c r="W72" s="17">
        <v>1.5140489086637785E-4</v>
      </c>
      <c r="X72" s="17">
        <v>4.0422216571804849E-5</v>
      </c>
      <c r="Y72" s="17">
        <v>4.0422216571804849E-5</v>
      </c>
      <c r="Z72" s="45" t="s">
        <v>17</v>
      </c>
      <c r="AA72" s="20"/>
      <c r="AB72" s="21">
        <f t="shared" ref="AB72:AB135" si="3">IF(I72&gt;0,LN(I72),"")</f>
        <v>-1.0874130834151077</v>
      </c>
      <c r="AD72" s="41">
        <f t="shared" si="2"/>
        <v>0</v>
      </c>
    </row>
    <row r="73" spans="1:30">
      <c r="A73" s="16">
        <v>42251</v>
      </c>
      <c r="B73" s="17">
        <v>0.16532534660161344</v>
      </c>
      <c r="C73" s="17">
        <v>0.16532534660161344</v>
      </c>
      <c r="D73" s="17">
        <v>3.0205729590964906E-2</v>
      </c>
      <c r="E73" s="17">
        <v>3.0205729590964906E-2</v>
      </c>
      <c r="F73" s="17">
        <v>5.0349452256177082E-2</v>
      </c>
      <c r="G73" s="17">
        <v>5.0349452256177082E-2</v>
      </c>
      <c r="H73" s="17">
        <v>9.029280028165157E-2</v>
      </c>
      <c r="I73" s="17">
        <v>9.029280028165157E-2</v>
      </c>
      <c r="J73" s="17">
        <v>5.9256396631402668E-4</v>
      </c>
      <c r="K73" s="17">
        <v>5.9256396631402668E-4</v>
      </c>
      <c r="L73" s="17">
        <v>2.7817406543448802E-4</v>
      </c>
      <c r="M73" s="17">
        <v>2.7817406543448802E-4</v>
      </c>
      <c r="N73" s="17">
        <v>4.1025841396050779E-4</v>
      </c>
      <c r="O73" s="17">
        <v>4.1025841396050779E-4</v>
      </c>
      <c r="P73" s="17">
        <v>4.4073255487967871E-4</v>
      </c>
      <c r="Q73" s="17">
        <v>4.4073255487967866E-4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45" t="s">
        <v>17</v>
      </c>
      <c r="AA73" s="20"/>
      <c r="AB73" s="21">
        <f t="shared" si="3"/>
        <v>-2.4046975528380945</v>
      </c>
      <c r="AD73" s="41">
        <f t="shared" si="2"/>
        <v>0</v>
      </c>
    </row>
    <row r="74" spans="1:30">
      <c r="A74" s="16">
        <v>42252</v>
      </c>
      <c r="B74" s="17">
        <v>4.4442297473552004E-4</v>
      </c>
      <c r="C74" s="17">
        <v>4.4442297473552004E-4</v>
      </c>
      <c r="D74" s="17">
        <v>5.3246490039381499E-2</v>
      </c>
      <c r="E74" s="17">
        <v>5.3246490039381499E-2</v>
      </c>
      <c r="F74" s="17">
        <v>0.59562195663959294</v>
      </c>
      <c r="G74" s="17">
        <v>0.59562195663959294</v>
      </c>
      <c r="H74" s="17">
        <v>0.17667116526818835</v>
      </c>
      <c r="I74" s="17">
        <v>0.17667116526818832</v>
      </c>
      <c r="J74" s="17">
        <v>3.2204563386631884E-6</v>
      </c>
      <c r="K74" s="17">
        <v>3.2204563386631884E-6</v>
      </c>
      <c r="L74" s="17">
        <v>4.6097416557715161E-4</v>
      </c>
      <c r="M74" s="17">
        <v>4.6097416557715161E-4</v>
      </c>
      <c r="N74" s="17">
        <v>2.1343205583421658E-3</v>
      </c>
      <c r="O74" s="17">
        <v>2.1343205583421658E-3</v>
      </c>
      <c r="P74" s="17">
        <v>7.2238412841225431E-4</v>
      </c>
      <c r="Q74" s="17">
        <v>7.2238412841225431E-4</v>
      </c>
      <c r="R74" s="17">
        <v>0</v>
      </c>
      <c r="S74" s="17">
        <v>0</v>
      </c>
      <c r="T74" s="17">
        <v>8.2021610150969041E-3</v>
      </c>
      <c r="U74" s="17">
        <v>8.2021610150969041E-3</v>
      </c>
      <c r="V74" s="17">
        <v>9.0305691358687941E-3</v>
      </c>
      <c r="W74" s="17">
        <v>9.0305691358687941E-3</v>
      </c>
      <c r="X74" s="17">
        <v>5.1023268853378195E-3</v>
      </c>
      <c r="Y74" s="17">
        <v>5.1023268853378195E-3</v>
      </c>
      <c r="Z74" s="45" t="s">
        <v>17</v>
      </c>
      <c r="AA74" s="20"/>
      <c r="AB74" s="21">
        <f t="shared" si="3"/>
        <v>-1.7334650976460777</v>
      </c>
      <c r="AD74" s="41">
        <f t="shared" si="2"/>
        <v>0</v>
      </c>
    </row>
    <row r="75" spans="1:30">
      <c r="A75" s="16">
        <v>42253</v>
      </c>
      <c r="B75" s="17">
        <v>7.3745229699048356E-2</v>
      </c>
      <c r="C75" s="17">
        <v>7.3745229699048356E-2</v>
      </c>
      <c r="D75" s="17">
        <v>4.3399128123000626E-2</v>
      </c>
      <c r="E75" s="17">
        <v>4.3399128123000626E-2</v>
      </c>
      <c r="F75" s="17">
        <v>5.1770704618825977E-2</v>
      </c>
      <c r="G75" s="17">
        <v>5.1770704618825977E-2</v>
      </c>
      <c r="H75" s="17">
        <v>5.7921124519986177E-2</v>
      </c>
      <c r="I75" s="17">
        <v>5.7921124519986177E-2</v>
      </c>
      <c r="J75" s="17">
        <v>6.3765035505531135E-4</v>
      </c>
      <c r="K75" s="17">
        <v>6.3765035505531135E-4</v>
      </c>
      <c r="L75" s="17">
        <v>1.0332179573280983E-4</v>
      </c>
      <c r="M75" s="17">
        <v>1.0332179573280983E-4</v>
      </c>
      <c r="N75" s="17">
        <v>2.798548466659178E-3</v>
      </c>
      <c r="O75" s="17">
        <v>2.798548466659178E-3</v>
      </c>
      <c r="P75" s="17">
        <v>1.0392421486364021E-3</v>
      </c>
      <c r="Q75" s="17">
        <v>1.0392421486364021E-3</v>
      </c>
      <c r="R75" s="17">
        <v>0</v>
      </c>
      <c r="S75" s="17">
        <v>0</v>
      </c>
      <c r="T75" s="17">
        <v>5.1501941257585211E-3</v>
      </c>
      <c r="U75" s="17">
        <v>5.1501941257585211E-3</v>
      </c>
      <c r="V75" s="17">
        <v>8.1563279918339042E-4</v>
      </c>
      <c r="W75" s="17">
        <v>8.1563279918339042E-4</v>
      </c>
      <c r="X75" s="17">
        <v>1.9076678336951772E-3</v>
      </c>
      <c r="Y75" s="17">
        <v>1.9076678336951772E-3</v>
      </c>
      <c r="Z75" s="45" t="s">
        <v>17</v>
      </c>
      <c r="AA75" s="20"/>
      <c r="AB75" s="21">
        <f t="shared" si="3"/>
        <v>-2.8486731160381358</v>
      </c>
      <c r="AD75" s="41">
        <f t="shared" si="2"/>
        <v>0</v>
      </c>
    </row>
    <row r="76" spans="1:30">
      <c r="A76" s="16">
        <v>42254</v>
      </c>
      <c r="B76" s="17">
        <v>8.0189362832713395E-4</v>
      </c>
      <c r="C76" s="17">
        <v>8.0189362832713395E-4</v>
      </c>
      <c r="D76" s="17">
        <v>8.9973414507174901E-2</v>
      </c>
      <c r="E76" s="17">
        <v>8.9973414507174901E-2</v>
      </c>
      <c r="F76" s="17">
        <v>4.8088146950656663E-2</v>
      </c>
      <c r="G76" s="17">
        <v>4.8088146950656663E-2</v>
      </c>
      <c r="H76" s="17">
        <v>4.2685860699825925E-2</v>
      </c>
      <c r="I76" s="17">
        <v>4.2685860699825925E-2</v>
      </c>
      <c r="J76" s="17">
        <v>3.2204563386631884E-6</v>
      </c>
      <c r="K76" s="17">
        <v>3.2204563386631884E-6</v>
      </c>
      <c r="L76" s="17">
        <v>4.4110458947468813E-4</v>
      </c>
      <c r="M76" s="17">
        <v>4.4110458947468813E-4</v>
      </c>
      <c r="N76" s="17">
        <v>2.2466532193075425E-4</v>
      </c>
      <c r="O76" s="17">
        <v>2.2466532193075425E-4</v>
      </c>
      <c r="P76" s="17">
        <v>2.0602291026919893E-4</v>
      </c>
      <c r="Q76" s="17">
        <v>2.0602291026919893E-4</v>
      </c>
      <c r="R76" s="17">
        <v>0</v>
      </c>
      <c r="S76" s="17">
        <v>0</v>
      </c>
      <c r="T76" s="17">
        <v>0</v>
      </c>
      <c r="U76" s="17">
        <v>0</v>
      </c>
      <c r="V76" s="17">
        <v>2.7692442942334273E-3</v>
      </c>
      <c r="W76" s="17">
        <v>2.7692442942334273E-3</v>
      </c>
      <c r="X76" s="17">
        <v>7.3933538052301136E-4</v>
      </c>
      <c r="Y76" s="17">
        <v>7.3933538052301136E-4</v>
      </c>
      <c r="Z76" s="45" t="s">
        <v>17</v>
      </c>
      <c r="AA76" s="20"/>
      <c r="AB76" s="21">
        <f t="shared" si="3"/>
        <v>-3.1538875447352011</v>
      </c>
      <c r="AD76" s="41">
        <f t="shared" si="2"/>
        <v>0</v>
      </c>
    </row>
    <row r="77" spans="1:30">
      <c r="A77" s="16">
        <v>42255</v>
      </c>
      <c r="B77" s="17">
        <v>1.2914029918039385E-3</v>
      </c>
      <c r="C77" s="17">
        <v>1.2914029918039385E-3</v>
      </c>
      <c r="D77" s="17">
        <v>1.0550744910408081E-2</v>
      </c>
      <c r="E77" s="17">
        <v>1.0550744910408081E-2</v>
      </c>
      <c r="F77" s="17">
        <v>0.15098974842367974</v>
      </c>
      <c r="G77" s="17">
        <v>0.15098974842367974</v>
      </c>
      <c r="H77" s="17">
        <v>4.4296229650347824E-2</v>
      </c>
      <c r="I77" s="17">
        <v>4.4296229650347824E-2</v>
      </c>
      <c r="J77" s="17">
        <v>1.2881825354652754E-5</v>
      </c>
      <c r="K77" s="17">
        <v>1.2881825354652754E-5</v>
      </c>
      <c r="L77" s="17">
        <v>8.7426134850839099E-5</v>
      </c>
      <c r="M77" s="17">
        <v>8.7426134850839099E-5</v>
      </c>
      <c r="N77" s="17">
        <v>2.0073358111639128E-3</v>
      </c>
      <c r="O77" s="17">
        <v>2.0073358111639128E-3</v>
      </c>
      <c r="P77" s="17">
        <v>5.6982285941544256E-4</v>
      </c>
      <c r="Q77" s="17">
        <v>5.6982285941544256E-4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45" t="s">
        <v>17</v>
      </c>
      <c r="AA77" s="20"/>
      <c r="AB77" s="21">
        <f t="shared" si="3"/>
        <v>-3.1168557150260248</v>
      </c>
      <c r="AD77" s="41">
        <f t="shared" si="2"/>
        <v>0</v>
      </c>
    </row>
    <row r="78" spans="1:30">
      <c r="A78" s="16">
        <v>42256</v>
      </c>
      <c r="B78" s="17"/>
      <c r="C78" s="17"/>
      <c r="D78" s="17">
        <v>1.250193728366999E-2</v>
      </c>
      <c r="E78" s="17">
        <v>1.250193728366999E-2</v>
      </c>
      <c r="F78" s="17">
        <v>1.5774142975057266</v>
      </c>
      <c r="G78" s="17">
        <v>1.5774142975057266</v>
      </c>
      <c r="H78" s="17">
        <v>0.42524171833538704</v>
      </c>
      <c r="I78" s="17">
        <v>0.42524171833538704</v>
      </c>
      <c r="J78" s="17"/>
      <c r="K78" s="17"/>
      <c r="L78" s="17">
        <v>4.7686982645912228E-5</v>
      </c>
      <c r="M78" s="17">
        <v>4.7686982645912228E-5</v>
      </c>
      <c r="N78" s="17">
        <v>1.0842543797527705E-2</v>
      </c>
      <c r="O78" s="17">
        <v>1.0842543797527705E-2</v>
      </c>
      <c r="P78" s="17">
        <v>2.9103995931699495E-3</v>
      </c>
      <c r="Q78" s="17">
        <v>2.9103995931699499E-3</v>
      </c>
      <c r="R78" s="17"/>
      <c r="S78" s="17"/>
      <c r="T78" s="17">
        <v>0</v>
      </c>
      <c r="U78" s="17">
        <v>0</v>
      </c>
      <c r="V78" s="17">
        <v>9.8462019350521856E-3</v>
      </c>
      <c r="W78" s="17">
        <v>9.8462019350521856E-3</v>
      </c>
      <c r="X78" s="17">
        <v>2.6287480196373735E-3</v>
      </c>
      <c r="Y78" s="17">
        <v>2.6287480196373735E-3</v>
      </c>
      <c r="Z78" s="45" t="s">
        <v>17</v>
      </c>
      <c r="AA78" s="20"/>
      <c r="AB78" s="21">
        <f t="shared" si="3"/>
        <v>-0.85509752270970718</v>
      </c>
      <c r="AD78" s="41">
        <f t="shared" si="2"/>
        <v>0</v>
      </c>
    </row>
    <row r="79" spans="1:30">
      <c r="A79" s="16">
        <v>42257</v>
      </c>
      <c r="B79" s="17">
        <v>1.4743764391414262</v>
      </c>
      <c r="C79" s="17">
        <v>1.4743764391414262</v>
      </c>
      <c r="D79" s="17">
        <v>1.0054005507846495E-3</v>
      </c>
      <c r="E79" s="17">
        <v>1.0054005507846495E-3</v>
      </c>
      <c r="F79" s="17">
        <v>0.14370766157588075</v>
      </c>
      <c r="G79" s="17">
        <v>0.14370766157588075</v>
      </c>
      <c r="H79" s="17">
        <v>0.63566282655609241</v>
      </c>
      <c r="I79" s="17">
        <v>0.63566282655609241</v>
      </c>
      <c r="J79" s="17">
        <v>9.8127304639067364E-3</v>
      </c>
      <c r="K79" s="17">
        <v>9.8127304639067364E-3</v>
      </c>
      <c r="L79" s="17">
        <v>2.7817406543448799E-5</v>
      </c>
      <c r="M79" s="17">
        <v>2.7817406543448799E-5</v>
      </c>
      <c r="N79" s="17">
        <v>4.9328690250013431E-4</v>
      </c>
      <c r="O79" s="17">
        <v>4.9328690250013431E-4</v>
      </c>
      <c r="P79" s="17">
        <v>4.1139384930336878E-3</v>
      </c>
      <c r="Q79" s="17">
        <v>4.1139384930336878E-3</v>
      </c>
      <c r="R79" s="17">
        <v>0</v>
      </c>
      <c r="S79" s="17">
        <v>0</v>
      </c>
      <c r="T79" s="17">
        <v>1.0288466505855564E-2</v>
      </c>
      <c r="U79" s="17">
        <v>1.0288466505855564E-2</v>
      </c>
      <c r="V79" s="17">
        <v>2.4976922964214721E-2</v>
      </c>
      <c r="W79" s="17">
        <v>2.4976922964214721E-2</v>
      </c>
      <c r="X79" s="17">
        <v>1.0044268846858476E-2</v>
      </c>
      <c r="Y79" s="17">
        <v>1.0044268846858476E-2</v>
      </c>
      <c r="Z79" s="45" t="s">
        <v>17</v>
      </c>
      <c r="AA79" s="20"/>
      <c r="AB79" s="21">
        <f t="shared" si="3"/>
        <v>-0.45308700314396533</v>
      </c>
      <c r="AD79" s="41">
        <f t="shared" si="2"/>
        <v>0</v>
      </c>
    </row>
    <row r="80" spans="1:30">
      <c r="A80" s="16">
        <v>42258</v>
      </c>
      <c r="B80" s="17">
        <v>9.9447691737919262E-3</v>
      </c>
      <c r="C80" s="17">
        <v>9.9447691737919262E-3</v>
      </c>
      <c r="D80" s="17">
        <v>0.92213907908488668</v>
      </c>
      <c r="E80" s="17">
        <v>0.92213907908488668</v>
      </c>
      <c r="F80" s="17">
        <v>0.13820336118857723</v>
      </c>
      <c r="G80" s="17">
        <v>0.13820336118857723</v>
      </c>
      <c r="H80" s="17">
        <v>0.34350147671484738</v>
      </c>
      <c r="I80" s="17">
        <v>0.34350147671484738</v>
      </c>
      <c r="J80" s="17">
        <v>5.1527301418611014E-5</v>
      </c>
      <c r="K80" s="17">
        <v>5.1527301418611014E-5</v>
      </c>
      <c r="L80" s="17">
        <v>3.079784295881832E-3</v>
      </c>
      <c r="M80" s="17">
        <v>3.079784295881832E-3</v>
      </c>
      <c r="N80" s="17">
        <v>1.9682635812629124E-3</v>
      </c>
      <c r="O80" s="17">
        <v>1.9682635812629124E-3</v>
      </c>
      <c r="P80" s="17">
        <v>1.5569073092495164E-3</v>
      </c>
      <c r="Q80" s="17">
        <v>1.5569073092495161E-3</v>
      </c>
      <c r="R80" s="17">
        <v>0</v>
      </c>
      <c r="S80" s="17">
        <v>0</v>
      </c>
      <c r="T80" s="17">
        <v>0</v>
      </c>
      <c r="U80" s="17">
        <v>0</v>
      </c>
      <c r="V80" s="17">
        <v>2.1001323571787897E-4</v>
      </c>
      <c r="W80" s="17">
        <v>2.1001323571787897E-4</v>
      </c>
      <c r="X80" s="17">
        <v>5.6069526212503504E-5</v>
      </c>
      <c r="Y80" s="17">
        <v>5.6069526212503504E-5</v>
      </c>
      <c r="Z80" s="45" t="s">
        <v>17</v>
      </c>
      <c r="AA80" s="20"/>
      <c r="AB80" s="21">
        <f t="shared" si="3"/>
        <v>-1.0685638683046728</v>
      </c>
      <c r="AD80" s="41">
        <f t="shared" si="2"/>
        <v>0</v>
      </c>
    </row>
    <row r="81" spans="1:30">
      <c r="A81" s="16">
        <v>42259</v>
      </c>
      <c r="B81" s="17">
        <v>4.5273175208927104E-2</v>
      </c>
      <c r="C81" s="17">
        <v>4.5273175208927104E-2</v>
      </c>
      <c r="D81" s="17">
        <v>0.65467868908484717</v>
      </c>
      <c r="E81" s="17">
        <v>0.65467868908484717</v>
      </c>
      <c r="F81" s="17">
        <v>3.6527650928698058E-2</v>
      </c>
      <c r="G81" s="17">
        <v>3.6527650928698058E-2</v>
      </c>
      <c r="H81" s="17">
        <v>0.24289970726491547</v>
      </c>
      <c r="I81" s="17">
        <v>0.24289970726491547</v>
      </c>
      <c r="J81" s="17">
        <v>4.5730480009017278E-4</v>
      </c>
      <c r="K81" s="17">
        <v>4.5730480009017278E-4</v>
      </c>
      <c r="L81" s="17">
        <v>8.12268271068705E-3</v>
      </c>
      <c r="M81" s="17">
        <v>8.12268271068705E-3</v>
      </c>
      <c r="N81" s="17">
        <v>2.9304172425750555E-4</v>
      </c>
      <c r="O81" s="17">
        <v>2.9304172425750555E-4</v>
      </c>
      <c r="P81" s="17">
        <v>2.9286547877507645E-3</v>
      </c>
      <c r="Q81" s="17">
        <v>2.9286547877507649E-3</v>
      </c>
      <c r="R81" s="17">
        <v>0</v>
      </c>
      <c r="S81" s="17">
        <v>0</v>
      </c>
      <c r="T81" s="17">
        <v>1.4186877337158889E-3</v>
      </c>
      <c r="U81" s="17">
        <v>1.4186877337158889E-3</v>
      </c>
      <c r="V81" s="17">
        <v>2.5396949435650478E-4</v>
      </c>
      <c r="W81" s="17">
        <v>2.5396949435650478E-4</v>
      </c>
      <c r="X81" s="17">
        <v>5.3331247025381243E-4</v>
      </c>
      <c r="Y81" s="17">
        <v>5.3331247025381243E-4</v>
      </c>
      <c r="Z81" s="45" t="s">
        <v>17</v>
      </c>
      <c r="AA81" s="20"/>
      <c r="AB81" s="21">
        <f t="shared" si="3"/>
        <v>-1.4151066481418197</v>
      </c>
      <c r="AD81" s="41">
        <f t="shared" si="2"/>
        <v>0</v>
      </c>
    </row>
    <row r="82" spans="1:30">
      <c r="A82" s="16">
        <v>42260</v>
      </c>
      <c r="B82" s="17">
        <v>2.6781314912323075E-2</v>
      </c>
      <c r="C82" s="17">
        <v>2.6781314912323075E-2</v>
      </c>
      <c r="D82" s="17">
        <v>3.7752194594680517E-4</v>
      </c>
      <c r="E82" s="17">
        <v>3.7752194594680517E-4</v>
      </c>
      <c r="F82" s="17">
        <v>2.6896346258101382E-2</v>
      </c>
      <c r="G82" s="17">
        <v>2.6896346258101382E-2</v>
      </c>
      <c r="H82" s="17">
        <v>1.8148271298270319E-2</v>
      </c>
      <c r="I82" s="17">
        <v>1.8148271298270319E-2</v>
      </c>
      <c r="J82" s="17">
        <v>2.4797513807706551E-4</v>
      </c>
      <c r="K82" s="17">
        <v>2.4797513807706551E-4</v>
      </c>
      <c r="L82" s="17">
        <v>3.9739152204926859E-6</v>
      </c>
      <c r="M82" s="17">
        <v>3.9739152204926859E-6</v>
      </c>
      <c r="N82" s="17">
        <v>1.2698474717825239E-4</v>
      </c>
      <c r="O82" s="17">
        <v>1.2698474717825239E-4</v>
      </c>
      <c r="P82" s="17">
        <v>1.3561001688605498E-4</v>
      </c>
      <c r="Q82" s="17">
        <v>1.3561001688605498E-4</v>
      </c>
      <c r="R82" s="17">
        <v>0</v>
      </c>
      <c r="S82" s="17">
        <v>0</v>
      </c>
      <c r="T82" s="17">
        <v>0</v>
      </c>
      <c r="U82" s="17">
        <v>0</v>
      </c>
      <c r="V82" s="17">
        <v>8.1563279918339042E-4</v>
      </c>
      <c r="W82" s="17">
        <v>8.1563279918339042E-4</v>
      </c>
      <c r="X82" s="17">
        <v>2.1775839249972291E-4</v>
      </c>
      <c r="Y82" s="17">
        <v>2.1775839249972291E-4</v>
      </c>
      <c r="Z82" s="45" t="s">
        <v>17</v>
      </c>
      <c r="AA82" s="20"/>
      <c r="AB82" s="21">
        <f t="shared" si="3"/>
        <v>-4.0091799680817592</v>
      </c>
      <c r="AD82" s="41">
        <f t="shared" si="2"/>
        <v>0</v>
      </c>
    </row>
    <row r="83" spans="1:30">
      <c r="A83" s="16">
        <v>42261</v>
      </c>
      <c r="B83" s="17"/>
      <c r="C83" s="17"/>
      <c r="D83" s="17">
        <v>0.6844274184254554</v>
      </c>
      <c r="E83" s="17">
        <v>0.6844274184254554</v>
      </c>
      <c r="F83" s="17">
        <v>0.49582659744369945</v>
      </c>
      <c r="G83" s="17">
        <v>0.49582659744369945</v>
      </c>
      <c r="H83" s="17">
        <v>0.35695425117843799</v>
      </c>
      <c r="I83" s="17">
        <v>0.35695425117843793</v>
      </c>
      <c r="J83" s="17"/>
      <c r="K83" s="17"/>
      <c r="L83" s="17">
        <v>1.6130121879979815E-2</v>
      </c>
      <c r="M83" s="17">
        <v>1.6130121879979815E-2</v>
      </c>
      <c r="N83" s="17">
        <v>2.8425047252978041E-3</v>
      </c>
      <c r="O83" s="17">
        <v>2.8425047252978041E-3</v>
      </c>
      <c r="P83" s="17">
        <v>6.0515970035402043E-3</v>
      </c>
      <c r="Q83" s="17">
        <v>6.0515970035402043E-3</v>
      </c>
      <c r="R83" s="17"/>
      <c r="S83" s="17"/>
      <c r="T83" s="17">
        <v>0</v>
      </c>
      <c r="U83" s="17">
        <v>0</v>
      </c>
      <c r="V83" s="17">
        <v>8.9768448197549196E-3</v>
      </c>
      <c r="W83" s="17">
        <v>8.9768448197549196E-3</v>
      </c>
      <c r="X83" s="17">
        <v>2.3966462599670103E-3</v>
      </c>
      <c r="Y83" s="17">
        <v>2.3966462599670103E-3</v>
      </c>
      <c r="Z83" s="45" t="s">
        <v>17</v>
      </c>
      <c r="AA83" s="20"/>
      <c r="AB83" s="21">
        <f t="shared" si="3"/>
        <v>-1.0301476533737068</v>
      </c>
      <c r="AD83" s="41">
        <f t="shared" si="2"/>
        <v>0</v>
      </c>
    </row>
    <row r="84" spans="1:30">
      <c r="A84" s="16">
        <v>42262</v>
      </c>
      <c r="B84" s="17">
        <v>2.5022945751412975E-2</v>
      </c>
      <c r="C84" s="17">
        <v>2.5022945751412975E-2</v>
      </c>
      <c r="D84" s="17">
        <v>0.18074955988888933</v>
      </c>
      <c r="E84" s="17">
        <v>0.18074955988888933</v>
      </c>
      <c r="F84" s="17">
        <v>4.5543567978353988E-2</v>
      </c>
      <c r="G84" s="17">
        <v>4.5543567978353988E-2</v>
      </c>
      <c r="H84" s="17">
        <v>8.159941583377342E-2</v>
      </c>
      <c r="I84" s="17">
        <v>8.1599415833773406E-2</v>
      </c>
      <c r="J84" s="17">
        <v>1.4814099157850667E-4</v>
      </c>
      <c r="K84" s="17">
        <v>1.4814099157850667E-4</v>
      </c>
      <c r="L84" s="17">
        <v>1.6559304723793026E-2</v>
      </c>
      <c r="M84" s="17">
        <v>1.6559304723793026E-2</v>
      </c>
      <c r="N84" s="17">
        <v>3.6141812658425693E-4</v>
      </c>
      <c r="O84" s="17">
        <v>3.6141812658425693E-4</v>
      </c>
      <c r="P84" s="17">
        <v>5.5900013691395937E-3</v>
      </c>
      <c r="Q84" s="17">
        <v>5.5900013691395937E-3</v>
      </c>
      <c r="R84" s="17">
        <v>0</v>
      </c>
      <c r="S84" s="17">
        <v>0</v>
      </c>
      <c r="T84" s="17">
        <v>4.2282457946042178E-3</v>
      </c>
      <c r="U84" s="17">
        <v>4.2282457946042178E-3</v>
      </c>
      <c r="V84" s="17">
        <v>7.0330013821801323E-4</v>
      </c>
      <c r="W84" s="17">
        <v>7.0330013821801323E-4</v>
      </c>
      <c r="X84" s="17">
        <v>1.5751625038303311E-3</v>
      </c>
      <c r="Y84" s="17">
        <v>1.5751625038303309E-3</v>
      </c>
      <c r="Z84" s="45" t="s">
        <v>17</v>
      </c>
      <c r="AA84" s="20"/>
      <c r="AB84" s="21">
        <f t="shared" si="3"/>
        <v>-2.5059331759375363</v>
      </c>
      <c r="AD84" s="41">
        <f t="shared" si="2"/>
        <v>0</v>
      </c>
    </row>
    <row r="85" spans="1:30">
      <c r="A85" s="16">
        <v>42263</v>
      </c>
      <c r="B85" s="17">
        <v>9.7515417934721342E-3</v>
      </c>
      <c r="C85" s="17">
        <v>9.7515417934721342E-3</v>
      </c>
      <c r="D85" s="17">
        <v>0.10759375459483947</v>
      </c>
      <c r="E85" s="17">
        <v>0.10759375459483947</v>
      </c>
      <c r="F85" s="17">
        <v>0.31099541389701535</v>
      </c>
      <c r="G85" s="17">
        <v>0.31099541389701535</v>
      </c>
      <c r="H85" s="17">
        <v>0.12228242089958991</v>
      </c>
      <c r="I85" s="17">
        <v>0.12228242089958991</v>
      </c>
      <c r="J85" s="17">
        <v>9.0172777482569268E-5</v>
      </c>
      <c r="K85" s="17">
        <v>9.0172777482569268E-5</v>
      </c>
      <c r="L85" s="17">
        <v>6.5172209616080055E-4</v>
      </c>
      <c r="M85" s="17">
        <v>6.5172209616080055E-4</v>
      </c>
      <c r="N85" s="17">
        <v>1.4749766787627776E-3</v>
      </c>
      <c r="O85" s="17">
        <v>1.4749766787627776E-3</v>
      </c>
      <c r="P85" s="17">
        <v>6.4414758020876111E-4</v>
      </c>
      <c r="Q85" s="17">
        <v>6.4414758020876121E-4</v>
      </c>
      <c r="R85" s="17">
        <v>0</v>
      </c>
      <c r="S85" s="17">
        <v>0</v>
      </c>
      <c r="T85" s="17">
        <v>1.9345019293358395E-2</v>
      </c>
      <c r="U85" s="17">
        <v>1.9345019293358395E-2</v>
      </c>
      <c r="V85" s="17">
        <v>0</v>
      </c>
      <c r="W85" s="17">
        <v>0</v>
      </c>
      <c r="X85" s="17">
        <v>6.3475919442434192E-3</v>
      </c>
      <c r="Y85" s="17">
        <v>6.3475919442434192E-3</v>
      </c>
      <c r="Z85" s="45" t="s">
        <v>17</v>
      </c>
      <c r="AA85" s="20"/>
      <c r="AB85" s="21">
        <f t="shared" si="3"/>
        <v>-2.1014219841542552</v>
      </c>
      <c r="AD85" s="41">
        <f t="shared" si="2"/>
        <v>0</v>
      </c>
    </row>
    <row r="86" spans="1:30">
      <c r="A86" s="16">
        <v>42264</v>
      </c>
      <c r="B86" s="17">
        <v>2.4997987214788333</v>
      </c>
      <c r="C86" s="17">
        <v>2.4997987214788333</v>
      </c>
      <c r="D86" s="17">
        <v>1.5625434646977243E-2</v>
      </c>
      <c r="E86" s="17">
        <v>1.5625434646977243E-2</v>
      </c>
      <c r="F86" s="17">
        <v>0.35537169900707694</v>
      </c>
      <c r="G86" s="17">
        <v>0.35537169900707694</v>
      </c>
      <c r="H86" s="17">
        <v>1.1121573076195879</v>
      </c>
      <c r="I86" s="17">
        <v>1.1121573076195881</v>
      </c>
      <c r="J86" s="17">
        <v>2.1280775485886354E-2</v>
      </c>
      <c r="K86" s="17">
        <v>2.1280775485886354E-2</v>
      </c>
      <c r="L86" s="17">
        <v>1.0729571095330252E-4</v>
      </c>
      <c r="M86" s="17">
        <v>1.0729571095330252E-4</v>
      </c>
      <c r="N86" s="17">
        <v>2.2710733629956676E-3</v>
      </c>
      <c r="O86" s="17">
        <v>2.2710733629956676E-3</v>
      </c>
      <c r="P86" s="17">
        <v>9.2579915374133692E-3</v>
      </c>
      <c r="Q86" s="17">
        <v>9.2579915374133674E-3</v>
      </c>
      <c r="R86" s="17">
        <v>0</v>
      </c>
      <c r="S86" s="17">
        <v>0</v>
      </c>
      <c r="T86" s="17">
        <v>0</v>
      </c>
      <c r="U86" s="17">
        <v>0</v>
      </c>
      <c r="V86" s="17">
        <v>5.2600989504222248E-3</v>
      </c>
      <c r="W86" s="17">
        <v>5.2600989504222248E-3</v>
      </c>
      <c r="X86" s="17">
        <v>1.4043460402527041E-3</v>
      </c>
      <c r="Y86" s="17">
        <v>1.4043460402527041E-3</v>
      </c>
      <c r="Z86" s="45" t="s">
        <v>17</v>
      </c>
      <c r="AA86" s="20"/>
      <c r="AB86" s="21">
        <f t="shared" si="3"/>
        <v>0.1063016495100268</v>
      </c>
      <c r="AD86" s="41">
        <f t="shared" si="2"/>
        <v>0</v>
      </c>
    </row>
    <row r="87" spans="1:30">
      <c r="A87" s="16">
        <v>42265</v>
      </c>
      <c r="B87" s="17">
        <v>3.1698951741461763E-2</v>
      </c>
      <c r="C87" s="17">
        <v>3.1698951741461763E-2</v>
      </c>
      <c r="D87" s="17">
        <v>7.2126561251942252E-3</v>
      </c>
      <c r="E87" s="17">
        <v>7.2126561251942252E-3</v>
      </c>
      <c r="F87" s="17">
        <v>4.097700110867452E-2</v>
      </c>
      <c r="G87" s="17">
        <v>4.097700110867452E-2</v>
      </c>
      <c r="H87" s="17">
        <v>2.6141438639727219E-2</v>
      </c>
      <c r="I87" s="17">
        <v>2.6141438639727219E-2</v>
      </c>
      <c r="J87" s="17">
        <v>1.8034555496513856E-4</v>
      </c>
      <c r="K87" s="17">
        <v>1.8034555496513856E-4</v>
      </c>
      <c r="L87" s="17">
        <v>7.5504389189361051E-5</v>
      </c>
      <c r="M87" s="17">
        <v>7.5504389189361051E-5</v>
      </c>
      <c r="N87" s="17">
        <v>2.3443337940600443E-4</v>
      </c>
      <c r="O87" s="17">
        <v>2.3443337940600443E-4</v>
      </c>
      <c r="P87" s="17">
        <v>1.6038492381716118E-4</v>
      </c>
      <c r="Q87" s="17">
        <v>1.603849238171611E-4</v>
      </c>
      <c r="R87" s="17">
        <v>2.0127852116644928E-3</v>
      </c>
      <c r="S87" s="17">
        <v>2.0127852116644928E-3</v>
      </c>
      <c r="T87" s="17">
        <v>0</v>
      </c>
      <c r="U87" s="17">
        <v>0</v>
      </c>
      <c r="V87" s="17">
        <v>7.7704897215615226E-3</v>
      </c>
      <c r="W87" s="17">
        <v>7.7704897215615226E-3</v>
      </c>
      <c r="X87" s="17">
        <v>2.8895365136490177E-3</v>
      </c>
      <c r="Y87" s="17">
        <v>2.8895365136490177E-3</v>
      </c>
      <c r="Z87" s="45" t="s">
        <v>17</v>
      </c>
      <c r="AA87" s="20"/>
      <c r="AB87" s="21">
        <f t="shared" si="3"/>
        <v>-3.6442335363507046</v>
      </c>
      <c r="AD87" s="41">
        <f t="shared" si="2"/>
        <v>0</v>
      </c>
    </row>
    <row r="88" spans="1:30">
      <c r="A88" s="16">
        <v>42266</v>
      </c>
      <c r="B88" s="17">
        <v>5.8934350997536357E-4</v>
      </c>
      <c r="C88" s="17">
        <v>5.8934350997536357E-4</v>
      </c>
      <c r="D88" s="17">
        <v>1.5736704273151038E-3</v>
      </c>
      <c r="E88" s="17">
        <v>1.5736704273151038E-3</v>
      </c>
      <c r="F88" s="17">
        <v>2.8561800057631537E-2</v>
      </c>
      <c r="G88" s="17">
        <v>2.8561800057631537E-2</v>
      </c>
      <c r="H88" s="17">
        <v>8.3804382550641873E-3</v>
      </c>
      <c r="I88" s="17">
        <v>8.3804382550641873E-3</v>
      </c>
      <c r="J88" s="17">
        <v>6.4409126773263768E-6</v>
      </c>
      <c r="K88" s="17">
        <v>6.4409126773263768E-6</v>
      </c>
      <c r="L88" s="17">
        <v>2.3843491322956117E-5</v>
      </c>
      <c r="M88" s="17">
        <v>2.3843491322956117E-5</v>
      </c>
      <c r="N88" s="17">
        <v>2.2954935066837935E-4</v>
      </c>
      <c r="O88" s="17">
        <v>2.2954935066837935E-4</v>
      </c>
      <c r="P88" s="17">
        <v>7.1716835853202152E-5</v>
      </c>
      <c r="Q88" s="17">
        <v>7.1716835853202152E-5</v>
      </c>
      <c r="R88" s="17">
        <v>0</v>
      </c>
      <c r="S88" s="17">
        <v>0</v>
      </c>
      <c r="T88" s="17">
        <v>0</v>
      </c>
      <c r="U88" s="17">
        <v>0</v>
      </c>
      <c r="V88" s="17">
        <v>2.1245525008669153E-3</v>
      </c>
      <c r="W88" s="17">
        <v>2.1245525008669153E-3</v>
      </c>
      <c r="X88" s="17">
        <v>5.6721497447532619E-4</v>
      </c>
      <c r="Y88" s="17">
        <v>5.6721497447532619E-4</v>
      </c>
      <c r="Z88" s="45" t="s">
        <v>17</v>
      </c>
      <c r="AA88" s="20"/>
      <c r="AB88" s="21">
        <f t="shared" si="3"/>
        <v>-4.7818550681152683</v>
      </c>
      <c r="AD88" s="41">
        <f t="shared" si="2"/>
        <v>0</v>
      </c>
    </row>
    <row r="89" spans="1:30">
      <c r="A89" s="16">
        <v>42267</v>
      </c>
      <c r="B89" s="17">
        <v>4.7314944527639569E-2</v>
      </c>
      <c r="C89" s="17">
        <v>4.7314944527639569E-2</v>
      </c>
      <c r="D89" s="17">
        <v>0.23818455657067011</v>
      </c>
      <c r="E89" s="17">
        <v>0.23818455657067011</v>
      </c>
      <c r="F89" s="17">
        <v>3.5829234819217674E-2</v>
      </c>
      <c r="G89" s="17">
        <v>3.5829234819217674E-2</v>
      </c>
      <c r="H89" s="17">
        <v>0.10687764455832209</v>
      </c>
      <c r="I89" s="17">
        <v>0.10687764455832208</v>
      </c>
      <c r="J89" s="17">
        <v>3.800138479622563E-4</v>
      </c>
      <c r="K89" s="17">
        <v>3.800138479622563E-4</v>
      </c>
      <c r="L89" s="17">
        <v>2.3922969627365974E-3</v>
      </c>
      <c r="M89" s="17">
        <v>2.3922969627365974E-3</v>
      </c>
      <c r="N89" s="17">
        <v>4.8840287376250926E-4</v>
      </c>
      <c r="O89" s="17">
        <v>4.8840287376250926E-4</v>
      </c>
      <c r="P89" s="17">
        <v>1.0692328254477412E-3</v>
      </c>
      <c r="Q89" s="17">
        <v>1.069232825447741E-3</v>
      </c>
      <c r="R89" s="17">
        <v>0</v>
      </c>
      <c r="S89" s="17">
        <v>0</v>
      </c>
      <c r="T89" s="17">
        <v>1.6293052404020011E-2</v>
      </c>
      <c r="U89" s="17">
        <v>1.6293052404020011E-2</v>
      </c>
      <c r="V89" s="17">
        <v>0</v>
      </c>
      <c r="W89" s="17">
        <v>0</v>
      </c>
      <c r="X89" s="17">
        <v>5.3461641272387062E-3</v>
      </c>
      <c r="Y89" s="17">
        <v>5.3461641272387062E-3</v>
      </c>
      <c r="Z89" s="45" t="s">
        <v>17</v>
      </c>
      <c r="AA89" s="20"/>
      <c r="AB89" s="21">
        <f t="shared" si="3"/>
        <v>-2.2360706076259977</v>
      </c>
      <c r="AD89" s="41">
        <f t="shared" si="2"/>
        <v>0</v>
      </c>
    </row>
    <row r="90" spans="1:30">
      <c r="A90" s="16">
        <v>42268</v>
      </c>
      <c r="B90" s="17"/>
      <c r="C90" s="17"/>
      <c r="D90" s="17">
        <v>9.6963531380021535E-4</v>
      </c>
      <c r="E90" s="17">
        <v>9.6963531380021535E-4</v>
      </c>
      <c r="F90" s="17">
        <v>6.7658450102320411E-2</v>
      </c>
      <c r="G90" s="17">
        <v>6.7658450102320411E-2</v>
      </c>
      <c r="H90" s="17">
        <v>1.8381677000410743E-2</v>
      </c>
      <c r="I90" s="17">
        <v>1.8381677000410743E-2</v>
      </c>
      <c r="J90" s="17"/>
      <c r="K90" s="17"/>
      <c r="L90" s="17">
        <v>1.5895660881970744E-5</v>
      </c>
      <c r="M90" s="17">
        <v>1.5895660881970744E-5</v>
      </c>
      <c r="N90" s="17">
        <v>5.9096747725263603E-4</v>
      </c>
      <c r="O90" s="17">
        <v>5.9096747725263603E-4</v>
      </c>
      <c r="P90" s="17">
        <v>1.6299280875727758E-4</v>
      </c>
      <c r="Q90" s="17">
        <v>1.6299280875727758E-4</v>
      </c>
      <c r="R90" s="17"/>
      <c r="S90" s="17"/>
      <c r="T90" s="17">
        <v>9.9745272034366429E-4</v>
      </c>
      <c r="U90" s="17">
        <v>9.9745272034366429E-4</v>
      </c>
      <c r="V90" s="17">
        <v>2.5885352309412988E-4</v>
      </c>
      <c r="W90" s="17">
        <v>2.5885352309412988E-4</v>
      </c>
      <c r="X90" s="17">
        <v>3.9639851089769915E-4</v>
      </c>
      <c r="Y90" s="17">
        <v>3.9639851089769915E-4</v>
      </c>
      <c r="Z90" s="45" t="s">
        <v>17</v>
      </c>
      <c r="AA90" s="20"/>
      <c r="AB90" s="21">
        <f t="shared" si="3"/>
        <v>-3.996400925715629</v>
      </c>
      <c r="AD90" s="41">
        <f t="shared" si="2"/>
        <v>0</v>
      </c>
    </row>
    <row r="91" spans="1:30">
      <c r="A91" s="16">
        <v>42269</v>
      </c>
      <c r="B91" s="17">
        <v>3.2207783842970551E-2</v>
      </c>
      <c r="C91" s="17">
        <v>3.2207783842970551E-2</v>
      </c>
      <c r="D91" s="17">
        <v>0.20999360199649503</v>
      </c>
      <c r="E91" s="17">
        <v>0.20999360199649503</v>
      </c>
      <c r="F91" s="17">
        <v>2.2520256509189304E-2</v>
      </c>
      <c r="G91" s="17">
        <v>2.2520256509189304E-2</v>
      </c>
      <c r="H91" s="17">
        <v>8.7957439317777317E-2</v>
      </c>
      <c r="I91" s="17">
        <v>8.7957439317777303E-2</v>
      </c>
      <c r="J91" s="17">
        <v>2.4153422539973914E-4</v>
      </c>
      <c r="K91" s="17">
        <v>2.4153422539973914E-4</v>
      </c>
      <c r="L91" s="17">
        <v>1.7644183578987528E-3</v>
      </c>
      <c r="M91" s="17">
        <v>1.7644183578987528E-3</v>
      </c>
      <c r="N91" s="17">
        <v>1.367528046535026E-4</v>
      </c>
      <c r="O91" s="17">
        <v>1.367528046535026E-4</v>
      </c>
      <c r="P91" s="17">
        <v>7.1325653112184703E-4</v>
      </c>
      <c r="Q91" s="17">
        <v>7.1325653112184681E-4</v>
      </c>
      <c r="R91" s="17">
        <v>0</v>
      </c>
      <c r="S91" s="17">
        <v>0</v>
      </c>
      <c r="T91" s="17">
        <v>0</v>
      </c>
      <c r="U91" s="17">
        <v>0</v>
      </c>
      <c r="V91" s="17">
        <v>1.45983618967614E-2</v>
      </c>
      <c r="W91" s="17">
        <v>1.45983618967614E-2</v>
      </c>
      <c r="X91" s="17">
        <v>3.8974840430040228E-3</v>
      </c>
      <c r="Y91" s="17">
        <v>3.8974840430040228E-3</v>
      </c>
      <c r="Z91" s="45" t="s">
        <v>17</v>
      </c>
      <c r="AA91" s="20"/>
      <c r="AB91" s="21">
        <f t="shared" si="3"/>
        <v>-2.4309022256136368</v>
      </c>
      <c r="AD91" s="41">
        <f t="shared" si="2"/>
        <v>0</v>
      </c>
    </row>
    <row r="92" spans="1:30">
      <c r="A92" s="16">
        <v>42270</v>
      </c>
      <c r="B92" s="17">
        <v>1.3461507495612129E-2</v>
      </c>
      <c r="C92" s="17">
        <v>1.3461507495612129E-2</v>
      </c>
      <c r="D92" s="17">
        <v>3.7863464220854313E-2</v>
      </c>
      <c r="E92" s="17">
        <v>3.7863464220854313E-2</v>
      </c>
      <c r="F92" s="17">
        <v>4.8781679031399426E-2</v>
      </c>
      <c r="G92" s="17">
        <v>4.8781679031399426E-2</v>
      </c>
      <c r="H92" s="17">
        <v>3.0898220770499606E-2</v>
      </c>
      <c r="I92" s="17">
        <v>3.0898220770499606E-2</v>
      </c>
      <c r="J92" s="17">
        <v>2.4475468173840235E-4</v>
      </c>
      <c r="K92" s="17">
        <v>2.4475468173840235E-4</v>
      </c>
      <c r="L92" s="17">
        <v>3.3380887852138563E-4</v>
      </c>
      <c r="M92" s="17">
        <v>3.3380887852138563E-4</v>
      </c>
      <c r="N92" s="17">
        <v>5.0793898871300946E-4</v>
      </c>
      <c r="O92" s="17">
        <v>5.0793898871300946E-4</v>
      </c>
      <c r="P92" s="17">
        <v>3.4424081209537033E-4</v>
      </c>
      <c r="Q92" s="17">
        <v>3.4424081209537033E-4</v>
      </c>
      <c r="R92" s="17">
        <v>7.8450316409835272E-3</v>
      </c>
      <c r="S92" s="17">
        <v>7.8450316409835272E-3</v>
      </c>
      <c r="T92" s="17">
        <v>1.3038415838436504E-2</v>
      </c>
      <c r="U92" s="17">
        <v>1.3038415838436504E-2</v>
      </c>
      <c r="V92" s="17">
        <v>0</v>
      </c>
      <c r="W92" s="17">
        <v>0</v>
      </c>
      <c r="X92" s="17">
        <v>7.4546391013228493E-3</v>
      </c>
      <c r="Y92" s="17">
        <v>7.4546391013228493E-3</v>
      </c>
      <c r="Z92" s="45" t="s">
        <v>17</v>
      </c>
      <c r="AA92" s="20"/>
      <c r="AB92" s="21">
        <f t="shared" si="3"/>
        <v>-3.4770566769789744</v>
      </c>
      <c r="AD92" s="41">
        <f t="shared" si="2"/>
        <v>0</v>
      </c>
    </row>
    <row r="93" spans="1:30">
      <c r="A93" s="16">
        <v>42271</v>
      </c>
      <c r="B93" s="17">
        <v>8.7918458045505043E-4</v>
      </c>
      <c r="C93" s="17">
        <v>8.7918458045505043E-4</v>
      </c>
      <c r="D93" s="17">
        <v>7.8174860217532116E-2</v>
      </c>
      <c r="E93" s="17">
        <v>7.8174860217532116E-2</v>
      </c>
      <c r="F93" s="17">
        <v>5.900883520798636E-2</v>
      </c>
      <c r="G93" s="17">
        <v>5.900883520798636E-2</v>
      </c>
      <c r="H93" s="17">
        <v>4.176136548855465E-2</v>
      </c>
      <c r="I93" s="17">
        <v>4.176136548855465E-2</v>
      </c>
      <c r="J93" s="17">
        <v>1.2881825354652754E-5</v>
      </c>
      <c r="K93" s="17">
        <v>1.2881825354652754E-5</v>
      </c>
      <c r="L93" s="17">
        <v>4.0931326771074665E-4</v>
      </c>
      <c r="M93" s="17">
        <v>4.0931326771074665E-4</v>
      </c>
      <c r="N93" s="17">
        <v>6.2027164967838665E-4</v>
      </c>
      <c r="O93" s="17">
        <v>6.2027164967838665E-4</v>
      </c>
      <c r="P93" s="17">
        <v>3.0512253799362367E-4</v>
      </c>
      <c r="Q93" s="17">
        <v>3.0512253799362378E-4</v>
      </c>
      <c r="R93" s="17">
        <v>2.2494887525562373E-2</v>
      </c>
      <c r="S93" s="17">
        <v>2.2494887525562373E-2</v>
      </c>
      <c r="T93" s="17">
        <v>1.4198799082820367E-2</v>
      </c>
      <c r="U93" s="17">
        <v>1.4198799082820367E-2</v>
      </c>
      <c r="V93" s="17">
        <v>2.9895139903003187E-2</v>
      </c>
      <c r="W93" s="17">
        <v>2.9895139903003187E-2</v>
      </c>
      <c r="X93" s="17">
        <v>2.174845645810107E-2</v>
      </c>
      <c r="Y93" s="17">
        <v>2.1748456458101067E-2</v>
      </c>
      <c r="Z93" s="45" t="s">
        <v>17</v>
      </c>
      <c r="AA93" s="20"/>
      <c r="AB93" s="21">
        <f t="shared" si="3"/>
        <v>-3.1757836374616226</v>
      </c>
      <c r="AD93" s="41">
        <f t="shared" ref="AD93:AD156" si="4">A93-1-A92</f>
        <v>0</v>
      </c>
    </row>
    <row r="94" spans="1:30">
      <c r="A94" s="16">
        <v>42272</v>
      </c>
      <c r="B94" s="17">
        <v>0.11107353912049338</v>
      </c>
      <c r="C94" s="17">
        <v>0.11107353912049338</v>
      </c>
      <c r="D94" s="17">
        <v>1.5987060932042076E-2</v>
      </c>
      <c r="E94" s="17">
        <v>1.5987060932042076E-2</v>
      </c>
      <c r="F94" s="17">
        <v>0.15580540075897809</v>
      </c>
      <c r="G94" s="17">
        <v>0.15580540075897809</v>
      </c>
      <c r="H94" s="17">
        <v>9.1815805086679567E-2</v>
      </c>
      <c r="I94" s="17">
        <v>9.1815805086679581E-2</v>
      </c>
      <c r="J94" s="17">
        <v>2.6729787610904469E-4</v>
      </c>
      <c r="K94" s="17">
        <v>2.6729787610904469E-4</v>
      </c>
      <c r="L94" s="17">
        <v>1.5100877837872207E-4</v>
      </c>
      <c r="M94" s="17">
        <v>1.5100877837872207E-4</v>
      </c>
      <c r="N94" s="17">
        <v>9.2308143141114224E-4</v>
      </c>
      <c r="O94" s="17">
        <v>9.2308143141114224E-4</v>
      </c>
      <c r="P94" s="17">
        <v>4.0422216571804842E-4</v>
      </c>
      <c r="Q94" s="17">
        <v>4.0422216571804842E-4</v>
      </c>
      <c r="R94" s="17">
        <v>1.141329726422234E-2</v>
      </c>
      <c r="S94" s="17">
        <v>1.141329726422234E-2</v>
      </c>
      <c r="T94" s="17">
        <v>0</v>
      </c>
      <c r="U94" s="17">
        <v>0</v>
      </c>
      <c r="V94" s="17">
        <v>1.8998871789361609E-3</v>
      </c>
      <c r="W94" s="17">
        <v>1.8998871789361609E-3</v>
      </c>
      <c r="X94" s="17">
        <v>5.1284057347389831E-3</v>
      </c>
      <c r="Y94" s="17">
        <v>5.1284057347389831E-3</v>
      </c>
      <c r="Z94" s="45" t="s">
        <v>17</v>
      </c>
      <c r="AA94" s="20"/>
      <c r="AB94" s="21">
        <f t="shared" si="3"/>
        <v>-2.3879708274748088</v>
      </c>
      <c r="AD94" s="41">
        <f t="shared" si="4"/>
        <v>0</v>
      </c>
    </row>
    <row r="95" spans="1:30">
      <c r="A95" s="16">
        <v>42273</v>
      </c>
      <c r="B95" s="17"/>
      <c r="C95" s="17"/>
      <c r="D95" s="17">
        <v>3.3531896630517283E-2</v>
      </c>
      <c r="E95" s="17">
        <v>3.3531896630517283E-2</v>
      </c>
      <c r="F95" s="17">
        <v>2.7306604672061887E-2</v>
      </c>
      <c r="G95" s="17">
        <v>2.7306604672061887E-2</v>
      </c>
      <c r="H95" s="17">
        <v>1.8293008912446777E-2</v>
      </c>
      <c r="I95" s="17">
        <v>1.8293008912446777E-2</v>
      </c>
      <c r="J95" s="17"/>
      <c r="K95" s="17"/>
      <c r="L95" s="17">
        <v>4.530263351361663E-4</v>
      </c>
      <c r="M95" s="17">
        <v>4.530263351361663E-4</v>
      </c>
      <c r="N95" s="17">
        <v>2.344333794060044E-4</v>
      </c>
      <c r="O95" s="17">
        <v>2.344333794060044E-4</v>
      </c>
      <c r="P95" s="17">
        <v>2.1123868014943177E-4</v>
      </c>
      <c r="Q95" s="17">
        <v>2.1123868014943174E-4</v>
      </c>
      <c r="R95" s="17"/>
      <c r="S95" s="17"/>
      <c r="T95" s="17">
        <v>3.4970453940335634E-4</v>
      </c>
      <c r="U95" s="17">
        <v>3.4970453940335634E-4</v>
      </c>
      <c r="V95" s="17">
        <v>1.9975677536886627E-3</v>
      </c>
      <c r="W95" s="17">
        <v>1.9975677536886627E-3</v>
      </c>
      <c r="X95" s="17">
        <v>6.4805940761893588E-4</v>
      </c>
      <c r="Y95" s="17">
        <v>6.4805940761893588E-4</v>
      </c>
      <c r="Z95" s="45" t="s">
        <v>17</v>
      </c>
      <c r="AA95" s="20"/>
      <c r="AB95" s="21">
        <f t="shared" si="3"/>
        <v>-4.0012363187677824</v>
      </c>
      <c r="AD95" s="41">
        <f t="shared" si="4"/>
        <v>0</v>
      </c>
    </row>
    <row r="96" spans="1:30">
      <c r="A96" s="16">
        <v>42274</v>
      </c>
      <c r="B96" s="17">
        <v>0.9417483857462603</v>
      </c>
      <c r="C96" s="17">
        <v>0.9417483857462603</v>
      </c>
      <c r="D96" s="17">
        <v>6.7556558748375667E-5</v>
      </c>
      <c r="E96" s="17">
        <v>6.7556558748375667E-5</v>
      </c>
      <c r="F96" s="17">
        <v>0.87867584212865513</v>
      </c>
      <c r="G96" s="17">
        <v>0.87867584212865513</v>
      </c>
      <c r="H96" s="17">
        <v>0.6159198336169408</v>
      </c>
      <c r="I96" s="17">
        <v>0.6159198336169408</v>
      </c>
      <c r="J96" s="17">
        <v>1.8562710336054618E-2</v>
      </c>
      <c r="K96" s="17">
        <v>1.8562710336054618E-2</v>
      </c>
      <c r="L96" s="17">
        <v>3.9739152204926859E-6</v>
      </c>
      <c r="M96" s="17">
        <v>3.9739152204926859E-6</v>
      </c>
      <c r="N96" s="17">
        <v>8.4054134574527845E-3</v>
      </c>
      <c r="O96" s="17">
        <v>8.4054134574527845E-3</v>
      </c>
      <c r="P96" s="17">
        <v>9.7613133308558434E-3</v>
      </c>
      <c r="Q96" s="17">
        <v>9.7613133308558434E-3</v>
      </c>
      <c r="R96" s="17">
        <v>0</v>
      </c>
      <c r="S96" s="17">
        <v>0</v>
      </c>
      <c r="T96" s="17">
        <v>0</v>
      </c>
      <c r="U96" s="17">
        <v>0</v>
      </c>
      <c r="V96" s="17">
        <v>8.341921083863656E-3</v>
      </c>
      <c r="W96" s="17">
        <v>8.341921083863656E-3</v>
      </c>
      <c r="X96" s="17">
        <v>2.2271337388594416E-3</v>
      </c>
      <c r="Y96" s="17">
        <v>2.2271337388594416E-3</v>
      </c>
      <c r="Z96" s="45" t="s">
        <v>17</v>
      </c>
      <c r="AA96" s="20"/>
      <c r="AB96" s="21">
        <f t="shared" si="3"/>
        <v>-0.48463846414983103</v>
      </c>
      <c r="AD96" s="41">
        <f t="shared" si="4"/>
        <v>0</v>
      </c>
    </row>
    <row r="97" spans="1:30">
      <c r="A97" s="16">
        <v>42275</v>
      </c>
      <c r="B97" s="17">
        <v>4.8503292916606287E-2</v>
      </c>
      <c r="C97" s="17">
        <v>4.8503292916606287E-2</v>
      </c>
      <c r="D97" s="17">
        <v>1.1417932689823993</v>
      </c>
      <c r="E97" s="17">
        <v>1.1417932689823993</v>
      </c>
      <c r="F97" s="17">
        <v>9.4847838084679267E-2</v>
      </c>
      <c r="G97" s="17">
        <v>9.4847838084679267E-2</v>
      </c>
      <c r="H97" s="17">
        <v>0.41961259869214573</v>
      </c>
      <c r="I97" s="17">
        <v>0.41961259869214568</v>
      </c>
      <c r="J97" s="17">
        <v>1.4814099157850667E-4</v>
      </c>
      <c r="K97" s="17">
        <v>1.4814099157850667E-4</v>
      </c>
      <c r="L97" s="17">
        <v>7.7570825104017237E-3</v>
      </c>
      <c r="M97" s="17">
        <v>7.7570825104017237E-3</v>
      </c>
      <c r="N97" s="17">
        <v>7.7167654054476444E-4</v>
      </c>
      <c r="O97" s="17">
        <v>7.7167654054476444E-4</v>
      </c>
      <c r="P97" s="17">
        <v>2.8112999654455245E-3</v>
      </c>
      <c r="Q97" s="17">
        <v>2.8112999654455249E-3</v>
      </c>
      <c r="R97" s="17">
        <v>0</v>
      </c>
      <c r="S97" s="17">
        <v>0</v>
      </c>
      <c r="T97" s="17">
        <v>8.7426134850839086E-5</v>
      </c>
      <c r="U97" s="17">
        <v>8.7426134850839086E-5</v>
      </c>
      <c r="V97" s="17">
        <v>0</v>
      </c>
      <c r="W97" s="17">
        <v>0</v>
      </c>
      <c r="X97" s="17">
        <v>2.8686734341280864E-5</v>
      </c>
      <c r="Y97" s="17">
        <v>2.8686734341280864E-5</v>
      </c>
      <c r="Z97" s="45" t="s">
        <v>17</v>
      </c>
      <c r="AA97" s="20"/>
      <c r="AB97" s="21">
        <f t="shared" si="3"/>
        <v>-0.86842337742899267</v>
      </c>
      <c r="AD97" s="41">
        <f t="shared" si="4"/>
        <v>0</v>
      </c>
    </row>
    <row r="98" spans="1:30">
      <c r="A98" s="16">
        <v>42276</v>
      </c>
      <c r="B98" s="17">
        <v>0.75291370787240552</v>
      </c>
      <c r="C98" s="17">
        <v>0.75291370787240552</v>
      </c>
      <c r="D98" s="17">
        <v>5.5817613187040267E-2</v>
      </c>
      <c r="E98" s="17">
        <v>5.5817613187040267E-2</v>
      </c>
      <c r="F98" s="17">
        <v>0.15806670606449846</v>
      </c>
      <c r="G98" s="17">
        <v>0.15806670606449846</v>
      </c>
      <c r="H98" s="17">
        <v>0.36536598405278359</v>
      </c>
      <c r="I98" s="17">
        <v>0.36536598405278353</v>
      </c>
      <c r="J98" s="17">
        <v>1.2476047855981193E-2</v>
      </c>
      <c r="K98" s="17">
        <v>1.2476047855981193E-2</v>
      </c>
      <c r="L98" s="17">
        <v>5.2853072432552733E-4</v>
      </c>
      <c r="M98" s="17">
        <v>5.2853072432552733E-4</v>
      </c>
      <c r="N98" s="17">
        <v>1.3577599890597758E-3</v>
      </c>
      <c r="O98" s="17">
        <v>1.3577599890597758E-3</v>
      </c>
      <c r="P98" s="17">
        <v>5.587393484199476E-3</v>
      </c>
      <c r="Q98" s="17">
        <v>5.5873934841994752E-3</v>
      </c>
      <c r="R98" s="17">
        <v>0</v>
      </c>
      <c r="S98" s="17">
        <v>0</v>
      </c>
      <c r="T98" s="17">
        <v>6.9742212119646638E-3</v>
      </c>
      <c r="U98" s="17">
        <v>6.9742212119646638E-3</v>
      </c>
      <c r="V98" s="17">
        <v>1.0466473584730572E-2</v>
      </c>
      <c r="W98" s="17">
        <v>1.0466473584730572E-2</v>
      </c>
      <c r="X98" s="17">
        <v>5.0827677482869456E-3</v>
      </c>
      <c r="Y98" s="17">
        <v>5.0827677482869456E-3</v>
      </c>
      <c r="Z98" s="45" t="s">
        <v>17</v>
      </c>
      <c r="AA98" s="20"/>
      <c r="AB98" s="21">
        <f t="shared" si="3"/>
        <v>-1.0068557317285074</v>
      </c>
      <c r="AD98" s="41">
        <f t="shared" si="4"/>
        <v>0</v>
      </c>
    </row>
    <row r="99" spans="1:30">
      <c r="A99" s="16">
        <v>42277</v>
      </c>
      <c r="B99" s="17">
        <v>4.0416727050223014E-3</v>
      </c>
      <c r="C99" s="17">
        <v>4.0416727050223014E-3</v>
      </c>
      <c r="D99" s="17">
        <v>4.4579380943486943E-2</v>
      </c>
      <c r="E99" s="17">
        <v>4.4579380943486943E-2</v>
      </c>
      <c r="F99" s="17">
        <v>4.6505721639666125E-2</v>
      </c>
      <c r="G99" s="17">
        <v>4.6505721639666125E-2</v>
      </c>
      <c r="H99" s="17">
        <v>2.868021462893057E-2</v>
      </c>
      <c r="I99" s="17">
        <v>2.868021462893057E-2</v>
      </c>
      <c r="J99" s="17">
        <v>4.1865932402621447E-5</v>
      </c>
      <c r="K99" s="17">
        <v>4.1865932402621447E-5</v>
      </c>
      <c r="L99" s="17">
        <v>3.6957411550581976E-4</v>
      </c>
      <c r="M99" s="17">
        <v>3.6957411550581976E-4</v>
      </c>
      <c r="N99" s="17">
        <v>1.0012258912131438E-3</v>
      </c>
      <c r="O99" s="17">
        <v>1.0012258912131438E-3</v>
      </c>
      <c r="P99" s="17">
        <v>4.0552610818810671E-4</v>
      </c>
      <c r="Q99" s="17">
        <v>4.0552610818810671E-4</v>
      </c>
      <c r="R99" s="17">
        <v>4.885432265752057E-3</v>
      </c>
      <c r="S99" s="17">
        <v>4.885432265752057E-3</v>
      </c>
      <c r="T99" s="17">
        <v>2.3410334563922414E-2</v>
      </c>
      <c r="U99" s="17">
        <v>2.3410334563922414E-2</v>
      </c>
      <c r="V99" s="17">
        <v>4.3419015477487071E-3</v>
      </c>
      <c r="W99" s="17">
        <v>4.3419015477487071E-3</v>
      </c>
      <c r="X99" s="17">
        <v>1.0818810674073059E-2</v>
      </c>
      <c r="Y99" s="17">
        <v>1.0818810674073061E-2</v>
      </c>
      <c r="Z99" s="45" t="s">
        <v>17</v>
      </c>
      <c r="AA99" s="20"/>
      <c r="AB99" s="21">
        <f t="shared" si="3"/>
        <v>-3.5515477797037343</v>
      </c>
      <c r="AD99" s="41">
        <f t="shared" si="4"/>
        <v>0</v>
      </c>
    </row>
    <row r="100" spans="1:30">
      <c r="A100" s="16">
        <v>42278</v>
      </c>
      <c r="B100" s="17">
        <v>8.0994476917379196E-3</v>
      </c>
      <c r="C100" s="17">
        <v>8.0994476917379196E-3</v>
      </c>
      <c r="D100" s="17">
        <v>2.6068883846432022E-3</v>
      </c>
      <c r="E100" s="17">
        <v>2.6068883846432022E-3</v>
      </c>
      <c r="F100" s="17">
        <v>0.12776619177627244</v>
      </c>
      <c r="G100" s="17">
        <v>0.12776619177627244</v>
      </c>
      <c r="H100" s="17">
        <v>3.824593658927769E-2</v>
      </c>
      <c r="I100" s="17">
        <v>3.8245936589277683E-2</v>
      </c>
      <c r="J100" s="17">
        <v>8.6952321143906095E-5</v>
      </c>
      <c r="K100" s="17">
        <v>8.6952321143906095E-5</v>
      </c>
      <c r="L100" s="17">
        <v>4.3713067425419543E-5</v>
      </c>
      <c r="M100" s="17">
        <v>4.3713067425419543E-5</v>
      </c>
      <c r="N100" s="17">
        <v>1.2600794143072735E-3</v>
      </c>
      <c r="O100" s="17">
        <v>1.2600794143072735E-3</v>
      </c>
      <c r="P100" s="17">
        <v>3.8596697113723341E-4</v>
      </c>
      <c r="Q100" s="17">
        <v>3.8596697113723336E-4</v>
      </c>
      <c r="R100" s="17">
        <v>2.4308004444229748E-2</v>
      </c>
      <c r="S100" s="17">
        <v>2.4308004444229748E-2</v>
      </c>
      <c r="T100" s="17">
        <v>0</v>
      </c>
      <c r="U100" s="17">
        <v>0</v>
      </c>
      <c r="V100" s="17">
        <v>0</v>
      </c>
      <c r="W100" s="17">
        <v>0</v>
      </c>
      <c r="X100" s="17">
        <v>9.8421577639994512E-3</v>
      </c>
      <c r="Y100" s="17">
        <v>9.8421577639994512E-3</v>
      </c>
      <c r="Z100" s="45" t="s">
        <v>17</v>
      </c>
      <c r="AA100" s="20"/>
      <c r="AB100" s="21">
        <f t="shared" si="3"/>
        <v>-3.2637179573127733</v>
      </c>
      <c r="AD100" s="41">
        <f t="shared" si="4"/>
        <v>0</v>
      </c>
    </row>
    <row r="101" spans="1:30">
      <c r="A101" s="16">
        <v>42279</v>
      </c>
      <c r="B101" s="17">
        <v>0.52847044426195189</v>
      </c>
      <c r="C101" s="17">
        <v>0.52847044426195189</v>
      </c>
      <c r="D101" s="17">
        <v>2.2369168776153327E-2</v>
      </c>
      <c r="E101" s="17">
        <v>2.2369168776153327E-2</v>
      </c>
      <c r="F101" s="17">
        <v>3.19024757141671E-2</v>
      </c>
      <c r="G101" s="17">
        <v>3.19024757141671E-2</v>
      </c>
      <c r="H101" s="17">
        <v>0.22983159582999196</v>
      </c>
      <c r="I101" s="17">
        <v>0.22983159582999196</v>
      </c>
      <c r="J101" s="17">
        <v>7.3458609084907332E-3</v>
      </c>
      <c r="K101" s="17">
        <v>7.3458609084907332E-3</v>
      </c>
      <c r="L101" s="17">
        <v>1.6293052404020011E-4</v>
      </c>
      <c r="M101" s="17">
        <v>1.6293052404020011E-4</v>
      </c>
      <c r="N101" s="17">
        <v>2.5885352309412994E-4</v>
      </c>
      <c r="O101" s="17">
        <v>2.5885352309412994E-4</v>
      </c>
      <c r="P101" s="17">
        <v>3.0968633663882748E-3</v>
      </c>
      <c r="Q101" s="17">
        <v>3.0968633663882761E-3</v>
      </c>
      <c r="R101" s="17">
        <v>0</v>
      </c>
      <c r="S101" s="17">
        <v>0</v>
      </c>
      <c r="T101" s="17">
        <v>2.6581518909875576E-2</v>
      </c>
      <c r="U101" s="17">
        <v>2.6581518909875576E-2</v>
      </c>
      <c r="V101" s="17">
        <v>8.6935711529726647E-3</v>
      </c>
      <c r="W101" s="17">
        <v>8.6935711529726647E-3</v>
      </c>
      <c r="X101" s="17">
        <v>1.1043088778923073E-2</v>
      </c>
      <c r="Y101" s="17">
        <v>1.1043088778923075E-2</v>
      </c>
      <c r="Z101" s="45" t="s">
        <v>17</v>
      </c>
      <c r="AA101" s="20"/>
      <c r="AB101" s="21">
        <f t="shared" si="3"/>
        <v>-1.470408430285965</v>
      </c>
      <c r="AD101" s="41">
        <f t="shared" si="4"/>
        <v>0</v>
      </c>
    </row>
    <row r="102" spans="1:30">
      <c r="A102" s="16">
        <v>42280</v>
      </c>
      <c r="B102" s="17">
        <v>4.9640114004154391E-2</v>
      </c>
      <c r="C102" s="17">
        <v>4.9640114004154391E-2</v>
      </c>
      <c r="D102" s="17">
        <v>1.2700633044694624E-2</v>
      </c>
      <c r="E102" s="17">
        <v>1.2700633044694624E-2</v>
      </c>
      <c r="F102" s="17">
        <v>3.4461706772682649E-2</v>
      </c>
      <c r="G102" s="17">
        <v>3.4461706772682649E-2</v>
      </c>
      <c r="H102" s="17">
        <v>3.3466987436514301E-2</v>
      </c>
      <c r="I102" s="17">
        <v>3.3466987436514294E-2</v>
      </c>
      <c r="J102" s="17">
        <v>4.0899795501022501E-4</v>
      </c>
      <c r="K102" s="17">
        <v>4.0899795501022501E-4</v>
      </c>
      <c r="L102" s="17">
        <v>1.3511311749675133E-4</v>
      </c>
      <c r="M102" s="17">
        <v>1.3511311749675133E-4</v>
      </c>
      <c r="N102" s="17">
        <v>4.590987013367587E-4</v>
      </c>
      <c r="O102" s="17">
        <v>4.590987013367587E-4</v>
      </c>
      <c r="P102" s="17">
        <v>3.3250532986484635E-4</v>
      </c>
      <c r="Q102" s="17">
        <v>3.3250532986484646E-4</v>
      </c>
      <c r="R102" s="17">
        <v>0</v>
      </c>
      <c r="S102" s="17">
        <v>0</v>
      </c>
      <c r="T102" s="17">
        <v>0</v>
      </c>
      <c r="U102" s="17">
        <v>0</v>
      </c>
      <c r="V102" s="17">
        <v>4.8644926226745922E-3</v>
      </c>
      <c r="W102" s="17">
        <v>4.8644926226745922E-3</v>
      </c>
      <c r="X102" s="17">
        <v>1.2987267001779881E-3</v>
      </c>
      <c r="Y102" s="17">
        <v>1.2987267001779881E-3</v>
      </c>
      <c r="Z102" s="45" t="s">
        <v>17</v>
      </c>
      <c r="AA102" s="20"/>
      <c r="AB102" s="21">
        <f t="shared" si="3"/>
        <v>-3.3971957756821483</v>
      </c>
      <c r="AD102" s="41">
        <f t="shared" si="4"/>
        <v>0</v>
      </c>
    </row>
    <row r="103" spans="1:30">
      <c r="A103" s="16">
        <v>42281</v>
      </c>
      <c r="B103" s="17">
        <v>8.1155499734312348E-4</v>
      </c>
      <c r="C103" s="17">
        <v>8.1155499734312348E-4</v>
      </c>
      <c r="D103" s="17">
        <v>3.5173123616580766E-2</v>
      </c>
      <c r="E103" s="17">
        <v>3.5173123616580766E-2</v>
      </c>
      <c r="F103" s="17">
        <v>0.10532896375562274</v>
      </c>
      <c r="G103" s="17">
        <v>0.10532896375562274</v>
      </c>
      <c r="H103" s="17">
        <v>3.9990611614215577E-2</v>
      </c>
      <c r="I103" s="17">
        <v>3.9990611614215577E-2</v>
      </c>
      <c r="J103" s="17">
        <v>9.6613690159895652E-6</v>
      </c>
      <c r="K103" s="17">
        <v>9.6613690159895652E-6</v>
      </c>
      <c r="L103" s="17">
        <v>2.6625231977300996E-4</v>
      </c>
      <c r="M103" s="17">
        <v>2.6625231977300996E-4</v>
      </c>
      <c r="N103" s="17">
        <v>5.8119941977738594E-4</v>
      </c>
      <c r="O103" s="17">
        <v>5.8119941977738594E-4</v>
      </c>
      <c r="P103" s="17">
        <v>2.4644512684100382E-4</v>
      </c>
      <c r="Q103" s="17">
        <v>2.4644512684100371E-4</v>
      </c>
      <c r="R103" s="17">
        <v>0</v>
      </c>
      <c r="S103" s="17">
        <v>0</v>
      </c>
      <c r="T103" s="17">
        <v>1.8578053655803308E-2</v>
      </c>
      <c r="U103" s="17">
        <v>1.8578053655803308E-2</v>
      </c>
      <c r="V103" s="17">
        <v>0</v>
      </c>
      <c r="W103" s="17">
        <v>0</v>
      </c>
      <c r="X103" s="17">
        <v>6.095931047522183E-3</v>
      </c>
      <c r="Y103" s="17">
        <v>6.095931047522183E-3</v>
      </c>
      <c r="Z103" s="45" t="s">
        <v>17</v>
      </c>
      <c r="AA103" s="20"/>
      <c r="AB103" s="21">
        <f t="shared" si="3"/>
        <v>-3.2191105620614309</v>
      </c>
      <c r="AD103" s="41">
        <f t="shared" si="4"/>
        <v>0</v>
      </c>
    </row>
    <row r="104" spans="1:30">
      <c r="A104" s="16">
        <v>42282</v>
      </c>
      <c r="B104" s="17">
        <v>0.64792039031930826</v>
      </c>
      <c r="C104" s="17">
        <v>0.64792039031930826</v>
      </c>
      <c r="D104" s="17">
        <v>4.8847365890296097E-2</v>
      </c>
      <c r="E104" s="17">
        <v>4.8847365890296097E-2</v>
      </c>
      <c r="F104" s="17">
        <v>0.1429848253227122</v>
      </c>
      <c r="G104" s="17">
        <v>0.1429848253227122</v>
      </c>
      <c r="H104" s="17">
        <v>0.31654116220392353</v>
      </c>
      <c r="I104" s="17">
        <v>0.3165411622039237</v>
      </c>
      <c r="J104" s="17">
        <v>1.890407870795292E-3</v>
      </c>
      <c r="K104" s="17">
        <v>1.890407870795292E-3</v>
      </c>
      <c r="L104" s="17">
        <v>2.7022623499350261E-4</v>
      </c>
      <c r="M104" s="17">
        <v>2.7022623499350261E-4</v>
      </c>
      <c r="N104" s="17">
        <v>2.0903642997035393E-3</v>
      </c>
      <c r="O104" s="17">
        <v>2.0903642997035393E-3</v>
      </c>
      <c r="P104" s="17">
        <v>1.4121696950730534E-3</v>
      </c>
      <c r="Q104" s="17">
        <v>1.4121696950730527E-3</v>
      </c>
      <c r="R104" s="17">
        <v>1.9966829299711768E-4</v>
      </c>
      <c r="S104" s="17">
        <v>1.9966829299711768E-4</v>
      </c>
      <c r="T104" s="17">
        <v>5.5754030543512384E-2</v>
      </c>
      <c r="U104" s="17">
        <v>5.5754030543512384E-2</v>
      </c>
      <c r="V104" s="17">
        <v>1.4456725063370273E-3</v>
      </c>
      <c r="W104" s="17">
        <v>1.4456725063370273E-3</v>
      </c>
      <c r="X104" s="17">
        <v>1.8761124259197688E-2</v>
      </c>
      <c r="Y104" s="17">
        <v>1.8761124259197688E-2</v>
      </c>
      <c r="Z104" s="45" t="s">
        <v>17</v>
      </c>
      <c r="AA104" s="20"/>
      <c r="AB104" s="21">
        <f t="shared" si="3"/>
        <v>-1.1503019914974519</v>
      </c>
      <c r="AD104" s="41">
        <f t="shared" si="4"/>
        <v>0</v>
      </c>
    </row>
    <row r="105" spans="1:30">
      <c r="A105" s="16">
        <v>42283</v>
      </c>
      <c r="B105" s="17">
        <v>2.4640806402267201</v>
      </c>
      <c r="C105" s="17">
        <v>0.36872936895158037</v>
      </c>
      <c r="D105" s="17">
        <v>0.13885654563445543</v>
      </c>
      <c r="E105" s="17">
        <v>0.13885654563445543</v>
      </c>
      <c r="F105" s="17">
        <v>5.6007990271014769</v>
      </c>
      <c r="G105" s="17">
        <v>5.6007990271014769</v>
      </c>
      <c r="H105" s="17">
        <v>2.5385595347533267</v>
      </c>
      <c r="I105" s="17">
        <v>1.6901650139195856</v>
      </c>
      <c r="J105" s="17">
        <v>2.2060125919842841E-2</v>
      </c>
      <c r="K105" s="17">
        <v>3.8742089754118156E-3</v>
      </c>
      <c r="L105" s="17">
        <v>1.239861548793718E-3</v>
      </c>
      <c r="M105" s="17">
        <v>1.239861548793718E-3</v>
      </c>
      <c r="N105" s="17">
        <v>3.8725463860629354E-2</v>
      </c>
      <c r="O105" s="17">
        <v>3.8725463860629354E-2</v>
      </c>
      <c r="P105" s="17">
        <v>1.9677795815648609E-2</v>
      </c>
      <c r="Q105" s="17">
        <v>1.2314432687229836E-2</v>
      </c>
      <c r="R105" s="17">
        <v>3.3161038919214854E-2</v>
      </c>
      <c r="S105" s="17">
        <v>3.3161038919214854E-2</v>
      </c>
      <c r="T105" s="17">
        <v>1.1997250050667419E-2</v>
      </c>
      <c r="U105" s="17">
        <v>1.1997250050667419E-2</v>
      </c>
      <c r="V105" s="17">
        <v>7.5033333496134294E-2</v>
      </c>
      <c r="W105" s="17">
        <v>7.5033333496134294E-2</v>
      </c>
      <c r="X105" s="17">
        <v>3.7395766098799722E-2</v>
      </c>
      <c r="Y105" s="17">
        <v>3.7395766098799722E-2</v>
      </c>
      <c r="Z105" s="45" t="s">
        <v>17</v>
      </c>
      <c r="AA105" s="20"/>
      <c r="AB105" s="21">
        <f t="shared" si="3"/>
        <v>0.52482616554090944</v>
      </c>
      <c r="AD105" s="41">
        <f t="shared" si="4"/>
        <v>0</v>
      </c>
    </row>
    <row r="106" spans="1:30">
      <c r="A106" s="16">
        <v>42284</v>
      </c>
      <c r="B106" s="17">
        <v>0.49269439479574256</v>
      </c>
      <c r="C106" s="17">
        <v>0.49269439479574256</v>
      </c>
      <c r="D106" s="17">
        <v>7.3759840407564739E-2</v>
      </c>
      <c r="E106" s="17">
        <v>7.3759840407564739E-2</v>
      </c>
      <c r="F106" s="17">
        <v>0.61539250496949927</v>
      </c>
      <c r="G106" s="17">
        <v>0.61539250496949927</v>
      </c>
      <c r="H106" s="17">
        <v>0.38798938590829374</v>
      </c>
      <c r="I106" s="17">
        <v>0.38798938590829374</v>
      </c>
      <c r="J106" s="17">
        <v>7.8096066212582317E-3</v>
      </c>
      <c r="K106" s="17">
        <v>7.8096066212582317E-3</v>
      </c>
      <c r="L106" s="17">
        <v>1.3511311749675136E-3</v>
      </c>
      <c r="M106" s="17">
        <v>1.3511311749675136E-3</v>
      </c>
      <c r="N106" s="17">
        <v>2.805386106891853E-2</v>
      </c>
      <c r="O106" s="17">
        <v>2.805386106891853E-2</v>
      </c>
      <c r="P106" s="17">
        <v>1.1095246477725402E-2</v>
      </c>
      <c r="Q106" s="17">
        <v>1.10952464777254E-2</v>
      </c>
      <c r="R106" s="17">
        <v>1.3802875867510426E-2</v>
      </c>
      <c r="S106" s="17">
        <v>1.3802875867510426E-2</v>
      </c>
      <c r="T106" s="17">
        <v>0</v>
      </c>
      <c r="U106" s="17">
        <v>0</v>
      </c>
      <c r="V106" s="17">
        <v>2.2578864854040804E-2</v>
      </c>
      <c r="W106" s="17">
        <v>2.2578864854040804E-2</v>
      </c>
      <c r="X106" s="17">
        <v>1.1616823465748691E-2</v>
      </c>
      <c r="Y106" s="17">
        <v>1.161682346574869E-2</v>
      </c>
      <c r="Z106" s="45" t="s">
        <v>17</v>
      </c>
      <c r="AA106" s="20"/>
      <c r="AB106" s="21">
        <f t="shared" si="3"/>
        <v>-0.94677729563950264</v>
      </c>
      <c r="AD106" s="41">
        <f t="shared" si="4"/>
        <v>0</v>
      </c>
    </row>
    <row r="107" spans="1:30">
      <c r="A107" s="16">
        <v>42285</v>
      </c>
      <c r="B107" s="17">
        <v>1.2163663591130863E-2</v>
      </c>
      <c r="C107" s="17">
        <v>1.2163663591130863E-2</v>
      </c>
      <c r="D107" s="17">
        <v>0.41231357370221866</v>
      </c>
      <c r="E107" s="17">
        <v>0.41231357370221866</v>
      </c>
      <c r="F107" s="17">
        <v>0.12164650376802814</v>
      </c>
      <c r="G107" s="17">
        <v>0.12164650376802814</v>
      </c>
      <c r="H107" s="17">
        <v>0.17269283679204073</v>
      </c>
      <c r="I107" s="17">
        <v>0.17269283679204073</v>
      </c>
      <c r="J107" s="17">
        <v>1.094955155145484E-4</v>
      </c>
      <c r="K107" s="17">
        <v>1.094955155145484E-4</v>
      </c>
      <c r="L107" s="17">
        <v>1.8808540738591884E-2</v>
      </c>
      <c r="M107" s="17">
        <v>1.8808540738591884E-2</v>
      </c>
      <c r="N107" s="17">
        <v>6.8864805200513776E-4</v>
      </c>
      <c r="O107" s="17">
        <v>6.8864805200513776E-4</v>
      </c>
      <c r="P107" s="17">
        <v>6.3997496430457483E-3</v>
      </c>
      <c r="Q107" s="17">
        <v>6.3997496430457474E-3</v>
      </c>
      <c r="R107" s="17">
        <v>0</v>
      </c>
      <c r="S107" s="17">
        <v>0</v>
      </c>
      <c r="T107" s="17">
        <v>2.3267273615984678E-2</v>
      </c>
      <c r="U107" s="17">
        <v>2.3267273615984678E-2</v>
      </c>
      <c r="V107" s="17">
        <v>3.7167458693326948E-3</v>
      </c>
      <c r="W107" s="17">
        <v>3.7167458693326948E-3</v>
      </c>
      <c r="X107" s="17">
        <v>8.6268833819051899E-3</v>
      </c>
      <c r="Y107" s="17">
        <v>8.6268833819051899E-3</v>
      </c>
      <c r="Z107" s="45" t="s">
        <v>17</v>
      </c>
      <c r="AA107" s="20"/>
      <c r="AB107" s="21">
        <f t="shared" si="3"/>
        <v>-1.7562407724428235</v>
      </c>
      <c r="AD107" s="41">
        <f t="shared" si="4"/>
        <v>0</v>
      </c>
    </row>
    <row r="108" spans="1:30">
      <c r="A108" s="16">
        <v>42286</v>
      </c>
      <c r="B108" s="17">
        <v>2.9628198315701334E-4</v>
      </c>
      <c r="C108" s="17">
        <v>2.9628198315701334E-4</v>
      </c>
      <c r="D108" s="17">
        <v>4.4921137652449317E-2</v>
      </c>
      <c r="E108" s="17">
        <v>4.4921137652449317E-2</v>
      </c>
      <c r="F108" s="17">
        <v>0.31640203370956627</v>
      </c>
      <c r="G108" s="17">
        <v>0.31640203370956627</v>
      </c>
      <c r="H108" s="17">
        <v>9.9333033426565243E-2</v>
      </c>
      <c r="I108" s="17">
        <v>9.9333033426565256E-2</v>
      </c>
      <c r="J108" s="17">
        <v>3.2204563386631884E-6</v>
      </c>
      <c r="K108" s="17">
        <v>3.2204563386631884E-6</v>
      </c>
      <c r="L108" s="17">
        <v>2.5830448933202461E-4</v>
      </c>
      <c r="M108" s="17">
        <v>2.5830448933202461E-4</v>
      </c>
      <c r="N108" s="17">
        <v>2.275957391733292E-3</v>
      </c>
      <c r="O108" s="17">
        <v>2.275957391733292E-3</v>
      </c>
      <c r="P108" s="17">
        <v>6.936973940709734E-4</v>
      </c>
      <c r="Q108" s="17">
        <v>6.9369739407097351E-4</v>
      </c>
      <c r="R108" s="17">
        <v>0</v>
      </c>
      <c r="S108" s="17">
        <v>0</v>
      </c>
      <c r="T108" s="17">
        <v>1.3368250801737395E-2</v>
      </c>
      <c r="U108" s="17">
        <v>1.3368250801737395E-2</v>
      </c>
      <c r="V108" s="17">
        <v>6.4815945377022594E-2</v>
      </c>
      <c r="W108" s="17">
        <v>6.4815945377022594E-2</v>
      </c>
      <c r="X108" s="17">
        <v>2.1691082989418506E-2</v>
      </c>
      <c r="Y108" s="17">
        <v>2.1691082989418506E-2</v>
      </c>
      <c r="Z108" s="45" t="s">
        <v>17</v>
      </c>
      <c r="AA108" s="20"/>
      <c r="AB108" s="21">
        <f t="shared" si="3"/>
        <v>-2.3092771003450521</v>
      </c>
      <c r="AD108" s="41">
        <f t="shared" si="4"/>
        <v>0</v>
      </c>
    </row>
    <row r="109" spans="1:30">
      <c r="A109" s="16">
        <v>42287</v>
      </c>
      <c r="B109" s="17">
        <v>1.0627409303898363</v>
      </c>
      <c r="C109" s="17">
        <v>1.0627409303898363</v>
      </c>
      <c r="D109" s="17">
        <v>8.6078977591092065E-2</v>
      </c>
      <c r="E109" s="17">
        <v>8.6078977591092065E-2</v>
      </c>
      <c r="F109" s="17">
        <v>0.76593780677805512</v>
      </c>
      <c r="G109" s="17">
        <v>0.76593780677805512</v>
      </c>
      <c r="H109" s="17">
        <v>0.66303257900261436</v>
      </c>
      <c r="I109" s="17">
        <v>0.66303257900261436</v>
      </c>
      <c r="J109" s="17">
        <v>1.3442184757580149E-2</v>
      </c>
      <c r="K109" s="17">
        <v>1.3442184757580149E-2</v>
      </c>
      <c r="L109" s="17">
        <v>7.073569092476981E-4</v>
      </c>
      <c r="M109" s="17">
        <v>7.073569092476981E-4</v>
      </c>
      <c r="N109" s="17">
        <v>1.4705810528989154E-2</v>
      </c>
      <c r="O109" s="17">
        <v>1.4705810528989154E-2</v>
      </c>
      <c r="P109" s="17">
        <v>9.6009284070386822E-3</v>
      </c>
      <c r="Q109" s="17">
        <v>9.6009284070386787E-3</v>
      </c>
      <c r="R109" s="17">
        <v>6.2992125984251968E-3</v>
      </c>
      <c r="S109" s="17">
        <v>6.2992125984251968E-3</v>
      </c>
      <c r="T109" s="17">
        <v>5.50426997190442E-2</v>
      </c>
      <c r="U109" s="17">
        <v>5.50426997190442E-2</v>
      </c>
      <c r="V109" s="17">
        <v>9.3641482986485905E-2</v>
      </c>
      <c r="W109" s="17">
        <v>9.3641482986485905E-2</v>
      </c>
      <c r="X109" s="17">
        <v>4.5611907602636573E-2</v>
      </c>
      <c r="Y109" s="17">
        <v>4.5611907602636573E-2</v>
      </c>
      <c r="Z109" s="45" t="s">
        <v>17</v>
      </c>
      <c r="AA109" s="20"/>
      <c r="AB109" s="21">
        <f t="shared" si="3"/>
        <v>-0.41093115123640339</v>
      </c>
      <c r="AD109" s="41">
        <f t="shared" si="4"/>
        <v>0</v>
      </c>
    </row>
    <row r="110" spans="1:30">
      <c r="A110" s="16">
        <v>42288</v>
      </c>
      <c r="B110" s="17">
        <v>7.253755857204966E-2</v>
      </c>
      <c r="C110" s="17">
        <v>7.253755857204966E-2</v>
      </c>
      <c r="D110" s="17">
        <v>0.18340413525617844</v>
      </c>
      <c r="E110" s="17">
        <v>0.18340413525617844</v>
      </c>
      <c r="F110" s="17">
        <v>0.5001098906465965</v>
      </c>
      <c r="G110" s="17">
        <v>0.5001098906465965</v>
      </c>
      <c r="H110" s="17">
        <v>0.22306935018027008</v>
      </c>
      <c r="I110" s="17">
        <v>0.2230693501802701</v>
      </c>
      <c r="J110" s="17">
        <v>7.1172085084456472E-4</v>
      </c>
      <c r="K110" s="17">
        <v>7.1172085084456472E-4</v>
      </c>
      <c r="L110" s="17">
        <v>1.3431833445265279E-3</v>
      </c>
      <c r="M110" s="17">
        <v>1.3431833445265279E-3</v>
      </c>
      <c r="N110" s="17">
        <v>3.4090520588623144E-3</v>
      </c>
      <c r="O110" s="17">
        <v>3.4090520588623144E-3</v>
      </c>
      <c r="P110" s="17">
        <v>1.6390556848631839E-3</v>
      </c>
      <c r="Q110" s="17">
        <v>1.6390556848631832E-3</v>
      </c>
      <c r="R110" s="17">
        <v>0</v>
      </c>
      <c r="S110" s="17">
        <v>0</v>
      </c>
      <c r="T110" s="17">
        <v>2.7896884847858658E-3</v>
      </c>
      <c r="U110" s="17">
        <v>2.7896884847858658E-3</v>
      </c>
      <c r="V110" s="17">
        <v>6.7057714567592512E-3</v>
      </c>
      <c r="W110" s="17">
        <v>6.7057714567592512E-3</v>
      </c>
      <c r="X110" s="17">
        <v>2.7056806253708088E-3</v>
      </c>
      <c r="Y110" s="17">
        <v>2.7056806253708092E-3</v>
      </c>
      <c r="Z110" s="45" t="s">
        <v>17</v>
      </c>
      <c r="AA110" s="20"/>
      <c r="AB110" s="21">
        <f t="shared" si="3"/>
        <v>-1.5002725685130913</v>
      </c>
      <c r="AD110" s="41">
        <f t="shared" si="4"/>
        <v>0</v>
      </c>
    </row>
    <row r="111" spans="1:30">
      <c r="A111" s="16">
        <v>42289</v>
      </c>
      <c r="B111" s="17">
        <v>1.0598521810540553E-2</v>
      </c>
      <c r="C111" s="17">
        <v>1.0598521810540553E-2</v>
      </c>
      <c r="D111" s="17">
        <v>8.0110156929912038E-2</v>
      </c>
      <c r="E111" s="17">
        <v>8.0110156929912038E-2</v>
      </c>
      <c r="F111" s="17">
        <v>0.10960737292978232</v>
      </c>
      <c r="G111" s="17">
        <v>0.10960737292978232</v>
      </c>
      <c r="H111" s="17">
        <v>5.9840527835911872E-2</v>
      </c>
      <c r="I111" s="17">
        <v>5.9840527835911872E-2</v>
      </c>
      <c r="J111" s="17">
        <v>1.5136144791716986E-4</v>
      </c>
      <c r="K111" s="17">
        <v>1.5136144791716986E-4</v>
      </c>
      <c r="L111" s="17">
        <v>8.3849611152395673E-4</v>
      </c>
      <c r="M111" s="17">
        <v>8.3849611152395673E-4</v>
      </c>
      <c r="N111" s="17">
        <v>8.9377725898539184E-4</v>
      </c>
      <c r="O111" s="17">
        <v>8.9377725898539184E-4</v>
      </c>
      <c r="P111" s="17">
        <v>5.750386292956754E-4</v>
      </c>
      <c r="Q111" s="17">
        <v>5.7503862929567551E-4</v>
      </c>
      <c r="R111" s="17">
        <v>5.1044232967811538E-3</v>
      </c>
      <c r="S111" s="17">
        <v>5.1044232967811538E-3</v>
      </c>
      <c r="T111" s="17">
        <v>6.8748733314523468E-4</v>
      </c>
      <c r="U111" s="17">
        <v>6.8748733314523468E-4</v>
      </c>
      <c r="V111" s="17">
        <v>3.8632667314614476E-3</v>
      </c>
      <c r="W111" s="17">
        <v>3.8632667314614476E-3</v>
      </c>
      <c r="X111" s="17">
        <v>3.3237493561784053E-3</v>
      </c>
      <c r="Y111" s="17">
        <v>3.3237493561784053E-3</v>
      </c>
      <c r="Z111" s="45" t="s">
        <v>17</v>
      </c>
      <c r="AA111" s="20"/>
      <c r="AB111" s="21">
        <f t="shared" si="3"/>
        <v>-2.8160721245675209</v>
      </c>
      <c r="AD111" s="41">
        <f t="shared" si="4"/>
        <v>0</v>
      </c>
    </row>
    <row r="112" spans="1:30">
      <c r="A112" s="16">
        <v>42290</v>
      </c>
      <c r="B112" s="17">
        <v>6.1510716068466896E-4</v>
      </c>
      <c r="C112" s="17">
        <v>6.1510716068466896E-4</v>
      </c>
      <c r="D112" s="17">
        <v>3.1783373933500503E-2</v>
      </c>
      <c r="E112" s="17">
        <v>3.1783373933500503E-2</v>
      </c>
      <c r="F112" s="17">
        <v>0.50950676193778721</v>
      </c>
      <c r="G112" s="17">
        <v>0.50950676193778721</v>
      </c>
      <c r="H112" s="17">
        <v>0.14670656730625045</v>
      </c>
      <c r="I112" s="17">
        <v>0.14670656730625042</v>
      </c>
      <c r="J112" s="17">
        <v>6.4409126773263768E-6</v>
      </c>
      <c r="K112" s="17">
        <v>6.4409126773263768E-6</v>
      </c>
      <c r="L112" s="17">
        <v>3.6957411550581982E-4</v>
      </c>
      <c r="M112" s="17">
        <v>3.6957411550581982E-4</v>
      </c>
      <c r="N112" s="17">
        <v>1.6180787207751925E-2</v>
      </c>
      <c r="O112" s="17">
        <v>1.6180787207751925E-2</v>
      </c>
      <c r="P112" s="17">
        <v>4.4438359379584177E-3</v>
      </c>
      <c r="Q112" s="17">
        <v>4.4438359379584159E-3</v>
      </c>
      <c r="R112" s="17">
        <v>0</v>
      </c>
      <c r="S112" s="17">
        <v>0</v>
      </c>
      <c r="T112" s="17">
        <v>4.1328718293123936E-4</v>
      </c>
      <c r="U112" s="17">
        <v>4.1328718293123936E-4</v>
      </c>
      <c r="V112" s="17">
        <v>4.9475211112142183E-3</v>
      </c>
      <c r="W112" s="17">
        <v>4.9475211112142183E-3</v>
      </c>
      <c r="X112" s="17">
        <v>1.4565037390550329E-3</v>
      </c>
      <c r="Y112" s="17">
        <v>1.4565037390550329E-3</v>
      </c>
      <c r="Z112" s="45" t="s">
        <v>17</v>
      </c>
      <c r="AA112" s="20"/>
      <c r="AB112" s="21">
        <f t="shared" si="3"/>
        <v>-1.9193208279214369</v>
      </c>
      <c r="AD112" s="41">
        <f t="shared" si="4"/>
        <v>0</v>
      </c>
    </row>
    <row r="113" spans="1:30">
      <c r="A113" s="16">
        <v>42291</v>
      </c>
      <c r="B113" s="17">
        <v>4.8918731784293838E-3</v>
      </c>
      <c r="C113" s="17">
        <v>4.8918731784293838E-3</v>
      </c>
      <c r="D113" s="17">
        <v>8.4517228909438441E-2</v>
      </c>
      <c r="E113" s="17">
        <v>8.4517228909438441E-2</v>
      </c>
      <c r="F113" s="17">
        <v>0.65772726606723353</v>
      </c>
      <c r="G113" s="17">
        <v>0.65772726606723353</v>
      </c>
      <c r="H113" s="17">
        <v>0.20531356556548727</v>
      </c>
      <c r="I113" s="17">
        <v>0.20531356556548724</v>
      </c>
      <c r="J113" s="17">
        <v>8.0511408466579708E-5</v>
      </c>
      <c r="K113" s="17">
        <v>8.0511408466579708E-5</v>
      </c>
      <c r="L113" s="17">
        <v>5.8019162219193228E-4</v>
      </c>
      <c r="M113" s="17">
        <v>5.8019162219193228E-4</v>
      </c>
      <c r="N113" s="17">
        <v>6.6276269969572504E-3</v>
      </c>
      <c r="O113" s="17">
        <v>6.6276269969572504E-3</v>
      </c>
      <c r="P113" s="17">
        <v>1.992424094248962E-3</v>
      </c>
      <c r="Q113" s="17">
        <v>1.9924240942489624E-3</v>
      </c>
      <c r="R113" s="17">
        <v>0</v>
      </c>
      <c r="S113" s="17">
        <v>0</v>
      </c>
      <c r="T113" s="17">
        <v>6.2390468961735172E-4</v>
      </c>
      <c r="U113" s="17">
        <v>6.2390468961735172E-4</v>
      </c>
      <c r="V113" s="17">
        <v>1.3577599890597755E-3</v>
      </c>
      <c r="W113" s="17">
        <v>1.3577599890597755E-3</v>
      </c>
      <c r="X113" s="17">
        <v>5.6721497447532619E-4</v>
      </c>
      <c r="Y113" s="17">
        <v>5.6721497447532619E-4</v>
      </c>
      <c r="Z113" s="45" t="s">
        <v>17</v>
      </c>
      <c r="AA113" s="20"/>
      <c r="AB113" s="21">
        <f t="shared" si="3"/>
        <v>-1.5832168803477875</v>
      </c>
      <c r="AD113" s="41">
        <f t="shared" si="4"/>
        <v>0</v>
      </c>
    </row>
    <row r="114" spans="1:30">
      <c r="A114" s="16">
        <v>42292</v>
      </c>
      <c r="B114" s="17">
        <v>4.2187978036487776E-3</v>
      </c>
      <c r="C114" s="17">
        <v>4.2187978036487776E-3</v>
      </c>
      <c r="D114" s="17">
        <v>4.2830858246470163E-2</v>
      </c>
      <c r="E114" s="17">
        <v>4.2830858246470163E-2</v>
      </c>
      <c r="F114" s="17">
        <v>4.4395821225012087E-2</v>
      </c>
      <c r="G114" s="17">
        <v>4.4395821225012087E-2</v>
      </c>
      <c r="H114" s="17">
        <v>2.7614893630893006E-2</v>
      </c>
      <c r="I114" s="17">
        <v>2.7614893630893006E-2</v>
      </c>
      <c r="J114" s="17">
        <v>4.1865932402621454E-5</v>
      </c>
      <c r="K114" s="17">
        <v>4.1865932402621454E-5</v>
      </c>
      <c r="L114" s="17">
        <v>5.8019162219193217E-4</v>
      </c>
      <c r="M114" s="17">
        <v>5.8019162219193217E-4</v>
      </c>
      <c r="N114" s="17">
        <v>6.4957582210413705E-4</v>
      </c>
      <c r="O114" s="17">
        <v>6.4957582210413705E-4</v>
      </c>
      <c r="P114" s="17">
        <v>3.8075120125700046E-4</v>
      </c>
      <c r="Q114" s="17">
        <v>3.8075120125700046E-4</v>
      </c>
      <c r="R114" s="17">
        <v>0</v>
      </c>
      <c r="S114" s="17">
        <v>0</v>
      </c>
      <c r="T114" s="17">
        <v>0</v>
      </c>
      <c r="U114" s="17">
        <v>0</v>
      </c>
      <c r="V114" s="17">
        <v>1.0964644515968331E-2</v>
      </c>
      <c r="W114" s="17">
        <v>1.0964644515968331E-2</v>
      </c>
      <c r="X114" s="17">
        <v>2.9273508452807061E-3</v>
      </c>
      <c r="Y114" s="17">
        <v>2.9273508452807061E-3</v>
      </c>
      <c r="Z114" s="45" t="s">
        <v>17</v>
      </c>
      <c r="AA114" s="20"/>
      <c r="AB114" s="21">
        <f t="shared" si="3"/>
        <v>-3.5894000274961546</v>
      </c>
      <c r="AD114" s="41">
        <f t="shared" si="4"/>
        <v>0</v>
      </c>
    </row>
    <row r="115" spans="1:30">
      <c r="A115" s="16">
        <v>42293</v>
      </c>
      <c r="B115" s="17">
        <v>0.3048226333671481</v>
      </c>
      <c r="C115" s="17">
        <v>0.3048226333671481</v>
      </c>
      <c r="D115" s="17">
        <v>3.3742514137203403E-2</v>
      </c>
      <c r="E115" s="17">
        <v>3.3742514137203403E-2</v>
      </c>
      <c r="F115" s="17">
        <v>0.43279820658464752</v>
      </c>
      <c r="G115" s="17">
        <v>0.43279820658464752</v>
      </c>
      <c r="H115" s="17">
        <v>0.25004140017342436</v>
      </c>
      <c r="I115" s="17">
        <v>0.25004140017342436</v>
      </c>
      <c r="J115" s="17">
        <v>1.0981756114841472E-3</v>
      </c>
      <c r="K115" s="17">
        <v>1.0981756114841472E-3</v>
      </c>
      <c r="L115" s="17">
        <v>4.7289591123862967E-4</v>
      </c>
      <c r="M115" s="17">
        <v>4.7289591123862967E-4</v>
      </c>
      <c r="N115" s="17">
        <v>2.8864609839364306E-3</v>
      </c>
      <c r="O115" s="17">
        <v>2.8864609839364306E-3</v>
      </c>
      <c r="P115" s="17">
        <v>1.3704435360311902E-3</v>
      </c>
      <c r="Q115" s="17">
        <v>1.3704435360311898E-3</v>
      </c>
      <c r="R115" s="17">
        <v>1.7896075873951339E-2</v>
      </c>
      <c r="S115" s="17">
        <v>1.7896075873951339E-2</v>
      </c>
      <c r="T115" s="17">
        <v>8.7068482480994764E-3</v>
      </c>
      <c r="U115" s="17">
        <v>8.7068482480994764E-3</v>
      </c>
      <c r="V115" s="17">
        <v>9.0354531646064211E-3</v>
      </c>
      <c r="W115" s="17">
        <v>9.0354531646064211E-3</v>
      </c>
      <c r="X115" s="17">
        <v>1.2515239827618806E-2</v>
      </c>
      <c r="Y115" s="17">
        <v>1.2515239827618806E-2</v>
      </c>
      <c r="Z115" s="45" t="s">
        <v>17</v>
      </c>
      <c r="AA115" s="20"/>
      <c r="AB115" s="21">
        <f t="shared" si="3"/>
        <v>-1.3861287741364745</v>
      </c>
      <c r="AD115" s="41">
        <f t="shared" si="4"/>
        <v>0</v>
      </c>
    </row>
    <row r="116" spans="1:30">
      <c r="A116" s="16">
        <v>42294</v>
      </c>
      <c r="B116" s="17">
        <v>4.0577749867156173E-3</v>
      </c>
      <c r="C116" s="17">
        <v>4.0577749867156173E-3</v>
      </c>
      <c r="D116" s="17">
        <v>7.0238951522208229E-2</v>
      </c>
      <c r="E116" s="17">
        <v>7.0238951522208229E-2</v>
      </c>
      <c r="F116" s="17">
        <v>2.0822568119990823</v>
      </c>
      <c r="G116" s="17">
        <v>2.0822568119990823</v>
      </c>
      <c r="H116" s="17">
        <v>0.58061298335517431</v>
      </c>
      <c r="I116" s="17">
        <v>0.58061298335517431</v>
      </c>
      <c r="J116" s="17">
        <v>6.4409126773263761E-5</v>
      </c>
      <c r="K116" s="17">
        <v>6.4409126773263761E-5</v>
      </c>
      <c r="L116" s="17">
        <v>4.9673940256158579E-4</v>
      </c>
      <c r="M116" s="17">
        <v>4.9673940256158579E-4</v>
      </c>
      <c r="N116" s="17">
        <v>1.1887725947379475E-2</v>
      </c>
      <c r="O116" s="17">
        <v>1.1887725947379475E-2</v>
      </c>
      <c r="P116" s="17">
        <v>3.3628676302801526E-3</v>
      </c>
      <c r="Q116" s="17">
        <v>3.3628676302801526E-3</v>
      </c>
      <c r="R116" s="17">
        <v>2.2768626314348742E-3</v>
      </c>
      <c r="S116" s="17">
        <v>2.2768626314348742E-3</v>
      </c>
      <c r="T116" s="17">
        <v>6.2589164722759803E-3</v>
      </c>
      <c r="U116" s="17">
        <v>6.2589164722759803E-3</v>
      </c>
      <c r="V116" s="17">
        <v>2.6373755183175499E-4</v>
      </c>
      <c r="W116" s="17">
        <v>2.6373755183175499E-4</v>
      </c>
      <c r="X116" s="17">
        <v>3.0460096100560045E-3</v>
      </c>
      <c r="Y116" s="17">
        <v>3.0460096100560045E-3</v>
      </c>
      <c r="Z116" s="45" t="s">
        <v>17</v>
      </c>
      <c r="AA116" s="20"/>
      <c r="AB116" s="21">
        <f t="shared" si="3"/>
        <v>-0.54367086567956857</v>
      </c>
      <c r="AD116" s="41">
        <f t="shared" si="4"/>
        <v>0</v>
      </c>
    </row>
    <row r="117" spans="1:30">
      <c r="A117" s="16">
        <v>42295</v>
      </c>
      <c r="B117" s="17">
        <v>0.40860827979324671</v>
      </c>
      <c r="C117" s="17">
        <v>0.40860827979324671</v>
      </c>
      <c r="D117" s="17">
        <v>3.4569088503065878E-2</v>
      </c>
      <c r="E117" s="17">
        <v>3.4569088503065878E-2</v>
      </c>
      <c r="F117" s="17">
        <v>9.1243424876311971E-2</v>
      </c>
      <c r="G117" s="17">
        <v>9.1243424876311971E-2</v>
      </c>
      <c r="H117" s="17">
        <v>0.20114616543118116</v>
      </c>
      <c r="I117" s="17">
        <v>0.20114616543118119</v>
      </c>
      <c r="J117" s="17">
        <v>7.574513308535819E-3</v>
      </c>
      <c r="K117" s="17">
        <v>7.574513308535819E-3</v>
      </c>
      <c r="L117" s="17">
        <v>2.2651316756808313E-4</v>
      </c>
      <c r="M117" s="17">
        <v>2.2651316756808313E-4</v>
      </c>
      <c r="N117" s="17">
        <v>8.4493697160914092E-4</v>
      </c>
      <c r="O117" s="17">
        <v>8.4493697160914092E-4</v>
      </c>
      <c r="P117" s="17">
        <v>3.3667794576903265E-3</v>
      </c>
      <c r="Q117" s="17">
        <v>3.3667794576903265E-3</v>
      </c>
      <c r="R117" s="17">
        <v>0</v>
      </c>
      <c r="S117" s="17">
        <v>0</v>
      </c>
      <c r="T117" s="17">
        <v>0</v>
      </c>
      <c r="U117" s="17">
        <v>0</v>
      </c>
      <c r="V117" s="17">
        <v>1.0529965958319698E-2</v>
      </c>
      <c r="W117" s="17">
        <v>1.0529965958319698E-2</v>
      </c>
      <c r="X117" s="17">
        <v>2.8112999654455245E-3</v>
      </c>
      <c r="Y117" s="17">
        <v>2.8112999654455245E-3</v>
      </c>
      <c r="Z117" s="45" t="s">
        <v>17</v>
      </c>
      <c r="AA117" s="20"/>
      <c r="AB117" s="21">
        <f t="shared" si="3"/>
        <v>-1.6037234439985641</v>
      </c>
      <c r="AD117" s="41">
        <f t="shared" si="4"/>
        <v>0</v>
      </c>
    </row>
    <row r="118" spans="1:30">
      <c r="A118" s="16">
        <v>42296</v>
      </c>
      <c r="B118" s="17">
        <v>2.2543194370642318E-4</v>
      </c>
      <c r="C118" s="17">
        <v>2.2543194370642318E-4</v>
      </c>
      <c r="D118" s="17">
        <v>2.1379663886250651E-3</v>
      </c>
      <c r="E118" s="17">
        <v>2.1379663886250651E-3</v>
      </c>
      <c r="F118" s="17">
        <v>6.6671876297320132E-2</v>
      </c>
      <c r="G118" s="17">
        <v>6.6671876297320132E-2</v>
      </c>
      <c r="H118" s="17">
        <v>1.8592915680560172E-2</v>
      </c>
      <c r="I118" s="17">
        <v>1.8592915680560172E-2</v>
      </c>
      <c r="J118" s="17">
        <v>6.4409126773263768E-6</v>
      </c>
      <c r="K118" s="17">
        <v>6.4409126773263768E-6</v>
      </c>
      <c r="L118" s="17">
        <v>1.9869576102463429E-5</v>
      </c>
      <c r="M118" s="17">
        <v>1.9869576102463429E-5</v>
      </c>
      <c r="N118" s="17">
        <v>4.737507875496339E-4</v>
      </c>
      <c r="O118" s="17">
        <v>4.737507875496339E-4</v>
      </c>
      <c r="P118" s="17">
        <v>1.3561001688605498E-4</v>
      </c>
      <c r="Q118" s="17">
        <v>1.3561001688605498E-4</v>
      </c>
      <c r="R118" s="17">
        <v>0</v>
      </c>
      <c r="S118" s="17">
        <v>0</v>
      </c>
      <c r="T118" s="17">
        <v>0</v>
      </c>
      <c r="U118" s="17">
        <v>0</v>
      </c>
      <c r="V118" s="17">
        <v>2.4420143688125462E-3</v>
      </c>
      <c r="W118" s="17">
        <v>2.4420143688125462E-3</v>
      </c>
      <c r="X118" s="17">
        <v>6.5197123502911043E-4</v>
      </c>
      <c r="Y118" s="17">
        <v>6.5197123502911043E-4</v>
      </c>
      <c r="Z118" s="45" t="s">
        <v>17</v>
      </c>
      <c r="AA118" s="20"/>
      <c r="AB118" s="21">
        <f t="shared" si="3"/>
        <v>-3.9849746482044353</v>
      </c>
      <c r="AD118" s="41">
        <f t="shared" si="4"/>
        <v>0</v>
      </c>
    </row>
    <row r="119" spans="1:30">
      <c r="A119" s="16">
        <v>42297</v>
      </c>
      <c r="B119" s="17">
        <v>3.1985572355602787E-2</v>
      </c>
      <c r="C119" s="17">
        <v>3.1985572355602787E-2</v>
      </c>
      <c r="D119" s="17">
        <v>4.9737522899686457E-2</v>
      </c>
      <c r="E119" s="17">
        <v>4.9737522899686457E-2</v>
      </c>
      <c r="F119" s="17">
        <v>0.15967355151917711</v>
      </c>
      <c r="G119" s="17">
        <v>0.15967355151917711</v>
      </c>
      <c r="H119" s="17">
        <v>7.1900691741480366E-2</v>
      </c>
      <c r="I119" s="17">
        <v>7.1900691741480352E-2</v>
      </c>
      <c r="J119" s="17">
        <v>3.3170700288230853E-4</v>
      </c>
      <c r="K119" s="17">
        <v>3.3170700288230853E-4</v>
      </c>
      <c r="L119" s="17">
        <v>6.6761775704277126E-4</v>
      </c>
      <c r="M119" s="17">
        <v>6.6761775704277126E-4</v>
      </c>
      <c r="N119" s="17">
        <v>1.4798607075004028E-3</v>
      </c>
      <c r="O119" s="17">
        <v>1.4798607075004028E-3</v>
      </c>
      <c r="P119" s="17">
        <v>7.4846297781341886E-4</v>
      </c>
      <c r="Q119" s="17">
        <v>7.4846297781341875E-4</v>
      </c>
      <c r="R119" s="17">
        <v>9.4713620920084379E-3</v>
      </c>
      <c r="S119" s="17">
        <v>9.4713620920084379E-3</v>
      </c>
      <c r="T119" s="17">
        <v>3.4970453940335634E-4</v>
      </c>
      <c r="U119" s="17">
        <v>3.4970453940335634E-4</v>
      </c>
      <c r="V119" s="17">
        <v>1.1926798177280476E-2</v>
      </c>
      <c r="W119" s="17">
        <v>1.1926798177280476E-2</v>
      </c>
      <c r="X119" s="17">
        <v>7.1338692536885278E-3</v>
      </c>
      <c r="Y119" s="17">
        <v>7.1338692536885278E-3</v>
      </c>
      <c r="Z119" s="45" t="s">
        <v>17</v>
      </c>
      <c r="AA119" s="20"/>
      <c r="AB119" s="21">
        <f t="shared" si="3"/>
        <v>-2.6324693934185186</v>
      </c>
      <c r="AD119" s="41">
        <f t="shared" si="4"/>
        <v>0</v>
      </c>
    </row>
    <row r="120" spans="1:30">
      <c r="A120" s="16">
        <v>42298</v>
      </c>
      <c r="B120" s="17">
        <v>0.13029644300597393</v>
      </c>
      <c r="C120" s="17">
        <v>0.13029644300597393</v>
      </c>
      <c r="D120" s="17">
        <v>0.13541910896872927</v>
      </c>
      <c r="E120" s="17">
        <v>0.13541910896872927</v>
      </c>
      <c r="F120" s="17">
        <v>0.10191991169676042</v>
      </c>
      <c r="G120" s="17">
        <v>0.10191991169676042</v>
      </c>
      <c r="H120" s="17">
        <v>0.12440132741343453</v>
      </c>
      <c r="I120" s="17">
        <v>0.12440132741343451</v>
      </c>
      <c r="J120" s="17">
        <v>2.1525530167624752E-2</v>
      </c>
      <c r="K120" s="17">
        <v>2.1525530167624752E-2</v>
      </c>
      <c r="L120" s="17">
        <v>1.12461800739943E-3</v>
      </c>
      <c r="M120" s="17">
        <v>1.12461800739943E-3</v>
      </c>
      <c r="N120" s="17">
        <v>5.958515059902613E-4</v>
      </c>
      <c r="O120" s="17">
        <v>5.958515059902613E-4</v>
      </c>
      <c r="P120" s="17">
        <v>9.243648170242728E-3</v>
      </c>
      <c r="Q120" s="17">
        <v>9.243648170242728E-3</v>
      </c>
      <c r="R120" s="17">
        <v>0</v>
      </c>
      <c r="S120" s="17">
        <v>0</v>
      </c>
      <c r="T120" s="17">
        <v>1.9710619493643722E-2</v>
      </c>
      <c r="U120" s="17">
        <v>1.9710619493643722E-2</v>
      </c>
      <c r="V120" s="17">
        <v>9.3284948888639266E-3</v>
      </c>
      <c r="W120" s="17">
        <v>9.3284948888639266E-3</v>
      </c>
      <c r="X120" s="17">
        <v>8.9580847692999795E-3</v>
      </c>
      <c r="Y120" s="17">
        <v>8.9580847692999795E-3</v>
      </c>
      <c r="Z120" s="45" t="s">
        <v>17</v>
      </c>
      <c r="AA120" s="20"/>
      <c r="AB120" s="21">
        <f t="shared" si="3"/>
        <v>-2.0842424282079866</v>
      </c>
      <c r="AD120" s="41">
        <f t="shared" si="4"/>
        <v>0</v>
      </c>
    </row>
    <row r="121" spans="1:30">
      <c r="A121" s="16">
        <v>42299</v>
      </c>
      <c r="B121" s="17">
        <v>1.4920374217026553E-2</v>
      </c>
      <c r="C121" s="17">
        <v>1.4920374217026553E-2</v>
      </c>
      <c r="D121" s="17">
        <v>3.6913698483156558E-2</v>
      </c>
      <c r="E121" s="17">
        <v>3.6913698483156558E-2</v>
      </c>
      <c r="F121" s="17">
        <v>7.8276328577917345E-2</v>
      </c>
      <c r="G121" s="17">
        <v>7.8276328577917345E-2</v>
      </c>
      <c r="H121" s="17">
        <v>3.905177303577366E-2</v>
      </c>
      <c r="I121" s="17">
        <v>3.905177303577366E-2</v>
      </c>
      <c r="J121" s="17">
        <v>1.8356601130380172E-4</v>
      </c>
      <c r="K121" s="17">
        <v>1.8356601130380172E-4</v>
      </c>
      <c r="L121" s="17">
        <v>3.5367845462384905E-4</v>
      </c>
      <c r="M121" s="17">
        <v>3.5367845462384905E-4</v>
      </c>
      <c r="N121" s="17">
        <v>7.9609668423288979E-4</v>
      </c>
      <c r="O121" s="17">
        <v>7.9609668423288979E-4</v>
      </c>
      <c r="P121" s="17">
        <v>4.0291822324799035E-4</v>
      </c>
      <c r="Q121" s="17">
        <v>4.0291822324799029E-4</v>
      </c>
      <c r="R121" s="17">
        <v>1.0147657923127707E-2</v>
      </c>
      <c r="S121" s="17">
        <v>1.0147657923127707E-2</v>
      </c>
      <c r="T121" s="17">
        <v>1.3948442423929329E-3</v>
      </c>
      <c r="U121" s="17">
        <v>1.3948442423929329E-3</v>
      </c>
      <c r="V121" s="17">
        <v>0</v>
      </c>
      <c r="W121" s="17">
        <v>0</v>
      </c>
      <c r="X121" s="17">
        <v>4.56640653014389E-3</v>
      </c>
      <c r="Y121" s="17">
        <v>4.56640653014389E-3</v>
      </c>
      <c r="Z121" s="45" t="s">
        <v>17</v>
      </c>
      <c r="AA121" s="20"/>
      <c r="AB121" s="21">
        <f t="shared" si="3"/>
        <v>-3.2428669994820196</v>
      </c>
      <c r="AD121" s="41">
        <f t="shared" si="4"/>
        <v>0</v>
      </c>
    </row>
    <row r="122" spans="1:30">
      <c r="A122" s="16">
        <v>42300</v>
      </c>
      <c r="B122" s="17">
        <v>1.70684185949149E-4</v>
      </c>
      <c r="C122" s="17">
        <v>1.70684185949149E-4</v>
      </c>
      <c r="D122" s="17">
        <v>0.9017886592407437</v>
      </c>
      <c r="E122" s="17">
        <v>0.9017886592407437</v>
      </c>
      <c r="F122" s="17">
        <v>4.3799969719021822E-2</v>
      </c>
      <c r="G122" s="17">
        <v>4.3799969719021822E-2</v>
      </c>
      <c r="H122" s="17">
        <v>0.30766261792529714</v>
      </c>
      <c r="I122" s="17">
        <v>0.30766261792529709</v>
      </c>
      <c r="J122" s="17">
        <v>3.2204563386631884E-6</v>
      </c>
      <c r="K122" s="17">
        <v>3.2204563386631884E-6</v>
      </c>
      <c r="L122" s="17">
        <v>9.5016312921980105E-3</v>
      </c>
      <c r="M122" s="17">
        <v>9.5016312921980105E-3</v>
      </c>
      <c r="N122" s="17">
        <v>4.688667588120088E-4</v>
      </c>
      <c r="O122" s="17">
        <v>4.688667588120088E-4</v>
      </c>
      <c r="P122" s="17">
        <v>3.2442088655048546E-3</v>
      </c>
      <c r="Q122" s="17">
        <v>3.2442088655048546E-3</v>
      </c>
      <c r="R122" s="17">
        <v>0</v>
      </c>
      <c r="S122" s="17">
        <v>0</v>
      </c>
      <c r="T122" s="17">
        <v>0</v>
      </c>
      <c r="U122" s="17">
        <v>0</v>
      </c>
      <c r="V122" s="17">
        <v>4.4933064386150851E-3</v>
      </c>
      <c r="W122" s="17">
        <v>4.4933064386150851E-3</v>
      </c>
      <c r="X122" s="17">
        <v>1.1996270724535633E-3</v>
      </c>
      <c r="Y122" s="17">
        <v>1.1996270724535633E-3</v>
      </c>
      <c r="Z122" s="45" t="s">
        <v>17</v>
      </c>
      <c r="AA122" s="20"/>
      <c r="AB122" s="21">
        <f t="shared" si="3"/>
        <v>-1.1787514927400582</v>
      </c>
      <c r="AD122" s="41">
        <f t="shared" si="4"/>
        <v>0</v>
      </c>
    </row>
    <row r="123" spans="1:30">
      <c r="A123" s="16">
        <v>42301</v>
      </c>
      <c r="B123" s="17">
        <v>1.7380802859765225E-2</v>
      </c>
      <c r="C123" s="17">
        <v>1.7380802859765225E-2</v>
      </c>
      <c r="D123" s="17">
        <v>5.0349505843642331E-3</v>
      </c>
      <c r="E123" s="17">
        <v>5.0349505843642331E-3</v>
      </c>
      <c r="F123" s="17">
        <v>0.16356123839432671</v>
      </c>
      <c r="G123" s="17">
        <v>0.16356123839432671</v>
      </c>
      <c r="H123" s="17">
        <v>5.2357202000247752E-2</v>
      </c>
      <c r="I123" s="17">
        <v>5.2357202000247745E-2</v>
      </c>
      <c r="J123" s="17">
        <v>8.3731864805242895E-5</v>
      </c>
      <c r="K123" s="17">
        <v>8.3731864805242895E-5</v>
      </c>
      <c r="L123" s="17">
        <v>1.9869576102463432E-5</v>
      </c>
      <c r="M123" s="17">
        <v>1.9869576102463432E-5</v>
      </c>
      <c r="N123" s="17">
        <v>1.0744863222775201E-3</v>
      </c>
      <c r="O123" s="17">
        <v>1.0744863222775201E-3</v>
      </c>
      <c r="P123" s="17">
        <v>3.2728955998461351E-4</v>
      </c>
      <c r="Q123" s="17">
        <v>3.2728955998461356E-4</v>
      </c>
      <c r="R123" s="17">
        <v>0</v>
      </c>
      <c r="S123" s="17">
        <v>0</v>
      </c>
      <c r="T123" s="17">
        <v>0</v>
      </c>
      <c r="U123" s="17">
        <v>0</v>
      </c>
      <c r="V123" s="17">
        <v>1.5448182897108167E-2</v>
      </c>
      <c r="W123" s="17">
        <v>1.5448182897108167E-2</v>
      </c>
      <c r="X123" s="17">
        <v>4.1243700327941533E-3</v>
      </c>
      <c r="Y123" s="17">
        <v>4.1243700327941533E-3</v>
      </c>
      <c r="Z123" s="45" t="s">
        <v>17</v>
      </c>
      <c r="AA123" s="20"/>
      <c r="AB123" s="21">
        <f t="shared" si="3"/>
        <v>-2.9496657771022847</v>
      </c>
      <c r="AD123" s="41">
        <f t="shared" si="4"/>
        <v>0</v>
      </c>
    </row>
    <row r="124" spans="1:30">
      <c r="A124" s="16">
        <v>42302</v>
      </c>
      <c r="B124" s="17">
        <v>0.7397839073796757</v>
      </c>
      <c r="C124" s="17">
        <v>0.7397839073796757</v>
      </c>
      <c r="D124" s="17">
        <v>4.5350320496262531E-2</v>
      </c>
      <c r="E124" s="17">
        <v>4.5350320496262531E-2</v>
      </c>
      <c r="F124" s="17">
        <v>0.17322673126608676</v>
      </c>
      <c r="G124" s="17">
        <v>0.17322673126608676</v>
      </c>
      <c r="H124" s="17">
        <v>0.36066266356328353</v>
      </c>
      <c r="I124" s="17">
        <v>0.36066266356328358</v>
      </c>
      <c r="J124" s="17">
        <v>6.7758401365473481E-3</v>
      </c>
      <c r="K124" s="17">
        <v>6.7758401365473481E-3</v>
      </c>
      <c r="L124" s="17">
        <v>1.9074793058364894E-4</v>
      </c>
      <c r="M124" s="17">
        <v>1.9074793058364894E-4</v>
      </c>
      <c r="N124" s="17">
        <v>1.4407884775994018E-3</v>
      </c>
      <c r="O124" s="17">
        <v>1.4407884775994018E-3</v>
      </c>
      <c r="P124" s="17">
        <v>3.1907472242324675E-3</v>
      </c>
      <c r="Q124" s="17">
        <v>3.190747224232468E-3</v>
      </c>
      <c r="R124" s="17">
        <v>0</v>
      </c>
      <c r="S124" s="17">
        <v>0</v>
      </c>
      <c r="T124" s="17">
        <v>0</v>
      </c>
      <c r="U124" s="17">
        <v>0</v>
      </c>
      <c r="V124" s="17">
        <v>1.1477467533418967E-3</v>
      </c>
      <c r="W124" s="17">
        <v>1.1477467533418967E-3</v>
      </c>
      <c r="X124" s="17">
        <v>3.0642648046368197E-4</v>
      </c>
      <c r="Y124" s="17">
        <v>3.0642648046368197E-4</v>
      </c>
      <c r="Z124" s="45" t="s">
        <v>17</v>
      </c>
      <c r="AA124" s="20"/>
      <c r="AB124" s="21">
        <f t="shared" si="3"/>
        <v>-1.0198122074830034</v>
      </c>
      <c r="AD124" s="41">
        <f t="shared" si="4"/>
        <v>0</v>
      </c>
    </row>
    <row r="125" spans="1:30">
      <c r="A125" s="16">
        <v>42303</v>
      </c>
      <c r="B125" s="17">
        <v>9.2398112812585545E-2</v>
      </c>
      <c r="C125" s="17">
        <v>9.2398112812585545E-2</v>
      </c>
      <c r="D125" s="17">
        <v>0.20346445928922552</v>
      </c>
      <c r="E125" s="17">
        <v>0.20346445928922552</v>
      </c>
      <c r="F125" s="17">
        <v>3.0033113714841098</v>
      </c>
      <c r="G125" s="17">
        <v>3.0033113714841098</v>
      </c>
      <c r="H125" s="17">
        <v>0.90600009127597292</v>
      </c>
      <c r="I125" s="17">
        <v>0.9060000912759727</v>
      </c>
      <c r="J125" s="17">
        <v>3.800138479622563E-4</v>
      </c>
      <c r="K125" s="17">
        <v>3.800138479622563E-4</v>
      </c>
      <c r="L125" s="17">
        <v>1.5220095294486988E-3</v>
      </c>
      <c r="M125" s="17">
        <v>1.5220095294486988E-3</v>
      </c>
      <c r="N125" s="17">
        <v>3.1072190828770833E-2</v>
      </c>
      <c r="O125" s="17">
        <v>3.1072190828770833E-2</v>
      </c>
      <c r="P125" s="17">
        <v>8.948957172009572E-3</v>
      </c>
      <c r="Q125" s="17">
        <v>8.9489571720095702E-3</v>
      </c>
      <c r="R125" s="17">
        <v>0</v>
      </c>
      <c r="S125" s="17">
        <v>0</v>
      </c>
      <c r="T125" s="17">
        <v>4.2008257795828188E-2</v>
      </c>
      <c r="U125" s="17">
        <v>4.2008257795828188E-2</v>
      </c>
      <c r="V125" s="17">
        <v>3.6630215532188192E-4</v>
      </c>
      <c r="W125" s="17">
        <v>3.6630215532188192E-4</v>
      </c>
      <c r="X125" s="17">
        <v>1.3881771536239823E-2</v>
      </c>
      <c r="Y125" s="17">
        <v>1.3881771536239823E-2</v>
      </c>
      <c r="Z125" s="45" t="s">
        <v>17</v>
      </c>
      <c r="AA125" s="20"/>
      <c r="AB125" s="21">
        <f t="shared" si="3"/>
        <v>-9.8715872193056067E-2</v>
      </c>
      <c r="AD125" s="41">
        <f t="shared" si="4"/>
        <v>0</v>
      </c>
    </row>
    <row r="126" spans="1:30">
      <c r="A126" s="16">
        <v>42304</v>
      </c>
      <c r="B126" s="17">
        <v>1.3992882791491554E-2</v>
      </c>
      <c r="C126" s="17">
        <v>1.3992882791491554E-2</v>
      </c>
      <c r="D126" s="17">
        <v>2.3207664887677287E-3</v>
      </c>
      <c r="E126" s="17">
        <v>2.3207664887677287E-3</v>
      </c>
      <c r="F126" s="17">
        <v>0.72339791647334051</v>
      </c>
      <c r="G126" s="17">
        <v>0.72339791647334051</v>
      </c>
      <c r="H126" s="17">
        <v>0.19956057138759037</v>
      </c>
      <c r="I126" s="17">
        <v>0.19956057138759037</v>
      </c>
      <c r="J126" s="17">
        <v>1.0305460283722203E-4</v>
      </c>
      <c r="K126" s="17">
        <v>1.0305460283722203E-4</v>
      </c>
      <c r="L126" s="17">
        <v>1.9869576102463429E-5</v>
      </c>
      <c r="M126" s="17">
        <v>1.9869576102463429E-5</v>
      </c>
      <c r="N126" s="17">
        <v>5.3870836976004765E-3</v>
      </c>
      <c r="O126" s="17">
        <v>5.3870836976004765E-3</v>
      </c>
      <c r="P126" s="17">
        <v>1.4864944158663716E-3</v>
      </c>
      <c r="Q126" s="17">
        <v>1.4864944158663716E-3</v>
      </c>
      <c r="R126" s="17">
        <v>0</v>
      </c>
      <c r="S126" s="17">
        <v>0</v>
      </c>
      <c r="T126" s="17">
        <v>1.5804260831899411E-2</v>
      </c>
      <c r="U126" s="17">
        <v>1.5804260831899411E-2</v>
      </c>
      <c r="V126" s="17">
        <v>1.5140489086637785E-4</v>
      </c>
      <c r="W126" s="17">
        <v>1.5140489086637785E-4</v>
      </c>
      <c r="X126" s="17">
        <v>5.2262014199933498E-3</v>
      </c>
      <c r="Y126" s="17">
        <v>5.2262014199933498E-3</v>
      </c>
      <c r="Z126" s="45" t="s">
        <v>17</v>
      </c>
      <c r="AA126" s="20"/>
      <c r="AB126" s="21">
        <f t="shared" si="3"/>
        <v>-1.6116374727563261</v>
      </c>
      <c r="AD126" s="41">
        <f t="shared" si="4"/>
        <v>0</v>
      </c>
    </row>
    <row r="127" spans="1:30">
      <c r="A127" s="16">
        <v>42305</v>
      </c>
      <c r="B127" s="17">
        <v>0.13751670611725683</v>
      </c>
      <c r="C127" s="17">
        <v>0.13751670611725683</v>
      </c>
      <c r="D127" s="17">
        <v>2.7141840955965048E-3</v>
      </c>
      <c r="E127" s="17">
        <v>2.7141840955965048E-3</v>
      </c>
      <c r="F127" s="17">
        <v>9.4051741400446379E-2</v>
      </c>
      <c r="G127" s="17">
        <v>9.4051741400446379E-2</v>
      </c>
      <c r="H127" s="17">
        <v>8.1680260266917021E-2</v>
      </c>
      <c r="I127" s="17">
        <v>8.1680260266917007E-2</v>
      </c>
      <c r="J127" s="17">
        <v>4.7984799446081512E-4</v>
      </c>
      <c r="K127" s="17">
        <v>4.7984799446081512E-4</v>
      </c>
      <c r="L127" s="17">
        <v>3.5765236984434173E-5</v>
      </c>
      <c r="M127" s="17">
        <v>3.5765236984434173E-5</v>
      </c>
      <c r="N127" s="17">
        <v>1.0256460349012692E-3</v>
      </c>
      <c r="O127" s="17">
        <v>1.0256460349012692E-3</v>
      </c>
      <c r="P127" s="17">
        <v>4.7985082898142532E-4</v>
      </c>
      <c r="Q127" s="17">
        <v>4.7985082898142532E-4</v>
      </c>
      <c r="R127" s="17">
        <v>0</v>
      </c>
      <c r="S127" s="17">
        <v>0</v>
      </c>
      <c r="T127" s="17">
        <v>6.9543516358622007E-3</v>
      </c>
      <c r="U127" s="17">
        <v>6.9543516358622007E-3</v>
      </c>
      <c r="V127" s="17">
        <v>8.9377725898539184E-4</v>
      </c>
      <c r="W127" s="17">
        <v>8.9377725898539184E-4</v>
      </c>
      <c r="X127" s="17">
        <v>2.520520794622541E-3</v>
      </c>
      <c r="Y127" s="17">
        <v>2.520520794622541E-3</v>
      </c>
      <c r="Z127" s="45" t="s">
        <v>17</v>
      </c>
      <c r="AA127" s="20"/>
      <c r="AB127" s="21">
        <f t="shared" si="3"/>
        <v>-2.5049429187091947</v>
      </c>
      <c r="AD127" s="41">
        <f t="shared" si="4"/>
        <v>0</v>
      </c>
    </row>
    <row r="128" spans="1:30">
      <c r="A128" s="16">
        <v>42306</v>
      </c>
      <c r="B128" s="17">
        <v>1.7078079963930889E-2</v>
      </c>
      <c r="C128" s="17">
        <v>1.7078079963930889E-2</v>
      </c>
      <c r="D128" s="17">
        <v>9.3291633716286293E-2</v>
      </c>
      <c r="E128" s="17">
        <v>9.3291633716286293E-2</v>
      </c>
      <c r="F128" s="17">
        <v>0.20219390570894116</v>
      </c>
      <c r="G128" s="17">
        <v>0.20219390570894116</v>
      </c>
      <c r="H128" s="17">
        <v>9.1508074663745831E-2</v>
      </c>
      <c r="I128" s="17">
        <v>9.1508074663745831E-2</v>
      </c>
      <c r="J128" s="17">
        <v>1.7712509862647538E-4</v>
      </c>
      <c r="K128" s="17">
        <v>1.7712509862647538E-4</v>
      </c>
      <c r="L128" s="17">
        <v>1.1802528204863279E-3</v>
      </c>
      <c r="M128" s="17">
        <v>1.1802528204863279E-3</v>
      </c>
      <c r="N128" s="17">
        <v>1.7289461731192822E-3</v>
      </c>
      <c r="O128" s="17">
        <v>1.7289461731192822E-3</v>
      </c>
      <c r="P128" s="17">
        <v>9.2058338386110392E-4</v>
      </c>
      <c r="Q128" s="17">
        <v>9.2058338386110414E-4</v>
      </c>
      <c r="R128" s="17">
        <v>0</v>
      </c>
      <c r="S128" s="17">
        <v>0</v>
      </c>
      <c r="T128" s="17">
        <v>5.5634813086897607E-3</v>
      </c>
      <c r="U128" s="17">
        <v>5.5634813086897607E-3</v>
      </c>
      <c r="V128" s="17">
        <v>4.7555787818255521E-2</v>
      </c>
      <c r="W128" s="17">
        <v>4.7555787818255521E-2</v>
      </c>
      <c r="X128" s="17">
        <v>1.4522007289038408E-2</v>
      </c>
      <c r="Y128" s="17">
        <v>1.4522007289038408E-2</v>
      </c>
      <c r="Z128" s="45" t="s">
        <v>17</v>
      </c>
      <c r="AA128" s="20"/>
      <c r="AB128" s="21">
        <f t="shared" si="3"/>
        <v>-2.3913280629030487</v>
      </c>
      <c r="AD128" s="41">
        <f t="shared" si="4"/>
        <v>0</v>
      </c>
    </row>
    <row r="129" spans="1:30">
      <c r="A129" s="16">
        <v>42307</v>
      </c>
      <c r="B129" s="17">
        <v>0.16893225770091622</v>
      </c>
      <c r="C129" s="17">
        <v>0.16893225770091622</v>
      </c>
      <c r="D129" s="17">
        <v>0.35169547092882314</v>
      </c>
      <c r="E129" s="17">
        <v>0.35169547092882314</v>
      </c>
      <c r="F129" s="17">
        <v>1.4624344929645563</v>
      </c>
      <c r="G129" s="17">
        <v>1.4624344929645563</v>
      </c>
      <c r="H129" s="17">
        <v>0.57424192044646982</v>
      </c>
      <c r="I129" s="17">
        <v>0.57424192044646982</v>
      </c>
      <c r="J129" s="17">
        <v>3.8967521697824575E-3</v>
      </c>
      <c r="K129" s="17">
        <v>3.8967521697824575E-3</v>
      </c>
      <c r="L129" s="17">
        <v>7.5027519362901914E-3</v>
      </c>
      <c r="M129" s="17">
        <v>7.5027519362901914E-3</v>
      </c>
      <c r="N129" s="17">
        <v>3.3421408651568507E-2</v>
      </c>
      <c r="O129" s="17">
        <v>3.3421408651568507E-2</v>
      </c>
      <c r="P129" s="17">
        <v>1.2962492094848774E-2</v>
      </c>
      <c r="Q129" s="17">
        <v>1.296249209484877E-2</v>
      </c>
      <c r="R129" s="17">
        <v>3.8564964655491682E-2</v>
      </c>
      <c r="S129" s="17">
        <v>3.8564964655491682E-2</v>
      </c>
      <c r="T129" s="17">
        <v>2.2214186082554115E-3</v>
      </c>
      <c r="U129" s="17">
        <v>2.2214186082554115E-3</v>
      </c>
      <c r="V129" s="17">
        <v>3.8857332636545235E-2</v>
      </c>
      <c r="W129" s="17">
        <v>3.8857332636545235E-2</v>
      </c>
      <c r="X129" s="17">
        <v>2.6717781211492948E-2</v>
      </c>
      <c r="Y129" s="17">
        <v>2.6717781211492948E-2</v>
      </c>
      <c r="Z129" s="45" t="s">
        <v>17</v>
      </c>
      <c r="AA129" s="20"/>
      <c r="AB129" s="21">
        <f t="shared" si="3"/>
        <v>-0.55470450726119991</v>
      </c>
      <c r="AD129" s="41">
        <f t="shared" si="4"/>
        <v>0</v>
      </c>
    </row>
    <row r="130" spans="1:30">
      <c r="A130" s="16">
        <v>42308</v>
      </c>
      <c r="B130" s="17">
        <v>0.17824903788866883</v>
      </c>
      <c r="C130" s="17">
        <v>0.17824903788866883</v>
      </c>
      <c r="D130" s="17">
        <v>6.1468719326341876</v>
      </c>
      <c r="E130" s="17">
        <v>6.1468719326341876</v>
      </c>
      <c r="F130" s="17">
        <v>11.342028532495878</v>
      </c>
      <c r="G130" s="17">
        <v>11.342028532495878</v>
      </c>
      <c r="H130" s="17">
        <v>5.1172218201732926</v>
      </c>
      <c r="I130" s="17">
        <v>5.1172218201732971</v>
      </c>
      <c r="J130" s="17">
        <v>4.7662753812215196E-4</v>
      </c>
      <c r="K130" s="17">
        <v>4.7662753812215196E-4</v>
      </c>
      <c r="L130" s="17">
        <v>2.8175058913293149E-2</v>
      </c>
      <c r="M130" s="17">
        <v>2.8175058913293149E-2</v>
      </c>
      <c r="N130" s="17">
        <v>3.6512998842485198E-2</v>
      </c>
      <c r="O130" s="17">
        <v>3.6512998842485198E-2</v>
      </c>
      <c r="P130" s="17">
        <v>1.9186209504436644E-2</v>
      </c>
      <c r="Q130" s="17">
        <v>1.9186209504436634E-2</v>
      </c>
      <c r="R130" s="17">
        <v>5.152730141861102E-4</v>
      </c>
      <c r="S130" s="17">
        <v>5.152730141861102E-4</v>
      </c>
      <c r="T130" s="17">
        <v>5.3123298667546226E-2</v>
      </c>
      <c r="U130" s="17">
        <v>5.3123298667546226E-2</v>
      </c>
      <c r="V130" s="17">
        <v>0.17090193358697722</v>
      </c>
      <c r="W130" s="17">
        <v>0.17090193358697722</v>
      </c>
      <c r="X130" s="17">
        <v>6.326728864722489E-2</v>
      </c>
      <c r="Y130" s="17">
        <v>6.3267288647224876E-2</v>
      </c>
      <c r="Z130" s="45" t="s">
        <v>17</v>
      </c>
      <c r="AA130" s="20"/>
      <c r="AB130" s="21">
        <f t="shared" si="3"/>
        <v>1.63261167853617</v>
      </c>
      <c r="AD130" s="41">
        <f t="shared" si="4"/>
        <v>0</v>
      </c>
    </row>
    <row r="131" spans="1:30">
      <c r="A131" s="16">
        <v>42309</v>
      </c>
      <c r="B131" s="17">
        <v>1.3516255253369401E-2</v>
      </c>
      <c r="C131" s="17">
        <v>1.3516255253369401E-2</v>
      </c>
      <c r="D131" s="17">
        <v>1.228404751213038</v>
      </c>
      <c r="E131" s="17">
        <v>1.228404751213038</v>
      </c>
      <c r="F131" s="17">
        <v>3.3342824629180119</v>
      </c>
      <c r="G131" s="17">
        <v>3.3342824629180119</v>
      </c>
      <c r="H131" s="17">
        <v>1.2987332198903383</v>
      </c>
      <c r="I131" s="17">
        <v>1.2987332198903392</v>
      </c>
      <c r="J131" s="17">
        <v>3.5425019725295074E-5</v>
      </c>
      <c r="K131" s="17">
        <v>3.5425019725295074E-5</v>
      </c>
      <c r="L131" s="17">
        <v>5.1899332779634447E-3</v>
      </c>
      <c r="M131" s="17">
        <v>5.1899332779634447E-3</v>
      </c>
      <c r="N131" s="17">
        <v>2.2398155790748657E-2</v>
      </c>
      <c r="O131" s="17">
        <v>2.2398155790748657E-2</v>
      </c>
      <c r="P131" s="17">
        <v>7.6971724007536798E-3</v>
      </c>
      <c r="Q131" s="17">
        <v>7.697172400753678E-3</v>
      </c>
      <c r="R131" s="17">
        <v>1.2769109382799543E-2</v>
      </c>
      <c r="S131" s="17">
        <v>1.2769109382799543E-2</v>
      </c>
      <c r="T131" s="17">
        <v>0.1161575418950012</v>
      </c>
      <c r="U131" s="17">
        <v>0.1161575418950012</v>
      </c>
      <c r="V131" s="17">
        <v>0.12401037367703871</v>
      </c>
      <c r="W131" s="17">
        <v>0.12401037367703871</v>
      </c>
      <c r="X131" s="17">
        <v>7.6392773550830934E-2</v>
      </c>
      <c r="Y131" s="17">
        <v>7.6392773550830934E-2</v>
      </c>
      <c r="Z131" s="45" t="s">
        <v>17</v>
      </c>
      <c r="AA131" s="20"/>
      <c r="AB131" s="21">
        <f t="shared" si="3"/>
        <v>0.26138934314790224</v>
      </c>
      <c r="AD131" s="41">
        <f t="shared" si="4"/>
        <v>0</v>
      </c>
    </row>
    <row r="132" spans="1:30">
      <c r="A132" s="16">
        <v>42310</v>
      </c>
      <c r="B132" s="17">
        <v>0.3642271709901293</v>
      </c>
      <c r="C132" s="17">
        <v>0.3642271709901293</v>
      </c>
      <c r="D132" s="17">
        <v>5.2801411534686322E-2</v>
      </c>
      <c r="E132" s="17">
        <v>5.2801411534686322E-2</v>
      </c>
      <c r="F132" s="17">
        <v>0.91771876785723017</v>
      </c>
      <c r="G132" s="17">
        <v>0.91771876785723017</v>
      </c>
      <c r="H132" s="17">
        <v>0.40981216708718804</v>
      </c>
      <c r="I132" s="17">
        <v>0.40981216708718815</v>
      </c>
      <c r="J132" s="17">
        <v>4.1640500458915023E-3</v>
      </c>
      <c r="K132" s="17">
        <v>4.1640500458915023E-3</v>
      </c>
      <c r="L132" s="17">
        <v>4.7686982645912227E-4</v>
      </c>
      <c r="M132" s="17">
        <v>4.7686982645912227E-4</v>
      </c>
      <c r="N132" s="17">
        <v>1.2092855154359731E-2</v>
      </c>
      <c r="O132" s="17">
        <v>1.2092855154359731E-2</v>
      </c>
      <c r="P132" s="17">
        <v>5.0710322660564222E-3</v>
      </c>
      <c r="Q132" s="17">
        <v>5.0710322660564204E-3</v>
      </c>
      <c r="R132" s="17">
        <v>1.2112136289712251E-2</v>
      </c>
      <c r="S132" s="17">
        <v>1.2112136289712251E-2</v>
      </c>
      <c r="T132" s="17">
        <v>1.8999288669175531E-2</v>
      </c>
      <c r="U132" s="17">
        <v>1.8999288669175531E-2</v>
      </c>
      <c r="V132" s="17">
        <v>1.0461589555992948E-2</v>
      </c>
      <c r="W132" s="17">
        <v>1.0461589555992948E-2</v>
      </c>
      <c r="X132" s="17">
        <v>1.3931321350102034E-2</v>
      </c>
      <c r="Y132" s="17">
        <v>1.3931321350102032E-2</v>
      </c>
      <c r="Z132" s="45" t="s">
        <v>17</v>
      </c>
      <c r="AA132" s="20"/>
      <c r="AB132" s="21">
        <f t="shared" si="3"/>
        <v>-0.89205635331260014</v>
      </c>
      <c r="AD132" s="41">
        <f t="shared" si="4"/>
        <v>0</v>
      </c>
    </row>
    <row r="133" spans="1:30">
      <c r="A133" s="16">
        <v>42311</v>
      </c>
      <c r="B133" s="17">
        <v>2.3831376906107598E-4</v>
      </c>
      <c r="C133" s="17">
        <v>2.3831376906107598E-4</v>
      </c>
      <c r="D133" s="17">
        <v>2.5393318258948266E-3</v>
      </c>
      <c r="E133" s="17">
        <v>2.5393318258948266E-3</v>
      </c>
      <c r="F133" s="17">
        <v>7.8598674474600616E-2</v>
      </c>
      <c r="G133" s="17">
        <v>7.8598674474600616E-2</v>
      </c>
      <c r="H133" s="17">
        <v>2.191405715179846E-2</v>
      </c>
      <c r="I133" s="17">
        <v>2.1914057151798463E-2</v>
      </c>
      <c r="J133" s="17">
        <v>6.4409126773263768E-6</v>
      </c>
      <c r="K133" s="17">
        <v>6.4409126773263768E-6</v>
      </c>
      <c r="L133" s="17">
        <v>2.3843491322956114E-5</v>
      </c>
      <c r="M133" s="17">
        <v>2.3843491322956114E-5</v>
      </c>
      <c r="N133" s="17">
        <v>9.2796546014876761E-4</v>
      </c>
      <c r="O133" s="17">
        <v>9.2796546014876761E-4</v>
      </c>
      <c r="P133" s="17">
        <v>2.5818060907152769E-4</v>
      </c>
      <c r="Q133" s="17">
        <v>2.5818060907152775E-4</v>
      </c>
      <c r="R133" s="17">
        <v>0</v>
      </c>
      <c r="S133" s="17">
        <v>0</v>
      </c>
      <c r="T133" s="17">
        <v>1.1222336582671345E-2</v>
      </c>
      <c r="U133" s="17">
        <v>1.1222336582671345E-2</v>
      </c>
      <c r="V133" s="17">
        <v>6.6276269969572504E-3</v>
      </c>
      <c r="W133" s="17">
        <v>6.6276269969572504E-3</v>
      </c>
      <c r="X133" s="17">
        <v>5.4517834673134223E-3</v>
      </c>
      <c r="Y133" s="17">
        <v>5.4517834673134214E-3</v>
      </c>
      <c r="Z133" s="45" t="s">
        <v>17</v>
      </c>
      <c r="AA133" s="20"/>
      <c r="AB133" s="21">
        <f t="shared" si="3"/>
        <v>-3.8206269689983907</v>
      </c>
      <c r="AD133" s="41">
        <f t="shared" si="4"/>
        <v>0</v>
      </c>
    </row>
    <row r="134" spans="1:30">
      <c r="A134" s="16">
        <v>42312</v>
      </c>
      <c r="B134" s="17">
        <v>5.6345104101251146E-2</v>
      </c>
      <c r="C134" s="17">
        <v>5.6345104101251146E-2</v>
      </c>
      <c r="D134" s="17">
        <v>0.83841663321954685</v>
      </c>
      <c r="E134" s="17">
        <v>0.83841663321954685</v>
      </c>
      <c r="F134" s="17">
        <v>0.17800819540022172</v>
      </c>
      <c r="G134" s="17">
        <v>0.17800819540022172</v>
      </c>
      <c r="H134" s="17">
        <v>0.34544435099523407</v>
      </c>
      <c r="I134" s="17">
        <v>0.34544435099523418</v>
      </c>
      <c r="J134" s="17">
        <v>3.381479155596349E-4</v>
      </c>
      <c r="K134" s="17">
        <v>3.381479155596349E-4</v>
      </c>
      <c r="L134" s="17">
        <v>4.8481765690010763E-3</v>
      </c>
      <c r="M134" s="17">
        <v>4.8481765690010763E-3</v>
      </c>
      <c r="N134" s="17">
        <v>1.1184425809161462E-3</v>
      </c>
      <c r="O134" s="17">
        <v>1.1184425809161462E-3</v>
      </c>
      <c r="P134" s="17">
        <v>2.0263265984704756E-3</v>
      </c>
      <c r="Q134" s="17">
        <v>2.0263265984704752E-3</v>
      </c>
      <c r="R134" s="17">
        <v>0</v>
      </c>
      <c r="S134" s="17">
        <v>0</v>
      </c>
      <c r="T134" s="17">
        <v>2.3799778255530694E-2</v>
      </c>
      <c r="U134" s="17">
        <v>2.3799778255530694E-2</v>
      </c>
      <c r="V134" s="17">
        <v>2.4620388866368092E-2</v>
      </c>
      <c r="W134" s="17">
        <v>2.4620388866368092E-2</v>
      </c>
      <c r="X134" s="17">
        <v>1.4382485444742178E-2</v>
      </c>
      <c r="Y134" s="17">
        <v>1.4382485444742176E-2</v>
      </c>
      <c r="Z134" s="45" t="s">
        <v>17</v>
      </c>
      <c r="AA134" s="20"/>
      <c r="AB134" s="21">
        <f t="shared" si="3"/>
        <v>-1.0629237167784209</v>
      </c>
      <c r="AD134" s="41">
        <f t="shared" si="4"/>
        <v>0</v>
      </c>
    </row>
    <row r="135" spans="1:30">
      <c r="A135" s="16">
        <v>42313</v>
      </c>
      <c r="B135" s="17">
        <v>0.33690159895657218</v>
      </c>
      <c r="C135" s="17">
        <v>0.33690159895657218</v>
      </c>
      <c r="D135" s="17">
        <v>0.12978012327085015</v>
      </c>
      <c r="E135" s="17">
        <v>0.12978012327085015</v>
      </c>
      <c r="F135" s="17">
        <v>0.4245735021904869</v>
      </c>
      <c r="G135" s="17">
        <v>0.4245735021904869</v>
      </c>
      <c r="H135" s="17">
        <v>0.29234650967199322</v>
      </c>
      <c r="I135" s="17">
        <v>0.29234650967199322</v>
      </c>
      <c r="J135" s="17">
        <v>6.2734489477158902E-3</v>
      </c>
      <c r="K135" s="17">
        <v>6.2734489477158902E-3</v>
      </c>
      <c r="L135" s="17">
        <v>5.4045246998700523E-4</v>
      </c>
      <c r="M135" s="17">
        <v>5.4045246998700523E-4</v>
      </c>
      <c r="N135" s="17">
        <v>2.5983032884165486E-3</v>
      </c>
      <c r="O135" s="17">
        <v>2.5983032884165486E-3</v>
      </c>
      <c r="P135" s="17">
        <v>3.4111135016723065E-3</v>
      </c>
      <c r="Q135" s="17">
        <v>3.4111135016723069E-3</v>
      </c>
      <c r="R135" s="17">
        <v>6.2766694040545549E-3</v>
      </c>
      <c r="S135" s="17">
        <v>6.2766694040545549E-3</v>
      </c>
      <c r="T135" s="17">
        <v>4.9701757662702017E-2</v>
      </c>
      <c r="U135" s="17">
        <v>4.9701757662702017E-2</v>
      </c>
      <c r="V135" s="17">
        <v>1.8720482151316976E-2</v>
      </c>
      <c r="W135" s="17">
        <v>1.8720482151316976E-2</v>
      </c>
      <c r="X135" s="17">
        <v>2.3847803834894807E-2</v>
      </c>
      <c r="Y135" s="17">
        <v>2.3847803834894803E-2</v>
      </c>
      <c r="Z135" s="45" t="s">
        <v>17</v>
      </c>
      <c r="AA135" s="20"/>
      <c r="AB135" s="21">
        <f t="shared" si="3"/>
        <v>-1.229815503299545</v>
      </c>
      <c r="AD135" s="41">
        <f t="shared" si="4"/>
        <v>0</v>
      </c>
    </row>
    <row r="136" spans="1:30">
      <c r="A136" s="16">
        <v>42314</v>
      </c>
      <c r="B136" s="17">
        <v>1.3265059658953674E-2</v>
      </c>
      <c r="C136" s="17">
        <v>1.3265059658953674E-2</v>
      </c>
      <c r="D136" s="17">
        <v>7.5758719763472565E-2</v>
      </c>
      <c r="E136" s="17">
        <v>7.5758719763472565E-2</v>
      </c>
      <c r="F136" s="17">
        <v>1.1905357291122303</v>
      </c>
      <c r="G136" s="17">
        <v>1.1905357291122303</v>
      </c>
      <c r="H136" s="17">
        <v>0.34807961872722176</v>
      </c>
      <c r="I136" s="17">
        <v>0.34807961872722176</v>
      </c>
      <c r="J136" s="17">
        <v>5.1527301418611014E-5</v>
      </c>
      <c r="K136" s="17">
        <v>5.1527301418611014E-5</v>
      </c>
      <c r="L136" s="17">
        <v>7.2325257012966892E-4</v>
      </c>
      <c r="M136" s="17">
        <v>7.2325257012966892E-4</v>
      </c>
      <c r="N136" s="17">
        <v>1.3186877591587749E-2</v>
      </c>
      <c r="O136" s="17">
        <v>1.3186877591587749E-2</v>
      </c>
      <c r="P136" s="17">
        <v>3.7788252782287261E-3</v>
      </c>
      <c r="Q136" s="17">
        <v>3.7788252782287261E-3</v>
      </c>
      <c r="R136" s="17">
        <v>0</v>
      </c>
      <c r="S136" s="17">
        <v>0</v>
      </c>
      <c r="T136" s="17">
        <v>1.4512738385239289E-2</v>
      </c>
      <c r="U136" s="17">
        <v>1.4512738385239289E-2</v>
      </c>
      <c r="V136" s="17">
        <v>1.8637453662777352E-2</v>
      </c>
      <c r="W136" s="17">
        <v>1.8637453662777352E-2</v>
      </c>
      <c r="X136" s="17">
        <v>9.7378423663947947E-3</v>
      </c>
      <c r="Y136" s="17">
        <v>9.7378423663947947E-3</v>
      </c>
      <c r="Z136" s="45" t="s">
        <v>17</v>
      </c>
      <c r="AA136" s="20"/>
      <c r="AB136" s="21">
        <f t="shared" ref="AB136:AB199" si="5">IF(I136&gt;0,LN(I136),"")</f>
        <v>-1.0553240359299372</v>
      </c>
      <c r="AD136" s="41">
        <f t="shared" si="4"/>
        <v>0</v>
      </c>
    </row>
    <row r="137" spans="1:30">
      <c r="A137" s="16">
        <v>42315</v>
      </c>
      <c r="B137" s="17">
        <v>6.6837350852615815E-2</v>
      </c>
      <c r="C137" s="17">
        <v>6.6837350852615815E-2</v>
      </c>
      <c r="D137" s="17">
        <v>3.3511192532218517</v>
      </c>
      <c r="E137" s="17">
        <v>3.3511192532218517</v>
      </c>
      <c r="F137" s="17">
        <v>3.6976981572559575E-2</v>
      </c>
      <c r="G137" s="17">
        <v>3.6976981572559575E-2</v>
      </c>
      <c r="H137" s="17">
        <v>1.1365214726726258</v>
      </c>
      <c r="I137" s="17">
        <v>1.1365214726726256</v>
      </c>
      <c r="J137" s="17">
        <v>2.6407741977038147E-4</v>
      </c>
      <c r="K137" s="17">
        <v>2.6407741977038147E-4</v>
      </c>
      <c r="L137" s="17">
        <v>1.1846241272288694E-2</v>
      </c>
      <c r="M137" s="17">
        <v>1.1846241272288694E-2</v>
      </c>
      <c r="N137" s="17">
        <v>2.0024517824262876E-4</v>
      </c>
      <c r="O137" s="17">
        <v>2.0024517824262876E-4</v>
      </c>
      <c r="P137" s="17">
        <v>4.0474374270607193E-3</v>
      </c>
      <c r="Q137" s="17">
        <v>4.0474374270607167E-3</v>
      </c>
      <c r="R137" s="17">
        <v>0</v>
      </c>
      <c r="S137" s="17">
        <v>0</v>
      </c>
      <c r="T137" s="17">
        <v>3.9739152204926859E-6</v>
      </c>
      <c r="U137" s="17">
        <v>3.9739152204926859E-6</v>
      </c>
      <c r="V137" s="17">
        <v>0</v>
      </c>
      <c r="W137" s="17">
        <v>0</v>
      </c>
      <c r="X137" s="17">
        <v>1.303942470058221E-6</v>
      </c>
      <c r="Y137" s="17">
        <v>1.303942470058221E-6</v>
      </c>
      <c r="Z137" s="45" t="s">
        <v>17</v>
      </c>
      <c r="AA137" s="20"/>
      <c r="AB137" s="21">
        <f t="shared" si="5"/>
        <v>0.12797225781664581</v>
      </c>
      <c r="AD137" s="41">
        <f t="shared" si="4"/>
        <v>0</v>
      </c>
    </row>
    <row r="138" spans="1:30">
      <c r="A138" s="16">
        <v>42316</v>
      </c>
      <c r="B138" s="17">
        <v>1.7802682640130105E-2</v>
      </c>
      <c r="C138" s="17">
        <v>1.7802682640130105E-2</v>
      </c>
      <c r="D138" s="17">
        <v>0.12867140092433269</v>
      </c>
      <c r="E138" s="17">
        <v>0.12867140092433269</v>
      </c>
      <c r="F138" s="17">
        <v>1.4317041841474196</v>
      </c>
      <c r="G138" s="17">
        <v>1.4317041841474196</v>
      </c>
      <c r="H138" s="17">
        <v>0.43166624288536393</v>
      </c>
      <c r="I138" s="17">
        <v>0.43166624288536387</v>
      </c>
      <c r="J138" s="17">
        <v>4.3154114938086729E-4</v>
      </c>
      <c r="K138" s="17">
        <v>4.3154114938086729E-4</v>
      </c>
      <c r="L138" s="17">
        <v>1.1365397530609081E-3</v>
      </c>
      <c r="M138" s="17">
        <v>1.1365397530609081E-3</v>
      </c>
      <c r="N138" s="17">
        <v>6.1294560657194925E-3</v>
      </c>
      <c r="O138" s="17">
        <v>6.1294560657194925E-3</v>
      </c>
      <c r="P138" s="17">
        <v>2.1841036373475196E-3</v>
      </c>
      <c r="Q138" s="17">
        <v>2.1841036373475204E-3</v>
      </c>
      <c r="R138" s="17">
        <v>0</v>
      </c>
      <c r="S138" s="17">
        <v>0</v>
      </c>
      <c r="T138" s="17">
        <v>1.884430597557632E-2</v>
      </c>
      <c r="U138" s="17">
        <v>1.884430597557632E-2</v>
      </c>
      <c r="V138" s="17">
        <v>1.6615465765400565E-2</v>
      </c>
      <c r="W138" s="17">
        <v>1.6615465765400565E-2</v>
      </c>
      <c r="X138" s="17">
        <v>1.0619307476154152E-2</v>
      </c>
      <c r="Y138" s="17">
        <v>1.0619307476154152E-2</v>
      </c>
      <c r="Z138" s="45" t="s">
        <v>17</v>
      </c>
      <c r="AA138" s="20"/>
      <c r="AB138" s="21">
        <f t="shared" si="5"/>
        <v>-0.84010257524983833</v>
      </c>
      <c r="AD138" s="41">
        <f t="shared" si="4"/>
        <v>0</v>
      </c>
    </row>
    <row r="139" spans="1:30">
      <c r="A139" s="16">
        <v>42317</v>
      </c>
      <c r="B139" s="17">
        <v>0.31242935123907062</v>
      </c>
      <c r="C139" s="17">
        <v>0.31242935123907062</v>
      </c>
      <c r="D139" s="17">
        <v>0.15937784383307965</v>
      </c>
      <c r="E139" s="17">
        <v>0.15937784383307965</v>
      </c>
      <c r="F139" s="17">
        <v>9.0002881576955199E-2</v>
      </c>
      <c r="G139" s="17">
        <v>9.0002881576955199E-2</v>
      </c>
      <c r="H139" s="17">
        <v>0.20282564333261618</v>
      </c>
      <c r="I139" s="17">
        <v>0.20282564333261618</v>
      </c>
      <c r="J139" s="17">
        <v>6.7082105534354217E-3</v>
      </c>
      <c r="K139" s="17">
        <v>6.7082105534354217E-3</v>
      </c>
      <c r="L139" s="17">
        <v>9.9745272034366429E-4</v>
      </c>
      <c r="M139" s="17">
        <v>9.9745272034366429E-4</v>
      </c>
      <c r="N139" s="17">
        <v>8.6935711529726616E-4</v>
      </c>
      <c r="O139" s="17">
        <v>8.6935711529726616E-4</v>
      </c>
      <c r="P139" s="17">
        <v>3.2755034847862514E-3</v>
      </c>
      <c r="Q139" s="17">
        <v>3.2755034847862519E-3</v>
      </c>
      <c r="R139" s="17">
        <v>0</v>
      </c>
      <c r="S139" s="17">
        <v>0</v>
      </c>
      <c r="T139" s="17">
        <v>1.1921745661478058E-3</v>
      </c>
      <c r="U139" s="17">
        <v>1.1921745661478058E-3</v>
      </c>
      <c r="V139" s="17">
        <v>2.6022105114066489E-2</v>
      </c>
      <c r="W139" s="17">
        <v>2.6022105114066489E-2</v>
      </c>
      <c r="X139" s="17">
        <v>7.3385882214876677E-3</v>
      </c>
      <c r="Y139" s="17">
        <v>7.3385882214876677E-3</v>
      </c>
      <c r="Z139" s="45" t="s">
        <v>17</v>
      </c>
      <c r="AA139" s="20"/>
      <c r="AB139" s="21">
        <f t="shared" si="5"/>
        <v>-1.595408568845488</v>
      </c>
      <c r="AD139" s="41">
        <f t="shared" si="4"/>
        <v>0</v>
      </c>
    </row>
    <row r="140" spans="1:30">
      <c r="A140" s="16">
        <v>42318</v>
      </c>
      <c r="B140" s="17">
        <v>5.2815483954076294E-4</v>
      </c>
      <c r="C140" s="17">
        <v>5.2815483954076294E-4</v>
      </c>
      <c r="D140" s="17">
        <v>1.1997250050667419E-2</v>
      </c>
      <c r="E140" s="17">
        <v>1.1997250050667419E-2</v>
      </c>
      <c r="F140" s="17">
        <v>0.25404763881630682</v>
      </c>
      <c r="G140" s="17">
        <v>0.25404763881630682</v>
      </c>
      <c r="H140" s="17">
        <v>7.1976320404743735E-2</v>
      </c>
      <c r="I140" s="17">
        <v>7.1976320404743735E-2</v>
      </c>
      <c r="J140" s="17">
        <v>3.2204563386631884E-6</v>
      </c>
      <c r="K140" s="17">
        <v>3.2204563386631884E-6</v>
      </c>
      <c r="L140" s="17">
        <v>6.3582643527882975E-5</v>
      </c>
      <c r="M140" s="17">
        <v>6.3582643527882975E-5</v>
      </c>
      <c r="N140" s="17">
        <v>3.9658313349515764E-3</v>
      </c>
      <c r="O140" s="17">
        <v>3.9658313349515764E-3</v>
      </c>
      <c r="P140" s="17">
        <v>1.0809683076782647E-3</v>
      </c>
      <c r="Q140" s="17">
        <v>1.0809683076782647E-3</v>
      </c>
      <c r="R140" s="17">
        <v>0</v>
      </c>
      <c r="S140" s="17">
        <v>0</v>
      </c>
      <c r="T140" s="17">
        <v>0</v>
      </c>
      <c r="U140" s="17">
        <v>0</v>
      </c>
      <c r="V140" s="17">
        <v>1.4329740316192021E-2</v>
      </c>
      <c r="W140" s="17">
        <v>1.4329740316192021E-2</v>
      </c>
      <c r="X140" s="17">
        <v>3.8257672071508203E-3</v>
      </c>
      <c r="Y140" s="17">
        <v>3.8257672071508203E-3</v>
      </c>
      <c r="Z140" s="45" t="s">
        <v>17</v>
      </c>
      <c r="AA140" s="20"/>
      <c r="AB140" s="21">
        <f t="shared" si="5"/>
        <v>-2.6314180973274923</v>
      </c>
      <c r="AD140" s="41">
        <f t="shared" si="4"/>
        <v>0</v>
      </c>
    </row>
    <row r="141" spans="1:30">
      <c r="A141" s="16">
        <v>42319</v>
      </c>
      <c r="B141" s="17">
        <v>2.2221148736776002E-4</v>
      </c>
      <c r="C141" s="17">
        <v>2.2221148736776002E-4</v>
      </c>
      <c r="D141" s="17">
        <v>4.044253519895407E-2</v>
      </c>
      <c r="E141" s="17">
        <v>4.044253519895407E-2</v>
      </c>
      <c r="F141" s="17">
        <v>0.17519987887608734</v>
      </c>
      <c r="G141" s="17">
        <v>0.17519987887608734</v>
      </c>
      <c r="H141" s="17">
        <v>6.0135218834145035E-2</v>
      </c>
      <c r="I141" s="17">
        <v>6.0135218834145028E-2</v>
      </c>
      <c r="J141" s="17">
        <v>6.4409126773263768E-6</v>
      </c>
      <c r="K141" s="17">
        <v>6.4409126773263768E-6</v>
      </c>
      <c r="L141" s="17">
        <v>3.6162628506483446E-4</v>
      </c>
      <c r="M141" s="17">
        <v>3.6162628506483446E-4</v>
      </c>
      <c r="N141" s="17">
        <v>2.5201588286145478E-3</v>
      </c>
      <c r="O141" s="17">
        <v>2.5201588286145478E-3</v>
      </c>
      <c r="P141" s="17">
        <v>7.9410096426545639E-4</v>
      </c>
      <c r="Q141" s="17">
        <v>7.9410096426545649E-4</v>
      </c>
      <c r="R141" s="17">
        <v>0</v>
      </c>
      <c r="S141" s="17">
        <v>0</v>
      </c>
      <c r="T141" s="17">
        <v>1.0848788551945033E-2</v>
      </c>
      <c r="U141" s="17">
        <v>1.0848788551945033E-2</v>
      </c>
      <c r="V141" s="17">
        <v>6.8425242614127543E-3</v>
      </c>
      <c r="W141" s="17">
        <v>6.8425242614127543E-3</v>
      </c>
      <c r="X141" s="17">
        <v>5.3865863438105118E-3</v>
      </c>
      <c r="Y141" s="17">
        <v>5.3865863438105118E-3</v>
      </c>
      <c r="Z141" s="45" t="s">
        <v>17</v>
      </c>
      <c r="AA141" s="20"/>
      <c r="AB141" s="21">
        <f t="shared" si="5"/>
        <v>-2.8111596051782857</v>
      </c>
      <c r="AD141" s="41">
        <f t="shared" si="4"/>
        <v>0</v>
      </c>
    </row>
    <row r="142" spans="1:30">
      <c r="A142" s="16">
        <v>42320</v>
      </c>
      <c r="B142" s="17">
        <v>6.6225464148269811E-2</v>
      </c>
      <c r="C142" s="17">
        <v>6.6225464148269811E-2</v>
      </c>
      <c r="D142" s="17">
        <v>0.39346529381142181</v>
      </c>
      <c r="E142" s="17">
        <v>0.39346529381142181</v>
      </c>
      <c r="F142" s="17">
        <v>0.86554268885318086</v>
      </c>
      <c r="G142" s="17">
        <v>0.86554268885318086</v>
      </c>
      <c r="H142" s="17">
        <v>0.38700360540092971</v>
      </c>
      <c r="I142" s="17">
        <v>0.3870036054009296</v>
      </c>
      <c r="J142" s="17">
        <v>4.3154114938086729E-4</v>
      </c>
      <c r="K142" s="17">
        <v>4.3154114938086729E-4</v>
      </c>
      <c r="L142" s="17">
        <v>2.2134707778144265E-3</v>
      </c>
      <c r="M142" s="17">
        <v>2.2134707778144265E-3</v>
      </c>
      <c r="N142" s="17">
        <v>3.9658313349515764E-3</v>
      </c>
      <c r="O142" s="17">
        <v>3.9658313349515764E-3</v>
      </c>
      <c r="P142" s="17">
        <v>1.9598255324975054E-3</v>
      </c>
      <c r="Q142" s="17">
        <v>1.9598255324975045E-3</v>
      </c>
      <c r="R142" s="17">
        <v>6.482778609728998E-3</v>
      </c>
      <c r="S142" s="17">
        <v>6.482778609728998E-3</v>
      </c>
      <c r="T142" s="17">
        <v>1.6368556793209373E-2</v>
      </c>
      <c r="U142" s="17">
        <v>1.6368556793209373E-2</v>
      </c>
      <c r="V142" s="17">
        <v>2.1011091629263144E-2</v>
      </c>
      <c r="W142" s="17">
        <v>2.1011091629263144E-2</v>
      </c>
      <c r="X142" s="17">
        <v>1.360533573258748E-2</v>
      </c>
      <c r="Y142" s="17">
        <v>1.360533573258748E-2</v>
      </c>
      <c r="Z142" s="45" t="s">
        <v>17</v>
      </c>
      <c r="AA142" s="20"/>
      <c r="AB142" s="21">
        <f t="shared" si="5"/>
        <v>-0.94932126971427966</v>
      </c>
      <c r="AD142" s="41">
        <f t="shared" si="4"/>
        <v>0</v>
      </c>
    </row>
    <row r="143" spans="1:30">
      <c r="A143" s="16">
        <v>42321</v>
      </c>
      <c r="B143" s="17">
        <v>1.2389095534837287E-2</v>
      </c>
      <c r="C143" s="17">
        <v>1.2389095534837287E-2</v>
      </c>
      <c r="D143" s="17">
        <v>8.2732940975437236E-2</v>
      </c>
      <c r="E143" s="17">
        <v>8.2732940975437236E-2</v>
      </c>
      <c r="F143" s="17">
        <v>0.25634313232299061</v>
      </c>
      <c r="G143" s="17">
        <v>0.25634313232299061</v>
      </c>
      <c r="H143" s="17">
        <v>0.10060176944993188</v>
      </c>
      <c r="I143" s="17">
        <v>0.10060176944993186</v>
      </c>
      <c r="J143" s="17">
        <v>9.3393233821232469E-5</v>
      </c>
      <c r="K143" s="17">
        <v>9.3393233821232469E-5</v>
      </c>
      <c r="L143" s="17">
        <v>5.3647855476651263E-4</v>
      </c>
      <c r="M143" s="17">
        <v>5.3647855476651263E-4</v>
      </c>
      <c r="N143" s="17">
        <v>2.0659441560154142E-3</v>
      </c>
      <c r="O143" s="17">
        <v>2.0659441560154142E-3</v>
      </c>
      <c r="P143" s="17">
        <v>7.6541422992417569E-4</v>
      </c>
      <c r="Q143" s="17">
        <v>7.6541422992417569E-4</v>
      </c>
      <c r="R143" s="17">
        <v>0</v>
      </c>
      <c r="S143" s="17">
        <v>0</v>
      </c>
      <c r="T143" s="17">
        <v>0</v>
      </c>
      <c r="U143" s="17">
        <v>0</v>
      </c>
      <c r="V143" s="17">
        <v>1.9189348910128988E-2</v>
      </c>
      <c r="W143" s="17">
        <v>1.9189348910128988E-2</v>
      </c>
      <c r="X143" s="17">
        <v>5.1231899648587504E-3</v>
      </c>
      <c r="Y143" s="17">
        <v>5.1231899648587504E-3</v>
      </c>
      <c r="Z143" s="45" t="s">
        <v>17</v>
      </c>
      <c r="AA143" s="20"/>
      <c r="AB143" s="21">
        <f t="shared" si="5"/>
        <v>-2.2965854325056569</v>
      </c>
      <c r="AD143" s="41">
        <f t="shared" si="4"/>
        <v>0</v>
      </c>
    </row>
    <row r="144" spans="1:30">
      <c r="A144" s="16">
        <v>42322</v>
      </c>
      <c r="B144" s="17">
        <v>9.5647553258296702E-4</v>
      </c>
      <c r="C144" s="17">
        <v>9.5647553258296702E-4</v>
      </c>
      <c r="D144" s="17">
        <v>0.18058662936484912</v>
      </c>
      <c r="E144" s="17">
        <v>0.18058662936484912</v>
      </c>
      <c r="F144" s="17">
        <v>0.16395684472207434</v>
      </c>
      <c r="G144" s="17">
        <v>0.16395684472207434</v>
      </c>
      <c r="H144" s="17">
        <v>0.1034156773003175</v>
      </c>
      <c r="I144" s="17">
        <v>0.1034156773003175</v>
      </c>
      <c r="J144" s="17">
        <v>1.2881825354652754E-5</v>
      </c>
      <c r="K144" s="17">
        <v>1.2881825354652754E-5</v>
      </c>
      <c r="L144" s="17">
        <v>6.1993077439685901E-4</v>
      </c>
      <c r="M144" s="17">
        <v>6.1993077439685901E-4</v>
      </c>
      <c r="N144" s="17">
        <v>1.1868189832428969E-3</v>
      </c>
      <c r="O144" s="17">
        <v>1.1868189832428969E-3</v>
      </c>
      <c r="P144" s="17">
        <v>5.25488815433463E-4</v>
      </c>
      <c r="Q144" s="17">
        <v>5.2548881543346322E-4</v>
      </c>
      <c r="R144" s="17">
        <v>0</v>
      </c>
      <c r="S144" s="17">
        <v>0</v>
      </c>
      <c r="T144" s="17">
        <v>0</v>
      </c>
      <c r="U144" s="17">
        <v>0</v>
      </c>
      <c r="V144" s="17">
        <v>7.7656056928238971E-4</v>
      </c>
      <c r="W144" s="17">
        <v>7.7656056928238971E-4</v>
      </c>
      <c r="X144" s="17">
        <v>2.0732685273925714E-4</v>
      </c>
      <c r="Y144" s="17">
        <v>2.0732685273925714E-4</v>
      </c>
      <c r="Z144" s="45" t="s">
        <v>17</v>
      </c>
      <c r="AA144" s="20"/>
      <c r="AB144" s="21">
        <f t="shared" si="5"/>
        <v>-2.2689987104091891</v>
      </c>
      <c r="AD144" s="41">
        <f t="shared" si="4"/>
        <v>0</v>
      </c>
    </row>
    <row r="145" spans="1:30">
      <c r="A145" s="16">
        <v>42323</v>
      </c>
      <c r="B145" s="17">
        <v>1.8192357857108352E-2</v>
      </c>
      <c r="C145" s="17">
        <v>1.8192357857108352E-2</v>
      </c>
      <c r="D145" s="17">
        <v>1.7067965872016089E-2</v>
      </c>
      <c r="E145" s="17">
        <v>1.7067965872016089E-2</v>
      </c>
      <c r="F145" s="17">
        <v>3.3626537858548772E-2</v>
      </c>
      <c r="G145" s="17">
        <v>3.3626537858548772E-2</v>
      </c>
      <c r="H145" s="17">
        <v>2.1944047828609807E-2</v>
      </c>
      <c r="I145" s="17">
        <v>2.1944047828609797E-2</v>
      </c>
      <c r="J145" s="17">
        <v>1.6746372961048579E-4</v>
      </c>
      <c r="K145" s="17">
        <v>1.6746372961048579E-4</v>
      </c>
      <c r="L145" s="17">
        <v>1.3908703271724401E-4</v>
      </c>
      <c r="M145" s="17">
        <v>1.3908703271724401E-4</v>
      </c>
      <c r="N145" s="17">
        <v>3.7607021279713218E-4</v>
      </c>
      <c r="O145" s="17">
        <v>3.7607021279713218E-4</v>
      </c>
      <c r="P145" s="17">
        <v>2.1384656508954825E-4</v>
      </c>
      <c r="Q145" s="17">
        <v>2.1384656508954825E-4</v>
      </c>
      <c r="R145" s="17">
        <v>0</v>
      </c>
      <c r="S145" s="17">
        <v>0</v>
      </c>
      <c r="T145" s="17">
        <v>5.9131858480931162E-3</v>
      </c>
      <c r="U145" s="17">
        <v>5.9131858480931162E-3</v>
      </c>
      <c r="V145" s="17">
        <v>5.1770704618825977E-4</v>
      </c>
      <c r="W145" s="17">
        <v>5.1770704618825977E-4</v>
      </c>
      <c r="X145" s="17">
        <v>2.0784842972728043E-3</v>
      </c>
      <c r="Y145" s="17">
        <v>2.0784842972728043E-3</v>
      </c>
      <c r="Z145" s="45" t="s">
        <v>17</v>
      </c>
      <c r="AA145" s="20"/>
      <c r="AB145" s="21">
        <f t="shared" si="5"/>
        <v>-3.8192593457734811</v>
      </c>
      <c r="AD145" s="41">
        <f t="shared" si="4"/>
        <v>0</v>
      </c>
    </row>
    <row r="146" spans="1:30">
      <c r="A146" s="16">
        <v>42324</v>
      </c>
      <c r="B146" s="17">
        <v>0.15572516625605848</v>
      </c>
      <c r="C146" s="17">
        <v>0.15572516625605848</v>
      </c>
      <c r="D146" s="17">
        <v>1.6213574099610155E-2</v>
      </c>
      <c r="E146" s="17">
        <v>1.6213574099610155E-2</v>
      </c>
      <c r="F146" s="17">
        <v>0.28828468026705856</v>
      </c>
      <c r="G146" s="17">
        <v>0.28828468026705856</v>
      </c>
      <c r="H146" s="17">
        <v>0.1453387316551594</v>
      </c>
      <c r="I146" s="17">
        <v>0.14533873165515934</v>
      </c>
      <c r="J146" s="17">
        <v>1.1207188058547895E-3</v>
      </c>
      <c r="K146" s="17">
        <v>1.1207188058547895E-3</v>
      </c>
      <c r="L146" s="17">
        <v>1.1921745661478059E-4</v>
      </c>
      <c r="M146" s="17">
        <v>1.1921745661478059E-4</v>
      </c>
      <c r="N146" s="17">
        <v>8.7570635265617914E-3</v>
      </c>
      <c r="O146" s="17">
        <v>8.7570635265617914E-3</v>
      </c>
      <c r="P146" s="17">
        <v>2.8308591024963979E-3</v>
      </c>
      <c r="Q146" s="17">
        <v>2.8308591024963996E-3</v>
      </c>
      <c r="R146" s="17">
        <v>0</v>
      </c>
      <c r="S146" s="17">
        <v>0</v>
      </c>
      <c r="T146" s="17">
        <v>1.0495110097321184E-2</v>
      </c>
      <c r="U146" s="17">
        <v>1.0495110097321184E-2</v>
      </c>
      <c r="V146" s="17">
        <v>2.8683900776072163E-2</v>
      </c>
      <c r="W146" s="17">
        <v>2.8683900776072163E-2</v>
      </c>
      <c r="X146" s="17">
        <v>1.1101766190075694E-2</v>
      </c>
      <c r="Y146" s="17">
        <v>1.1101766190075694E-2</v>
      </c>
      <c r="Z146" s="45" t="s">
        <v>17</v>
      </c>
      <c r="AA146" s="20"/>
      <c r="AB146" s="21">
        <f t="shared" si="5"/>
        <v>-1.9286881805748151</v>
      </c>
      <c r="AD146" s="41">
        <f t="shared" si="4"/>
        <v>0</v>
      </c>
    </row>
    <row r="147" spans="1:30">
      <c r="A147" s="16">
        <v>42325</v>
      </c>
      <c r="B147" s="17">
        <v>6.776162182181214E-2</v>
      </c>
      <c r="C147" s="17">
        <v>6.776162182181214E-2</v>
      </c>
      <c r="D147" s="17">
        <v>0.26830286002678422</v>
      </c>
      <c r="E147" s="17">
        <v>0.26830286002678422</v>
      </c>
      <c r="F147" s="17">
        <v>0.56973172030144237</v>
      </c>
      <c r="G147" s="17">
        <v>0.56973172030144237</v>
      </c>
      <c r="H147" s="17">
        <v>0.26758073033817753</v>
      </c>
      <c r="I147" s="17">
        <v>0.26758073033817753</v>
      </c>
      <c r="J147" s="17">
        <v>7.0850039450590151E-4</v>
      </c>
      <c r="K147" s="17">
        <v>7.0850039450590151E-4</v>
      </c>
      <c r="L147" s="17">
        <v>2.4797230975874365E-3</v>
      </c>
      <c r="M147" s="17">
        <v>2.4797230975874365E-3</v>
      </c>
      <c r="N147" s="17">
        <v>3.1257783920800603E-3</v>
      </c>
      <c r="O147" s="17">
        <v>3.1257783920800603E-3</v>
      </c>
      <c r="P147" s="17">
        <v>1.9350506255663997E-3</v>
      </c>
      <c r="Q147" s="17">
        <v>1.9350506255663993E-3</v>
      </c>
      <c r="R147" s="17">
        <v>0</v>
      </c>
      <c r="S147" s="17">
        <v>0</v>
      </c>
      <c r="T147" s="17">
        <v>0</v>
      </c>
      <c r="U147" s="17">
        <v>0</v>
      </c>
      <c r="V147" s="17">
        <v>3.2527631392583111E-3</v>
      </c>
      <c r="W147" s="17">
        <v>3.2527631392583111E-3</v>
      </c>
      <c r="X147" s="17">
        <v>8.6842568505877526E-4</v>
      </c>
      <c r="Y147" s="17">
        <v>8.6842568505877526E-4</v>
      </c>
      <c r="Z147" s="45" t="s">
        <v>17</v>
      </c>
      <c r="AA147" s="20"/>
      <c r="AB147" s="21">
        <f t="shared" si="5"/>
        <v>-1.3183339625204862</v>
      </c>
      <c r="AD147" s="41">
        <f t="shared" si="4"/>
        <v>0</v>
      </c>
    </row>
    <row r="148" spans="1:30">
      <c r="A148" s="16">
        <v>42326</v>
      </c>
      <c r="B148" s="17">
        <v>2.6586992576848134</v>
      </c>
      <c r="C148" s="17">
        <v>2.6586992576848134</v>
      </c>
      <c r="D148" s="17">
        <v>7.2190143895470127E-2</v>
      </c>
      <c r="E148" s="17">
        <v>7.2190143895470127E-2</v>
      </c>
      <c r="F148" s="17">
        <v>8.1877225285593571</v>
      </c>
      <c r="G148" s="17">
        <v>8.1877225285593571</v>
      </c>
      <c r="H148" s="17">
        <v>3.2861436553419257</v>
      </c>
      <c r="I148" s="17">
        <v>3.2861436553419257</v>
      </c>
      <c r="J148" s="17">
        <v>2.0085986184242306E-2</v>
      </c>
      <c r="K148" s="17">
        <v>2.0085986184242306E-2</v>
      </c>
      <c r="L148" s="17">
        <v>1.0065927253507972E-2</v>
      </c>
      <c r="M148" s="17">
        <v>1.0065927253507972E-2</v>
      </c>
      <c r="N148" s="17">
        <v>7.1389848057865954E-2</v>
      </c>
      <c r="O148" s="17">
        <v>7.1389848057865954E-2</v>
      </c>
      <c r="P148" s="17">
        <v>3.0495302547251614E-2</v>
      </c>
      <c r="Q148" s="17">
        <v>3.0495302547251611E-2</v>
      </c>
      <c r="R148" s="17">
        <v>0</v>
      </c>
      <c r="S148" s="17">
        <v>0</v>
      </c>
      <c r="T148" s="17">
        <v>8.8260657047142567E-3</v>
      </c>
      <c r="U148" s="17">
        <v>8.8260657047142567E-3</v>
      </c>
      <c r="V148" s="17">
        <v>3.8188220699490599E-2</v>
      </c>
      <c r="W148" s="17">
        <v>3.8188220699490599E-2</v>
      </c>
      <c r="X148" s="17">
        <v>1.3091582399384539E-2</v>
      </c>
      <c r="Y148" s="17">
        <v>1.3091582399384539E-2</v>
      </c>
      <c r="Z148" s="45" t="s">
        <v>17</v>
      </c>
      <c r="AA148" s="20"/>
      <c r="AB148" s="21">
        <f t="shared" si="5"/>
        <v>1.1897147360490079</v>
      </c>
      <c r="AD148" s="41">
        <f t="shared" si="4"/>
        <v>0</v>
      </c>
    </row>
    <row r="149" spans="1:30">
      <c r="A149" s="16">
        <v>42327</v>
      </c>
      <c r="B149" s="17">
        <v>8.2939632545931757E-2</v>
      </c>
      <c r="C149" s="17">
        <v>8.2939632545931757E-2</v>
      </c>
      <c r="D149" s="17">
        <v>0.16350276783195108</v>
      </c>
      <c r="E149" s="17">
        <v>0.16350276783195108</v>
      </c>
      <c r="F149" s="17">
        <v>1.3289881757664261</v>
      </c>
      <c r="G149" s="17">
        <v>0.70920492896180209</v>
      </c>
      <c r="H149" s="17">
        <v>0.44204562494702726</v>
      </c>
      <c r="I149" s="17">
        <v>0.2765753254966391</v>
      </c>
      <c r="J149" s="17">
        <v>5.5713894658873165E-4</v>
      </c>
      <c r="K149" s="17">
        <v>5.5713894658873165E-4</v>
      </c>
      <c r="L149" s="17">
        <v>1.7405748665757967E-3</v>
      </c>
      <c r="M149" s="17">
        <v>1.7405748665757967E-3</v>
      </c>
      <c r="N149" s="17">
        <v>3.5482468778846296E-2</v>
      </c>
      <c r="O149" s="17">
        <v>1.8266267478717842E-2</v>
      </c>
      <c r="P149" s="17">
        <v>1.0269850894178548E-2</v>
      </c>
      <c r="Q149" s="17">
        <v>5.6734536872233184E-3</v>
      </c>
      <c r="R149" s="17">
        <v>7.3555222775067231E-3</v>
      </c>
      <c r="S149" s="17">
        <v>7.3555222775067231E-3</v>
      </c>
      <c r="T149" s="17">
        <v>5.7617796781923455E-2</v>
      </c>
      <c r="U149" s="17">
        <v>5.7617796781923455E-2</v>
      </c>
      <c r="V149" s="17">
        <v>4.737507875496339E-4</v>
      </c>
      <c r="W149" s="17">
        <v>4.737507875496339E-4</v>
      </c>
      <c r="X149" s="17">
        <v>2.201054889458277E-2</v>
      </c>
      <c r="Y149" s="17">
        <v>2.201054889458277E-2</v>
      </c>
      <c r="Z149" s="45" t="s">
        <v>17</v>
      </c>
      <c r="AA149" s="20"/>
      <c r="AB149" s="21">
        <f t="shared" si="5"/>
        <v>-1.2852720701780473</v>
      </c>
      <c r="AD149" s="41">
        <f t="shared" si="4"/>
        <v>0</v>
      </c>
    </row>
    <row r="150" spans="1:30">
      <c r="A150" s="16">
        <v>42328</v>
      </c>
      <c r="B150" s="17">
        <v>4.9894530054908778E-2</v>
      </c>
      <c r="C150" s="17">
        <v>4.9894530054908778E-2</v>
      </c>
      <c r="D150" s="17">
        <v>2.4610456960511205E-2</v>
      </c>
      <c r="E150" s="17">
        <v>2.4610456960511205E-2</v>
      </c>
      <c r="F150" s="17">
        <v>0.77478766685063161</v>
      </c>
      <c r="G150" s="17">
        <v>0.77478766685063161</v>
      </c>
      <c r="H150" s="17">
        <v>0.23513081802830851</v>
      </c>
      <c r="I150" s="17">
        <v>0.23513081802830851</v>
      </c>
      <c r="J150" s="17">
        <v>5.152730141861102E-4</v>
      </c>
      <c r="K150" s="17">
        <v>5.152730141861102E-4</v>
      </c>
      <c r="L150" s="17">
        <v>2.1459142190660506E-4</v>
      </c>
      <c r="M150" s="17">
        <v>2.1459142190660506E-4</v>
      </c>
      <c r="N150" s="17">
        <v>4.5323786685160889E-3</v>
      </c>
      <c r="O150" s="17">
        <v>4.5323786685160889E-3</v>
      </c>
      <c r="P150" s="17">
        <v>1.4891023008064878E-3</v>
      </c>
      <c r="Q150" s="17">
        <v>1.4891023008064873E-3</v>
      </c>
      <c r="R150" s="17">
        <v>1.2720802537719594E-2</v>
      </c>
      <c r="S150" s="17">
        <v>1.2720802537719594E-2</v>
      </c>
      <c r="T150" s="17">
        <v>2.2345325284830374E-2</v>
      </c>
      <c r="U150" s="17">
        <v>2.2345325284830374E-2</v>
      </c>
      <c r="V150" s="17">
        <v>1.9438434375747864E-2</v>
      </c>
      <c r="W150" s="17">
        <v>1.9438434375747864E-2</v>
      </c>
      <c r="X150" s="17">
        <v>1.7672332296699067E-2</v>
      </c>
      <c r="Y150" s="17">
        <v>1.767233229669907E-2</v>
      </c>
      <c r="Z150" s="45" t="s">
        <v>17</v>
      </c>
      <c r="AA150" s="20"/>
      <c r="AB150" s="21">
        <f t="shared" si="5"/>
        <v>-1.4476132472617278</v>
      </c>
      <c r="AD150" s="41">
        <f t="shared" si="4"/>
        <v>0</v>
      </c>
    </row>
    <row r="151" spans="1:30">
      <c r="A151" s="16">
        <v>42329</v>
      </c>
      <c r="B151" s="17">
        <v>5.6357985926605808E-4</v>
      </c>
      <c r="C151" s="17">
        <v>5.6357985926605808E-4</v>
      </c>
      <c r="D151" s="17">
        <v>3.877746472156763E-2</v>
      </c>
      <c r="E151" s="17">
        <v>3.877746472156763E-2</v>
      </c>
      <c r="F151" s="17">
        <v>5.4359239849767274E-2</v>
      </c>
      <c r="G151" s="17">
        <v>5.4359239849767274E-2</v>
      </c>
      <c r="H151" s="17">
        <v>2.7464940246836312E-2</v>
      </c>
      <c r="I151" s="17">
        <v>2.7464940246836309E-2</v>
      </c>
      <c r="J151" s="17">
        <v>6.4409126773263768E-6</v>
      </c>
      <c r="K151" s="17">
        <v>6.4409126773263768E-6</v>
      </c>
      <c r="L151" s="17">
        <v>5.2455680910503451E-4</v>
      </c>
      <c r="M151" s="17">
        <v>5.2455680910503451E-4</v>
      </c>
      <c r="N151" s="17">
        <v>5.2747510366350997E-4</v>
      </c>
      <c r="O151" s="17">
        <v>5.2747510366350997E-4</v>
      </c>
      <c r="P151" s="17">
        <v>3.1555407775408952E-4</v>
      </c>
      <c r="Q151" s="17">
        <v>3.1555407775408958E-4</v>
      </c>
      <c r="R151" s="17">
        <v>0</v>
      </c>
      <c r="S151" s="17">
        <v>0</v>
      </c>
      <c r="T151" s="17">
        <v>3.216884370988829E-2</v>
      </c>
      <c r="U151" s="17">
        <v>3.216884370988829E-2</v>
      </c>
      <c r="V151" s="17">
        <v>1.6537321305598561E-2</v>
      </c>
      <c r="W151" s="17">
        <v>1.6537321305598561E-2</v>
      </c>
      <c r="X151" s="17">
        <v>1.4970563498738435E-2</v>
      </c>
      <c r="Y151" s="17">
        <v>1.4970563498738435E-2</v>
      </c>
      <c r="Z151" s="45" t="s">
        <v>17</v>
      </c>
      <c r="AA151" s="20"/>
      <c r="AB151" s="21">
        <f t="shared" si="5"/>
        <v>-3.5948449878011957</v>
      </c>
      <c r="AD151" s="41">
        <f t="shared" si="4"/>
        <v>0</v>
      </c>
    </row>
    <row r="152" spans="1:30">
      <c r="A152" s="16">
        <v>42330</v>
      </c>
      <c r="B152" s="17">
        <v>8.2057227509138037E-3</v>
      </c>
      <c r="C152" s="17">
        <v>8.2057227509138037E-3</v>
      </c>
      <c r="D152" s="17">
        <v>8.8022222133912996E-3</v>
      </c>
      <c r="E152" s="17">
        <v>8.8022222133912996E-3</v>
      </c>
      <c r="F152" s="17">
        <v>0.64067223771544679</v>
      </c>
      <c r="G152" s="17">
        <v>0.64067223771544679</v>
      </c>
      <c r="H152" s="17">
        <v>0.1772579393797146</v>
      </c>
      <c r="I152" s="17">
        <v>0.1772579393797146</v>
      </c>
      <c r="J152" s="17">
        <v>8.3731864805242908E-5</v>
      </c>
      <c r="K152" s="17">
        <v>8.3731864805242908E-5</v>
      </c>
      <c r="L152" s="17">
        <v>5.1660897866404913E-5</v>
      </c>
      <c r="M152" s="17">
        <v>5.1660897866404913E-5</v>
      </c>
      <c r="N152" s="17">
        <v>3.653253495743569E-3</v>
      </c>
      <c r="O152" s="17">
        <v>3.653253495743569E-3</v>
      </c>
      <c r="P152" s="17">
        <v>1.0262027239358199E-3</v>
      </c>
      <c r="Q152" s="17">
        <v>1.0262027239358199E-3</v>
      </c>
      <c r="R152" s="17">
        <v>0</v>
      </c>
      <c r="S152" s="17">
        <v>0</v>
      </c>
      <c r="T152" s="17">
        <v>3.4374366657261733E-3</v>
      </c>
      <c r="U152" s="17">
        <v>3.4374366657261733E-3</v>
      </c>
      <c r="V152" s="17">
        <v>2.539694943565048E-3</v>
      </c>
      <c r="W152" s="17">
        <v>2.539694943565048E-3</v>
      </c>
      <c r="X152" s="17">
        <v>1.8059603210306362E-3</v>
      </c>
      <c r="Y152" s="17">
        <v>1.805960321030636E-3</v>
      </c>
      <c r="Z152" s="45" t="s">
        <v>17</v>
      </c>
      <c r="AA152" s="20"/>
      <c r="AB152" s="21">
        <f t="shared" si="5"/>
        <v>-1.730149322585925</v>
      </c>
      <c r="AD152" s="41">
        <f t="shared" si="4"/>
        <v>0</v>
      </c>
    </row>
    <row r="153" spans="1:30">
      <c r="A153" s="16">
        <v>42331</v>
      </c>
      <c r="B153" s="17">
        <v>1.5416324493180684E-2</v>
      </c>
      <c r="C153" s="17">
        <v>1.5416324493180684E-2</v>
      </c>
      <c r="D153" s="17">
        <v>0.13626952682591467</v>
      </c>
      <c r="E153" s="17">
        <v>0.13626952682591467</v>
      </c>
      <c r="F153" s="17">
        <v>0.14450375826011361</v>
      </c>
      <c r="G153" s="17">
        <v>0.14450375826011361</v>
      </c>
      <c r="H153" s="17">
        <v>8.9535209706547755E-2</v>
      </c>
      <c r="I153" s="17">
        <v>8.9535209706547755E-2</v>
      </c>
      <c r="J153" s="17">
        <v>2.0288874933578087E-4</v>
      </c>
      <c r="K153" s="17">
        <v>2.0288874933578087E-4</v>
      </c>
      <c r="L153" s="17">
        <v>5.2058289388454192E-4</v>
      </c>
      <c r="M153" s="17">
        <v>5.2058289388454192E-4</v>
      </c>
      <c r="N153" s="17">
        <v>1.2551953855696484E-3</v>
      </c>
      <c r="O153" s="17">
        <v>1.2551953855696484E-3</v>
      </c>
      <c r="P153" s="17">
        <v>5.8807805399625768E-4</v>
      </c>
      <c r="Q153" s="17">
        <v>5.8807805399625757E-4</v>
      </c>
      <c r="R153" s="17">
        <v>0</v>
      </c>
      <c r="S153" s="17">
        <v>0</v>
      </c>
      <c r="T153" s="17">
        <v>1.8756879840725479E-3</v>
      </c>
      <c r="U153" s="17">
        <v>1.8756879840725479E-3</v>
      </c>
      <c r="V153" s="17">
        <v>9.6215366131214321E-3</v>
      </c>
      <c r="W153" s="17">
        <v>9.6215366131214321E-3</v>
      </c>
      <c r="X153" s="17">
        <v>3.1842275118821755E-3</v>
      </c>
      <c r="Y153" s="17">
        <v>3.1842275118821755E-3</v>
      </c>
      <c r="Z153" s="45" t="s">
        <v>17</v>
      </c>
      <c r="AA153" s="20"/>
      <c r="AB153" s="21">
        <f t="shared" si="5"/>
        <v>-2.4131233265221721</v>
      </c>
      <c r="AD153" s="41">
        <f t="shared" si="4"/>
        <v>0</v>
      </c>
    </row>
    <row r="154" spans="1:30">
      <c r="A154" s="16">
        <v>42332</v>
      </c>
      <c r="B154" s="17">
        <v>2.1899103102909683E-4</v>
      </c>
      <c r="C154" s="17">
        <v>2.1899103102909683E-4</v>
      </c>
      <c r="D154" s="17">
        <v>2.0000715304739691E-2</v>
      </c>
      <c r="E154" s="17">
        <v>2.0000715304739691E-2</v>
      </c>
      <c r="F154" s="17">
        <v>7.0896561155365814E-2</v>
      </c>
      <c r="G154" s="17">
        <v>7.0896561155365814E-2</v>
      </c>
      <c r="H154" s="17">
        <v>2.5579439435132117E-2</v>
      </c>
      <c r="I154" s="17">
        <v>2.557943943513212E-2</v>
      </c>
      <c r="J154" s="17">
        <v>3.2204563386631884E-6</v>
      </c>
      <c r="K154" s="17">
        <v>3.2204563386631884E-6</v>
      </c>
      <c r="L154" s="17">
        <v>1.9869576102463432E-4</v>
      </c>
      <c r="M154" s="17">
        <v>1.9869576102463432E-4</v>
      </c>
      <c r="N154" s="17">
        <v>8.4982100034676597E-4</v>
      </c>
      <c r="O154" s="17">
        <v>8.4982100034676597E-4</v>
      </c>
      <c r="P154" s="17">
        <v>2.9338705576309969E-4</v>
      </c>
      <c r="Q154" s="17">
        <v>2.9338705576309975E-4</v>
      </c>
      <c r="R154" s="17">
        <v>4.3154114938086729E-4</v>
      </c>
      <c r="S154" s="17">
        <v>4.3154114938086729E-4</v>
      </c>
      <c r="T154" s="17">
        <v>5.0746897365691601E-3</v>
      </c>
      <c r="U154" s="17">
        <v>5.0746897365691601E-3</v>
      </c>
      <c r="V154" s="17">
        <v>2.1831608457184164E-2</v>
      </c>
      <c r="W154" s="17">
        <v>2.1831608457184164E-2</v>
      </c>
      <c r="X154" s="17">
        <v>7.6684856664123975E-3</v>
      </c>
      <c r="Y154" s="17">
        <v>7.6684856664123975E-3</v>
      </c>
      <c r="Z154" s="45" t="s">
        <v>17</v>
      </c>
      <c r="AA154" s="20"/>
      <c r="AB154" s="21">
        <f t="shared" si="5"/>
        <v>-3.6659663972571686</v>
      </c>
      <c r="AD154" s="41">
        <f t="shared" si="4"/>
        <v>0</v>
      </c>
    </row>
    <row r="155" spans="1:30">
      <c r="A155" s="16">
        <v>42333</v>
      </c>
      <c r="B155" s="17">
        <v>0.55826610630726392</v>
      </c>
      <c r="C155" s="17">
        <v>0.55826610630726392</v>
      </c>
      <c r="D155" s="17">
        <v>2.594167882022405</v>
      </c>
      <c r="E155" s="17">
        <v>2.594167882022405</v>
      </c>
      <c r="F155" s="17">
        <v>7.6203839823393524</v>
      </c>
      <c r="G155" s="17">
        <v>6.7445066886773564</v>
      </c>
      <c r="H155" s="17">
        <v>3.1117478696839891</v>
      </c>
      <c r="I155" s="17">
        <v>2.8779053468160978</v>
      </c>
      <c r="J155" s="17">
        <v>3.4136837189829797E-3</v>
      </c>
      <c r="K155" s="17">
        <v>3.4136837189829797E-3</v>
      </c>
      <c r="L155" s="17">
        <v>2.0672306977002956E-2</v>
      </c>
      <c r="M155" s="17">
        <v>2.0672306977002956E-2</v>
      </c>
      <c r="N155" s="17">
        <v>4.4776775466546834E-2</v>
      </c>
      <c r="O155" s="17">
        <v>3.9125954217114602E-2</v>
      </c>
      <c r="P155" s="17">
        <v>2.0119832312998347E-2</v>
      </c>
      <c r="Q155" s="17">
        <v>1.8611170875140987E-2</v>
      </c>
      <c r="R155" s="17">
        <v>4.9012125018115069E-2</v>
      </c>
      <c r="S155" s="17">
        <v>4.9012125018115069E-2</v>
      </c>
      <c r="T155" s="17">
        <v>4.6498781994984917E-2</v>
      </c>
      <c r="U155" s="17">
        <v>4.6498781994984917E-2</v>
      </c>
      <c r="V155" s="17">
        <v>7.6483890031208944E-3</v>
      </c>
      <c r="W155" s="17">
        <v>7.6483890031208944E-3</v>
      </c>
      <c r="X155" s="17">
        <v>3.7144105202078483E-2</v>
      </c>
      <c r="Y155" s="17">
        <v>3.714410520207849E-2</v>
      </c>
      <c r="Z155" s="45" t="s">
        <v>17</v>
      </c>
      <c r="AA155" s="20"/>
      <c r="AB155" s="21">
        <f t="shared" si="5"/>
        <v>1.0570627193962261</v>
      </c>
      <c r="AD155" s="41">
        <f t="shared" si="4"/>
        <v>0</v>
      </c>
    </row>
    <row r="156" spans="1:30">
      <c r="A156" s="16">
        <v>42334</v>
      </c>
      <c r="B156" s="17">
        <v>6.7681110413345569E-2</v>
      </c>
      <c r="C156" s="17">
        <v>6.7681110413345569E-2</v>
      </c>
      <c r="D156" s="17">
        <v>2.1280316005738341E-2</v>
      </c>
      <c r="E156" s="17">
        <v>2.1280316005738341E-2</v>
      </c>
      <c r="F156" s="17">
        <v>3.388797991687384</v>
      </c>
      <c r="G156" s="17">
        <v>3.388797991687384</v>
      </c>
      <c r="H156" s="17">
        <v>0.93913066155521219</v>
      </c>
      <c r="I156" s="17">
        <v>0.9391306615552123</v>
      </c>
      <c r="J156" s="17">
        <v>4.6696616910616248E-4</v>
      </c>
      <c r="K156" s="17">
        <v>4.6696616910616248E-4</v>
      </c>
      <c r="L156" s="17">
        <v>1.0729571095330255E-4</v>
      </c>
      <c r="M156" s="17">
        <v>1.0729571095330255E-4</v>
      </c>
      <c r="N156" s="17">
        <v>1.727480964497995E-2</v>
      </c>
      <c r="O156" s="17">
        <v>1.727480964497995E-2</v>
      </c>
      <c r="P156" s="17">
        <v>4.8363226214459404E-3</v>
      </c>
      <c r="Q156" s="17">
        <v>4.8363226214459404E-3</v>
      </c>
      <c r="R156" s="17">
        <v>0</v>
      </c>
      <c r="S156" s="17">
        <v>0</v>
      </c>
      <c r="T156" s="17">
        <v>5.6668031044225702E-3</v>
      </c>
      <c r="U156" s="17">
        <v>5.6668031044225702E-3</v>
      </c>
      <c r="V156" s="17">
        <v>1.3934133988444388E-2</v>
      </c>
      <c r="W156" s="17">
        <v>1.3934133988444388E-2</v>
      </c>
      <c r="X156" s="17">
        <v>5.5795698293791274E-3</v>
      </c>
      <c r="Y156" s="17">
        <v>5.5795698293791274E-3</v>
      </c>
      <c r="Z156" s="45" t="s">
        <v>17</v>
      </c>
      <c r="AA156" s="20"/>
      <c r="AB156" s="21">
        <f t="shared" si="5"/>
        <v>-6.2800659768231612E-2</v>
      </c>
      <c r="AD156" s="41">
        <f t="shared" si="4"/>
        <v>0</v>
      </c>
    </row>
    <row r="157" spans="1:30">
      <c r="A157" s="16">
        <v>42335</v>
      </c>
      <c r="B157" s="17">
        <v>3.2011336006312094E-3</v>
      </c>
      <c r="C157" s="17">
        <v>3.2011336006312094E-3</v>
      </c>
      <c r="D157" s="17">
        <v>2.306460393973955E-2</v>
      </c>
      <c r="E157" s="17">
        <v>2.306460393973955E-2</v>
      </c>
      <c r="F157" s="17">
        <v>0.90657341427796967</v>
      </c>
      <c r="G157" s="17">
        <v>0.90657341427796967</v>
      </c>
      <c r="H157" s="17">
        <v>0.25090200220366277</v>
      </c>
      <c r="I157" s="17">
        <v>0.25090200220366282</v>
      </c>
      <c r="J157" s="17">
        <v>4.1865932402621447E-5</v>
      </c>
      <c r="K157" s="17">
        <v>4.1865932402621447E-5</v>
      </c>
      <c r="L157" s="17">
        <v>1.8677401536315623E-4</v>
      </c>
      <c r="M157" s="17">
        <v>1.8677401536315623E-4</v>
      </c>
      <c r="N157" s="17">
        <v>2.0591065157827385E-2</v>
      </c>
      <c r="O157" s="17">
        <v>2.0591065157827385E-2</v>
      </c>
      <c r="P157" s="17">
        <v>5.5756580019689535E-3</v>
      </c>
      <c r="Q157" s="17">
        <v>5.5756580019689535E-3</v>
      </c>
      <c r="R157" s="17">
        <v>0</v>
      </c>
      <c r="S157" s="17">
        <v>0</v>
      </c>
      <c r="T157" s="17">
        <v>0</v>
      </c>
      <c r="U157" s="17">
        <v>0</v>
      </c>
      <c r="V157" s="17">
        <v>1.3118501189260999E-2</v>
      </c>
      <c r="W157" s="17">
        <v>1.3118501189260999E-2</v>
      </c>
      <c r="X157" s="17">
        <v>3.5023894745763815E-3</v>
      </c>
      <c r="Y157" s="17">
        <v>3.5023894745763815E-3</v>
      </c>
      <c r="Z157" s="45" t="s">
        <v>17</v>
      </c>
      <c r="AA157" s="20"/>
      <c r="AB157" s="21">
        <f t="shared" si="5"/>
        <v>-1.3826928455552607</v>
      </c>
      <c r="AD157" s="41">
        <f t="shared" ref="AD157:AD220" si="6">A157-1-A156</f>
        <v>0</v>
      </c>
    </row>
    <row r="158" spans="1:30">
      <c r="A158" s="16">
        <v>42336</v>
      </c>
      <c r="B158" s="17"/>
      <c r="C158" s="17"/>
      <c r="D158" s="17">
        <v>0.2611696822059999</v>
      </c>
      <c r="E158" s="17">
        <v>0.2611696822059999</v>
      </c>
      <c r="F158" s="17">
        <v>0.10884058041797517</v>
      </c>
      <c r="G158" s="17">
        <v>0.10884058041797517</v>
      </c>
      <c r="H158" s="17">
        <v>0.11475476101994379</v>
      </c>
      <c r="I158" s="17">
        <v>0.11475476101994377</v>
      </c>
      <c r="J158" s="17"/>
      <c r="K158" s="17"/>
      <c r="L158" s="17">
        <v>3.9937847965951477E-3</v>
      </c>
      <c r="M158" s="17">
        <v>3.9937847965951477E-3</v>
      </c>
      <c r="N158" s="17">
        <v>1.1037904947032709E-3</v>
      </c>
      <c r="O158" s="17">
        <v>1.1037904947032709E-3</v>
      </c>
      <c r="P158" s="17">
        <v>1.6051531806416702E-3</v>
      </c>
      <c r="Q158" s="17">
        <v>1.6051531806416698E-3</v>
      </c>
      <c r="R158" s="17"/>
      <c r="S158" s="17"/>
      <c r="T158" s="17">
        <v>4.2004283880607693E-3</v>
      </c>
      <c r="U158" s="17">
        <v>4.2004283880607693E-3</v>
      </c>
      <c r="V158" s="17">
        <v>3.2234589668325611E-4</v>
      </c>
      <c r="W158" s="17">
        <v>3.2234589668325611E-4</v>
      </c>
      <c r="X158" s="17">
        <v>1.4643273938753823E-3</v>
      </c>
      <c r="Y158" s="17">
        <v>1.4643273938753823E-3</v>
      </c>
      <c r="Z158" s="45" t="s">
        <v>17</v>
      </c>
      <c r="AA158" s="20"/>
      <c r="AB158" s="21">
        <f t="shared" si="5"/>
        <v>-2.1649579405323038</v>
      </c>
      <c r="AD158" s="41">
        <f t="shared" si="6"/>
        <v>0</v>
      </c>
    </row>
    <row r="159" spans="1:30">
      <c r="A159" s="16">
        <v>42337</v>
      </c>
      <c r="B159" s="17">
        <v>1.1625847382574111E-3</v>
      </c>
      <c r="C159" s="17">
        <v>1.1625847382574111E-3</v>
      </c>
      <c r="D159" s="17">
        <v>1.327585727286094</v>
      </c>
      <c r="E159" s="17">
        <v>1.327585727286094</v>
      </c>
      <c r="F159" s="17">
        <v>0.68213275766914616</v>
      </c>
      <c r="G159" s="17">
        <v>0.68213275766914616</v>
      </c>
      <c r="H159" s="17">
        <v>0.61820173293954261</v>
      </c>
      <c r="I159" s="17">
        <v>0.61820173293954261</v>
      </c>
      <c r="J159" s="17">
        <v>3.2204563386631884E-6</v>
      </c>
      <c r="K159" s="17">
        <v>3.2204563386631884E-6</v>
      </c>
      <c r="L159" s="17">
        <v>8.0670478976001478E-3</v>
      </c>
      <c r="M159" s="17">
        <v>8.0670478976001478E-3</v>
      </c>
      <c r="N159" s="17">
        <v>1.2761967091414366E-2</v>
      </c>
      <c r="O159" s="17">
        <v>1.2761967091414366E-2</v>
      </c>
      <c r="P159" s="17">
        <v>6.0555088309503791E-3</v>
      </c>
      <c r="Q159" s="17">
        <v>6.0555088309503808E-3</v>
      </c>
      <c r="R159" s="17">
        <v>9.4745825483471009E-3</v>
      </c>
      <c r="S159" s="17">
        <v>9.4745825483471009E-3</v>
      </c>
      <c r="T159" s="17">
        <v>6.8748733314523468E-4</v>
      </c>
      <c r="U159" s="17">
        <v>6.8748733314523468E-4</v>
      </c>
      <c r="V159" s="17">
        <v>9.6215366131214321E-3</v>
      </c>
      <c r="W159" s="17">
        <v>9.6215366131214321E-3</v>
      </c>
      <c r="X159" s="17">
        <v>6.6305474602460536E-3</v>
      </c>
      <c r="Y159" s="17">
        <v>6.6305474602460536E-3</v>
      </c>
      <c r="Z159" s="45" t="s">
        <v>17</v>
      </c>
      <c r="AA159" s="20"/>
      <c r="AB159" s="21">
        <f t="shared" si="5"/>
        <v>-0.480940446085943</v>
      </c>
      <c r="AD159" s="41">
        <f t="shared" si="6"/>
        <v>0</v>
      </c>
    </row>
    <row r="160" spans="1:30">
      <c r="A160" s="16">
        <v>42338</v>
      </c>
      <c r="B160" s="17">
        <v>6.1185449978261919E-2</v>
      </c>
      <c r="C160" s="17">
        <v>6.1185449978261919E-2</v>
      </c>
      <c r="D160" s="17">
        <v>7.6946920414399878E-2</v>
      </c>
      <c r="E160" s="17">
        <v>7.6946920414399878E-2</v>
      </c>
      <c r="F160" s="17">
        <v>1.1937543040503251</v>
      </c>
      <c r="G160" s="17">
        <v>1.1937543040503251</v>
      </c>
      <c r="H160" s="17">
        <v>0.36873145956800385</v>
      </c>
      <c r="I160" s="17">
        <v>0.36873145956800379</v>
      </c>
      <c r="J160" s="17">
        <v>6.6019354942595373E-4</v>
      </c>
      <c r="K160" s="17">
        <v>6.6019354942595373E-4</v>
      </c>
      <c r="L160" s="17">
        <v>2.7539232478014314E-3</v>
      </c>
      <c r="M160" s="17">
        <v>2.7539232478014314E-3</v>
      </c>
      <c r="N160" s="17">
        <v>7.3406951926505148E-3</v>
      </c>
      <c r="O160" s="17">
        <v>7.3406951926505148E-3</v>
      </c>
      <c r="P160" s="17">
        <v>3.1307658706097889E-3</v>
      </c>
      <c r="Q160" s="17">
        <v>3.1307658706097889E-3</v>
      </c>
      <c r="R160" s="17">
        <v>0</v>
      </c>
      <c r="S160" s="17">
        <v>0</v>
      </c>
      <c r="T160" s="17">
        <v>1.765213140942851E-2</v>
      </c>
      <c r="U160" s="17">
        <v>1.765213140942851E-2</v>
      </c>
      <c r="V160" s="17">
        <v>2.0805962422282893E-2</v>
      </c>
      <c r="W160" s="17">
        <v>2.0805962422282893E-2</v>
      </c>
      <c r="X160" s="17">
        <v>1.134690737444664E-2</v>
      </c>
      <c r="Y160" s="17">
        <v>1.1346907374446638E-2</v>
      </c>
      <c r="Z160" s="45" t="s">
        <v>17</v>
      </c>
      <c r="AA160" s="20"/>
      <c r="AB160" s="21">
        <f t="shared" si="5"/>
        <v>-0.99768665172976256</v>
      </c>
      <c r="AD160" s="41">
        <f t="shared" si="6"/>
        <v>0</v>
      </c>
    </row>
    <row r="161" spans="1:30">
      <c r="A161" s="16">
        <v>42339</v>
      </c>
      <c r="B161" s="17">
        <v>1.0994637940196126E-2</v>
      </c>
      <c r="C161" s="17">
        <v>1.0994637940196126E-2</v>
      </c>
      <c r="D161" s="17">
        <v>7.4431432079828013E-3</v>
      </c>
      <c r="E161" s="17">
        <v>7.4431432079828013E-3</v>
      </c>
      <c r="F161" s="17">
        <v>0.2923042359181241</v>
      </c>
      <c r="G161" s="17">
        <v>0.2923042359181241</v>
      </c>
      <c r="H161" s="17">
        <v>8.4933596729712318E-2</v>
      </c>
      <c r="I161" s="17">
        <v>8.4933596729712318E-2</v>
      </c>
      <c r="J161" s="17">
        <v>4.1865932402621441E-5</v>
      </c>
      <c r="K161" s="17">
        <v>4.1865932402621441E-5</v>
      </c>
      <c r="L161" s="17">
        <v>8.7426134850839126E-5</v>
      </c>
      <c r="M161" s="17">
        <v>8.7426134850839126E-5</v>
      </c>
      <c r="N161" s="17">
        <v>1.5140489086637784E-3</v>
      </c>
      <c r="O161" s="17">
        <v>1.5140489086637784E-3</v>
      </c>
      <c r="P161" s="17">
        <v>4.4986015217008632E-4</v>
      </c>
      <c r="Q161" s="17">
        <v>4.4986015217008632E-4</v>
      </c>
      <c r="R161" s="17">
        <v>0</v>
      </c>
      <c r="S161" s="17">
        <v>0</v>
      </c>
      <c r="T161" s="17">
        <v>1.4822703772437719E-2</v>
      </c>
      <c r="U161" s="17">
        <v>1.4822703772437719E-2</v>
      </c>
      <c r="V161" s="17">
        <v>0</v>
      </c>
      <c r="W161" s="17">
        <v>0</v>
      </c>
      <c r="X161" s="17">
        <v>4.8637054133171646E-3</v>
      </c>
      <c r="Y161" s="17">
        <v>4.8637054133171646E-3</v>
      </c>
      <c r="Z161" s="45" t="s">
        <v>17</v>
      </c>
      <c r="AA161" s="20"/>
      <c r="AB161" s="21">
        <f t="shared" si="5"/>
        <v>-2.465885542743794</v>
      </c>
      <c r="AD161" s="41">
        <f t="shared" si="6"/>
        <v>0</v>
      </c>
    </row>
    <row r="162" spans="1:30">
      <c r="A162" s="16">
        <v>42340</v>
      </c>
      <c r="B162" s="17">
        <v>3.5144840023831378E-2</v>
      </c>
      <c r="C162" s="17">
        <v>3.5144840023831378E-2</v>
      </c>
      <c r="D162" s="17">
        <v>1.1541680409790138</v>
      </c>
      <c r="E162" s="17">
        <v>1.1541680409790138</v>
      </c>
      <c r="F162" s="17">
        <v>0.78290492261256472</v>
      </c>
      <c r="G162" s="17">
        <v>0.78290492261256472</v>
      </c>
      <c r="H162" s="17">
        <v>0.6019624334174376</v>
      </c>
      <c r="I162" s="17">
        <v>0.60196243341743783</v>
      </c>
      <c r="J162" s="17">
        <v>6.6985491844194327E-4</v>
      </c>
      <c r="K162" s="17">
        <v>6.6985491844194327E-4</v>
      </c>
      <c r="L162" s="17">
        <v>2.6525884096788684E-2</v>
      </c>
      <c r="M162" s="17">
        <v>2.6525884096788684E-2</v>
      </c>
      <c r="N162" s="17">
        <v>2.9987936449018066E-2</v>
      </c>
      <c r="O162" s="17">
        <v>2.9987936449018066E-2</v>
      </c>
      <c r="P162" s="17">
        <v>1.6981242787568213E-2</v>
      </c>
      <c r="Q162" s="17">
        <v>1.6981242787568213E-2</v>
      </c>
      <c r="R162" s="17">
        <v>0</v>
      </c>
      <c r="S162" s="17">
        <v>0</v>
      </c>
      <c r="T162" s="17">
        <v>4.6534547231969351E-3</v>
      </c>
      <c r="U162" s="17">
        <v>4.6534547231969351E-3</v>
      </c>
      <c r="V162" s="17">
        <v>8.3858773425022834E-3</v>
      </c>
      <c r="W162" s="17">
        <v>8.3858773425022834E-3</v>
      </c>
      <c r="X162" s="17">
        <v>3.7657858535281421E-3</v>
      </c>
      <c r="Y162" s="17">
        <v>3.7657858535281429E-3</v>
      </c>
      <c r="Z162" s="45" t="s">
        <v>17</v>
      </c>
      <c r="AA162" s="20"/>
      <c r="AB162" s="21">
        <f t="shared" si="5"/>
        <v>-0.50756023858152854</v>
      </c>
      <c r="AD162" s="41">
        <f t="shared" si="6"/>
        <v>0</v>
      </c>
    </row>
    <row r="163" spans="1:30">
      <c r="A163" s="16">
        <v>42341</v>
      </c>
      <c r="B163" s="17">
        <v>1.4868846915607942E-2</v>
      </c>
      <c r="C163" s="17">
        <v>1.4868846915607942E-2</v>
      </c>
      <c r="D163" s="17">
        <v>5.5674552239102532E-2</v>
      </c>
      <c r="E163" s="17">
        <v>5.5674552239102532E-2</v>
      </c>
      <c r="F163" s="17">
        <v>0.34588691519860904</v>
      </c>
      <c r="G163" s="17">
        <v>0.34588691519860904</v>
      </c>
      <c r="H163" s="17">
        <v>0.1166337421192977</v>
      </c>
      <c r="I163" s="17">
        <v>0.11663374211929771</v>
      </c>
      <c r="J163" s="17">
        <v>5.4747757757274208E-5</v>
      </c>
      <c r="K163" s="17">
        <v>5.4747757757274208E-5</v>
      </c>
      <c r="L163" s="17">
        <v>4.4905241991567355E-4</v>
      </c>
      <c r="M163" s="17">
        <v>4.4905241991567355E-4</v>
      </c>
      <c r="N163" s="17">
        <v>1.5433530810895291E-3</v>
      </c>
      <c r="O163" s="17">
        <v>1.5433530810895291E-3</v>
      </c>
      <c r="P163" s="17">
        <v>5.8155834164596654E-4</v>
      </c>
      <c r="Q163" s="17">
        <v>5.8155834164596654E-4</v>
      </c>
      <c r="R163" s="17">
        <v>0</v>
      </c>
      <c r="S163" s="17">
        <v>0</v>
      </c>
      <c r="T163" s="17">
        <v>1.6809661382684062E-3</v>
      </c>
      <c r="U163" s="17">
        <v>1.6809661382684062E-3</v>
      </c>
      <c r="V163" s="17">
        <v>4.1514244269813287E-3</v>
      </c>
      <c r="W163" s="17">
        <v>4.1514244269813287E-3</v>
      </c>
      <c r="X163" s="17">
        <v>1.6599187643841153E-3</v>
      </c>
      <c r="Y163" s="17">
        <v>1.6599187643841153E-3</v>
      </c>
      <c r="Z163" s="45" t="s">
        <v>17</v>
      </c>
      <c r="AA163" s="20"/>
      <c r="AB163" s="21">
        <f t="shared" si="5"/>
        <v>-2.1487166634016575</v>
      </c>
      <c r="AD163" s="41">
        <f t="shared" si="6"/>
        <v>0</v>
      </c>
    </row>
    <row r="164" spans="1:30">
      <c r="A164" s="16">
        <v>42342</v>
      </c>
      <c r="B164" s="17">
        <v>2.6143664557267767E-2</v>
      </c>
      <c r="C164" s="17">
        <v>2.6143664557267767E-2</v>
      </c>
      <c r="D164" s="17">
        <v>2.329906493774862E-2</v>
      </c>
      <c r="E164" s="17">
        <v>2.329906493774862E-2</v>
      </c>
      <c r="F164" s="17">
        <v>1.4315039389691768</v>
      </c>
      <c r="G164" s="17">
        <v>1.4315039389691768</v>
      </c>
      <c r="H164" s="17">
        <v>0.40041465370547852</v>
      </c>
      <c r="I164" s="17">
        <v>0.40041465370547852</v>
      </c>
      <c r="J164" s="17">
        <v>1.0627505917588522E-4</v>
      </c>
      <c r="K164" s="17">
        <v>1.0627505917588522E-4</v>
      </c>
      <c r="L164" s="17">
        <v>2.2651316756808313E-4</v>
      </c>
      <c r="M164" s="17">
        <v>2.2651316756808313E-4</v>
      </c>
      <c r="N164" s="17">
        <v>1.059834236064645E-2</v>
      </c>
      <c r="O164" s="17">
        <v>1.059834236064645E-2</v>
      </c>
      <c r="P164" s="17">
        <v>2.9469099823315804E-3</v>
      </c>
      <c r="Q164" s="17">
        <v>2.9469099823315817E-3</v>
      </c>
      <c r="R164" s="17">
        <v>0</v>
      </c>
      <c r="S164" s="17">
        <v>0</v>
      </c>
      <c r="T164" s="17">
        <v>0</v>
      </c>
      <c r="U164" s="17">
        <v>0</v>
      </c>
      <c r="V164" s="17">
        <v>1.1023252860819833E-2</v>
      </c>
      <c r="W164" s="17">
        <v>1.1023252860819833E-2</v>
      </c>
      <c r="X164" s="17">
        <v>2.9429981549214048E-3</v>
      </c>
      <c r="Y164" s="17">
        <v>2.9429981549214048E-3</v>
      </c>
      <c r="Z164" s="45" t="s">
        <v>17</v>
      </c>
      <c r="AA164" s="20"/>
      <c r="AB164" s="21">
        <f t="shared" si="5"/>
        <v>-0.91525463454471956</v>
      </c>
      <c r="AD164" s="41">
        <f t="shared" si="6"/>
        <v>0</v>
      </c>
    </row>
    <row r="165" spans="1:30">
      <c r="A165" s="16">
        <v>42343</v>
      </c>
      <c r="B165" s="17">
        <v>0.29496159605816147</v>
      </c>
      <c r="C165" s="17">
        <v>0.29496159605816147</v>
      </c>
      <c r="D165" s="17">
        <v>1.4139190354512976E-2</v>
      </c>
      <c r="E165" s="17">
        <v>1.4139190354512976E-2</v>
      </c>
      <c r="F165" s="17">
        <v>0.120606205646914</v>
      </c>
      <c r="G165" s="17">
        <v>0.120606205646914</v>
      </c>
      <c r="H165" s="17">
        <v>0.15626707349671734</v>
      </c>
      <c r="I165" s="17">
        <v>0.15626707349671731</v>
      </c>
      <c r="J165" s="17">
        <v>9.4939052863790788E-3</v>
      </c>
      <c r="K165" s="17">
        <v>9.4939052863790788E-3</v>
      </c>
      <c r="L165" s="17">
        <v>1.986957610246343E-4</v>
      </c>
      <c r="M165" s="17">
        <v>1.986957610246343E-4</v>
      </c>
      <c r="N165" s="17">
        <v>5.1770704618825996E-3</v>
      </c>
      <c r="O165" s="17">
        <v>5.1770704618825996E-3</v>
      </c>
      <c r="P165" s="17">
        <v>5.2913985434962611E-3</v>
      </c>
      <c r="Q165" s="17">
        <v>5.2913985434962603E-3</v>
      </c>
      <c r="R165" s="17">
        <v>5.4618939503727681E-3</v>
      </c>
      <c r="S165" s="17">
        <v>5.4618939503727681E-3</v>
      </c>
      <c r="T165" s="17">
        <v>3.8944369160828323E-4</v>
      </c>
      <c r="U165" s="17">
        <v>3.8944369160828323E-4</v>
      </c>
      <c r="V165" s="17">
        <v>4.8840287376250922E-5</v>
      </c>
      <c r="W165" s="17">
        <v>4.8840287376250922E-5</v>
      </c>
      <c r="X165" s="17">
        <v>2.3523122159850307E-3</v>
      </c>
      <c r="Y165" s="17">
        <v>2.3523122159850307E-3</v>
      </c>
      <c r="Z165" s="45" t="s">
        <v>17</v>
      </c>
      <c r="AA165" s="20"/>
      <c r="AB165" s="21">
        <f t="shared" si="5"/>
        <v>-1.8561887259562084</v>
      </c>
      <c r="AD165" s="41">
        <f t="shared" si="6"/>
        <v>0</v>
      </c>
    </row>
    <row r="166" spans="1:30">
      <c r="A166" s="16">
        <v>42344</v>
      </c>
      <c r="B166" s="17">
        <v>3.3541052767177108E-2</v>
      </c>
      <c r="C166" s="17">
        <v>3.3541052767177108E-2</v>
      </c>
      <c r="D166" s="17">
        <v>0.35368242853906956</v>
      </c>
      <c r="E166" s="17">
        <v>0.35368242853906956</v>
      </c>
      <c r="F166" s="17">
        <v>3.5340831945455155E-2</v>
      </c>
      <c r="G166" s="17">
        <v>3.5340831945455155E-2</v>
      </c>
      <c r="H166" s="17">
        <v>0.13906807231664939</v>
      </c>
      <c r="I166" s="17">
        <v>0.13906807231664939</v>
      </c>
      <c r="J166" s="17">
        <v>7.9867317198847074E-4</v>
      </c>
      <c r="K166" s="17">
        <v>7.9867317198847074E-4</v>
      </c>
      <c r="L166" s="17">
        <v>8.4962307414133617E-3</v>
      </c>
      <c r="M166" s="17">
        <v>8.4962307414133617E-3</v>
      </c>
      <c r="N166" s="17">
        <v>4.1025841396050784E-4</v>
      </c>
      <c r="O166" s="17">
        <v>4.1025841396050784E-4</v>
      </c>
      <c r="P166" s="17">
        <v>3.2207379010438055E-3</v>
      </c>
      <c r="Q166" s="17">
        <v>3.220737901043806E-3</v>
      </c>
      <c r="R166" s="17">
        <v>1.2121797658728242E-2</v>
      </c>
      <c r="S166" s="17">
        <v>1.2121797658728242E-2</v>
      </c>
      <c r="T166" s="17">
        <v>1.0089770744830929E-2</v>
      </c>
      <c r="U166" s="17">
        <v>1.0089770744830929E-2</v>
      </c>
      <c r="V166" s="17">
        <v>5.3553375108059131E-2</v>
      </c>
      <c r="W166" s="17">
        <v>5.3553375108059131E-2</v>
      </c>
      <c r="X166" s="17">
        <v>2.2516478572965359E-2</v>
      </c>
      <c r="Y166" s="17">
        <v>2.2516478572965362E-2</v>
      </c>
      <c r="Z166" s="45" t="s">
        <v>17</v>
      </c>
      <c r="AA166" s="20"/>
      <c r="AB166" s="21">
        <f t="shared" si="5"/>
        <v>-1.9727917368327463</v>
      </c>
      <c r="AD166" s="41">
        <f t="shared" si="6"/>
        <v>0</v>
      </c>
    </row>
    <row r="167" spans="1:30">
      <c r="A167" s="16">
        <v>42345</v>
      </c>
      <c r="B167" s="17">
        <v>3.8413603207574511E-2</v>
      </c>
      <c r="C167" s="17">
        <v>3.8413603207574511E-2</v>
      </c>
      <c r="D167" s="17">
        <v>0.11407918423468352</v>
      </c>
      <c r="E167" s="17">
        <v>0.11407918423468352</v>
      </c>
      <c r="F167" s="17">
        <v>0.23068732936424599</v>
      </c>
      <c r="G167" s="17">
        <v>0.23068732936424599</v>
      </c>
      <c r="H167" s="17">
        <v>0.11457481695907576</v>
      </c>
      <c r="I167" s="17">
        <v>0.11457481695907579</v>
      </c>
      <c r="J167" s="17">
        <v>3.5747065359161397E-4</v>
      </c>
      <c r="K167" s="17">
        <v>3.5747065359161397E-4</v>
      </c>
      <c r="L167" s="17">
        <v>1.59751391863806E-3</v>
      </c>
      <c r="M167" s="17">
        <v>1.59751391863806E-3</v>
      </c>
      <c r="N167" s="17">
        <v>1.1721668970300222E-3</v>
      </c>
      <c r="O167" s="17">
        <v>1.1721668970300222E-3</v>
      </c>
      <c r="P167" s="17">
        <v>9.8186867995384052E-4</v>
      </c>
      <c r="Q167" s="17">
        <v>9.8186867995384008E-4</v>
      </c>
      <c r="R167" s="17">
        <v>0</v>
      </c>
      <c r="S167" s="17">
        <v>0</v>
      </c>
      <c r="T167" s="17">
        <v>1.0169249049240783E-2</v>
      </c>
      <c r="U167" s="17">
        <v>1.0169249049240783E-2</v>
      </c>
      <c r="V167" s="17">
        <v>4.7082037030705889E-3</v>
      </c>
      <c r="W167" s="17">
        <v>4.7082037030705889E-3</v>
      </c>
      <c r="X167" s="17">
        <v>4.5937893220151125E-3</v>
      </c>
      <c r="Y167" s="17">
        <v>4.5937893220151125E-3</v>
      </c>
      <c r="Z167" s="45" t="s">
        <v>17</v>
      </c>
      <c r="AA167" s="20"/>
      <c r="AB167" s="21">
        <f t="shared" si="5"/>
        <v>-2.1665272461524778</v>
      </c>
      <c r="AD167" s="41">
        <f t="shared" si="6"/>
        <v>0</v>
      </c>
    </row>
    <row r="168" spans="1:30">
      <c r="A168" s="16">
        <v>42346</v>
      </c>
      <c r="B168" s="17">
        <v>1.3934914577395617E-2</v>
      </c>
      <c r="C168" s="17">
        <v>1.3934914577395617E-2</v>
      </c>
      <c r="D168" s="17">
        <v>1.7620340087664568E-2</v>
      </c>
      <c r="E168" s="17">
        <v>1.7620340087664568E-2</v>
      </c>
      <c r="F168" s="17">
        <v>3.2601526747383374</v>
      </c>
      <c r="G168" s="17">
        <v>3.2601526747383374</v>
      </c>
      <c r="H168" s="17">
        <v>0.88182238999615348</v>
      </c>
      <c r="I168" s="17">
        <v>0.88182238999615348</v>
      </c>
      <c r="J168" s="17">
        <v>6.1188670434600574E-5</v>
      </c>
      <c r="K168" s="17">
        <v>6.1188670434600574E-5</v>
      </c>
      <c r="L168" s="17">
        <v>1.152435413942879E-4</v>
      </c>
      <c r="M168" s="17">
        <v>1.152435413942879E-4</v>
      </c>
      <c r="N168" s="17">
        <v>2.4918314619363221E-2</v>
      </c>
      <c r="O168" s="17">
        <v>2.4918314619363221E-2</v>
      </c>
      <c r="P168" s="17">
        <v>6.7153037207998379E-3</v>
      </c>
      <c r="Q168" s="17">
        <v>6.7153037207998371E-3</v>
      </c>
      <c r="R168" s="17">
        <v>0</v>
      </c>
      <c r="S168" s="17">
        <v>0</v>
      </c>
      <c r="T168" s="17">
        <v>2.3402386733481426E-2</v>
      </c>
      <c r="U168" s="17">
        <v>2.3402386733481426E-2</v>
      </c>
      <c r="V168" s="17">
        <v>2.6403059355601246E-2</v>
      </c>
      <c r="W168" s="17">
        <v>2.6403059355601246E-2</v>
      </c>
      <c r="X168" s="17">
        <v>1.4728030199307608E-2</v>
      </c>
      <c r="Y168" s="17">
        <v>1.4728030199307605E-2</v>
      </c>
      <c r="Z168" s="45" t="s">
        <v>17</v>
      </c>
      <c r="AA168" s="20"/>
      <c r="AB168" s="21">
        <f t="shared" si="5"/>
        <v>-0.12576461513983372</v>
      </c>
      <c r="AD168" s="41">
        <f t="shared" si="6"/>
        <v>0</v>
      </c>
    </row>
    <row r="169" spans="1:30">
      <c r="A169" s="16">
        <v>42347</v>
      </c>
      <c r="B169" s="17">
        <v>1.4669178622610824E-2</v>
      </c>
      <c r="C169" s="17">
        <v>1.4669178622610824E-2</v>
      </c>
      <c r="D169" s="17">
        <v>0.1893491124260355</v>
      </c>
      <c r="E169" s="17">
        <v>0.1893491124260355</v>
      </c>
      <c r="F169" s="17">
        <v>0.4208811764648423</v>
      </c>
      <c r="G169" s="17">
        <v>0.4208811764648423</v>
      </c>
      <c r="H169" s="17">
        <v>0.18043695112171648</v>
      </c>
      <c r="I169" s="17">
        <v>0.18043695112171648</v>
      </c>
      <c r="J169" s="17">
        <v>1.1593642819187479E-4</v>
      </c>
      <c r="K169" s="17">
        <v>1.1593642819187479E-4</v>
      </c>
      <c r="L169" s="17">
        <v>1.9074793058364895E-3</v>
      </c>
      <c r="M169" s="17">
        <v>1.9074793058364895E-3</v>
      </c>
      <c r="N169" s="17">
        <v>2.026871926114413E-3</v>
      </c>
      <c r="O169" s="17">
        <v>2.026871926114413E-3</v>
      </c>
      <c r="P169" s="17">
        <v>1.2139704396242038E-3</v>
      </c>
      <c r="Q169" s="17">
        <v>1.2139704396242038E-3</v>
      </c>
      <c r="R169" s="17">
        <v>0</v>
      </c>
      <c r="S169" s="17">
        <v>0</v>
      </c>
      <c r="T169" s="17">
        <v>8.6233960284691283E-3</v>
      </c>
      <c r="U169" s="17">
        <v>8.6233960284691283E-3</v>
      </c>
      <c r="V169" s="17">
        <v>1.3377354712355127E-2</v>
      </c>
      <c r="W169" s="17">
        <v>1.3377354712355127E-2</v>
      </c>
      <c r="X169" s="17">
        <v>6.4010535855158071E-3</v>
      </c>
      <c r="Y169" s="17">
        <v>6.4010535855158071E-3</v>
      </c>
      <c r="Z169" s="45" t="s">
        <v>17</v>
      </c>
      <c r="AA169" s="20"/>
      <c r="AB169" s="21">
        <f t="shared" si="5"/>
        <v>-1.7123738634938268</v>
      </c>
      <c r="AD169" s="41">
        <f t="shared" si="6"/>
        <v>0</v>
      </c>
    </row>
    <row r="170" spans="1:30">
      <c r="A170" s="16">
        <v>42348</v>
      </c>
      <c r="B170" s="17">
        <v>1.8272869265574931E-2</v>
      </c>
      <c r="C170" s="17">
        <v>1.8272869265574931E-2</v>
      </c>
      <c r="D170" s="17">
        <v>1.3305065549731561</v>
      </c>
      <c r="E170" s="17">
        <v>1.3305065549731561</v>
      </c>
      <c r="F170" s="17">
        <v>6.7170047228557905E-2</v>
      </c>
      <c r="G170" s="17">
        <v>6.7170047228557905E-2</v>
      </c>
      <c r="H170" s="17">
        <v>0.46190466876601405</v>
      </c>
      <c r="I170" s="17">
        <v>0.46190466876601405</v>
      </c>
      <c r="J170" s="17">
        <v>3.1560472118899246E-4</v>
      </c>
      <c r="K170" s="17">
        <v>3.1560472118899246E-4</v>
      </c>
      <c r="L170" s="17">
        <v>7.7411868495197529E-3</v>
      </c>
      <c r="M170" s="17">
        <v>7.7411868495197529E-3</v>
      </c>
      <c r="N170" s="17">
        <v>4.5421467259913365E-4</v>
      </c>
      <c r="O170" s="17">
        <v>4.5421467259913365E-4</v>
      </c>
      <c r="P170" s="17">
        <v>2.7891329434545343E-3</v>
      </c>
      <c r="Q170" s="17">
        <v>2.7891329434545347E-3</v>
      </c>
      <c r="R170" s="17">
        <v>0</v>
      </c>
      <c r="S170" s="17">
        <v>0</v>
      </c>
      <c r="T170" s="17">
        <v>2.6982884347145335E-3</v>
      </c>
      <c r="U170" s="17">
        <v>2.6982884347145335E-3</v>
      </c>
      <c r="V170" s="17">
        <v>1.1711900912824971E-2</v>
      </c>
      <c r="W170" s="17">
        <v>1.1711900912824971E-2</v>
      </c>
      <c r="X170" s="17">
        <v>4.0122309803691464E-3</v>
      </c>
      <c r="Y170" s="17">
        <v>4.0122309803691464E-3</v>
      </c>
      <c r="Z170" s="45" t="s">
        <v>17</v>
      </c>
      <c r="AA170" s="20"/>
      <c r="AB170" s="21">
        <f t="shared" si="5"/>
        <v>-0.77239675385469431</v>
      </c>
      <c r="AD170" s="41">
        <f t="shared" si="6"/>
        <v>0</v>
      </c>
    </row>
    <row r="171" spans="1:30">
      <c r="A171" s="16">
        <v>42349</v>
      </c>
      <c r="B171" s="17">
        <v>0.22995668486224496</v>
      </c>
      <c r="C171" s="17">
        <v>0.22995668486224496</v>
      </c>
      <c r="D171" s="17">
        <v>0.19880305673558765</v>
      </c>
      <c r="E171" s="17">
        <v>0.19880305673558765</v>
      </c>
      <c r="F171" s="17">
        <v>0.30861689190179203</v>
      </c>
      <c r="G171" s="17">
        <v>0.30861689190179203</v>
      </c>
      <c r="H171" s="17">
        <v>0.24073516276461882</v>
      </c>
      <c r="I171" s="17">
        <v>0.2407351627646189</v>
      </c>
      <c r="J171" s="17">
        <v>2.1177720883049131E-2</v>
      </c>
      <c r="K171" s="17">
        <v>2.1177720883049131E-2</v>
      </c>
      <c r="L171" s="17">
        <v>7.3040561752655544E-3</v>
      </c>
      <c r="M171" s="17">
        <v>7.3040561752655544E-3</v>
      </c>
      <c r="N171" s="17">
        <v>7.6483890031208944E-3</v>
      </c>
      <c r="O171" s="17">
        <v>7.6483890031208944E-3</v>
      </c>
      <c r="P171" s="17">
        <v>1.3013345851181047E-2</v>
      </c>
      <c r="Q171" s="17">
        <v>1.3013345851181043E-2</v>
      </c>
      <c r="R171" s="17">
        <v>9.2169460412540455E-3</v>
      </c>
      <c r="S171" s="17">
        <v>9.2169460412540455E-3</v>
      </c>
      <c r="T171" s="17">
        <v>0</v>
      </c>
      <c r="U171" s="17">
        <v>0</v>
      </c>
      <c r="V171" s="17">
        <v>5.5121148332836795E-2</v>
      </c>
      <c r="W171" s="17">
        <v>5.5121148332836795E-2</v>
      </c>
      <c r="X171" s="17">
        <v>1.844817806638371E-2</v>
      </c>
      <c r="Y171" s="17">
        <v>1.8448178066383714E-2</v>
      </c>
      <c r="Z171" s="45" t="s">
        <v>17</v>
      </c>
      <c r="AA171" s="20"/>
      <c r="AB171" s="21">
        <f t="shared" si="5"/>
        <v>-1.4240578594258275</v>
      </c>
      <c r="AD171" s="41">
        <f t="shared" si="6"/>
        <v>0</v>
      </c>
    </row>
    <row r="172" spans="1:30">
      <c r="A172" s="16">
        <v>42350</v>
      </c>
      <c r="B172" s="17">
        <v>7.2138221986055425E-4</v>
      </c>
      <c r="C172" s="17">
        <v>7.2138221986055425E-4</v>
      </c>
      <c r="D172" s="17">
        <v>2.5870188085407387E-3</v>
      </c>
      <c r="E172" s="17">
        <v>2.5870188085407387E-3</v>
      </c>
      <c r="F172" s="17">
        <v>9.7016346844184836E-2</v>
      </c>
      <c r="G172" s="17">
        <v>9.7016346844184836E-2</v>
      </c>
      <c r="H172" s="17">
        <v>2.7042462886537444E-2</v>
      </c>
      <c r="I172" s="17">
        <v>2.704246288653744E-2</v>
      </c>
      <c r="J172" s="17">
        <v>6.4409126773263768E-6</v>
      </c>
      <c r="K172" s="17">
        <v>6.4409126773263768E-6</v>
      </c>
      <c r="L172" s="17">
        <v>1.9869576102463432E-5</v>
      </c>
      <c r="M172" s="17">
        <v>1.9869576102463432E-5</v>
      </c>
      <c r="N172" s="17">
        <v>9.0354531646064204E-4</v>
      </c>
      <c r="O172" s="17">
        <v>9.0354531646064204E-4</v>
      </c>
      <c r="P172" s="17">
        <v>2.5035695425117843E-4</v>
      </c>
      <c r="Q172" s="17">
        <v>2.5035695425117843E-4</v>
      </c>
      <c r="R172" s="17">
        <v>0</v>
      </c>
      <c r="S172" s="17">
        <v>0</v>
      </c>
      <c r="T172" s="17">
        <v>6.3582643527882972E-4</v>
      </c>
      <c r="U172" s="17">
        <v>6.3582643527882972E-4</v>
      </c>
      <c r="V172" s="17">
        <v>0</v>
      </c>
      <c r="W172" s="17">
        <v>0</v>
      </c>
      <c r="X172" s="17">
        <v>2.0863079520931537E-4</v>
      </c>
      <c r="Y172" s="17">
        <v>2.0863079520931537E-4</v>
      </c>
      <c r="Z172" s="45" t="s">
        <v>17</v>
      </c>
      <c r="AA172" s="20"/>
      <c r="AB172" s="21">
        <f t="shared" si="5"/>
        <v>-3.6103469488731799</v>
      </c>
      <c r="AD172" s="41">
        <f t="shared" si="6"/>
        <v>0</v>
      </c>
    </row>
    <row r="173" spans="1:30">
      <c r="A173" s="16">
        <v>42351</v>
      </c>
      <c r="B173" s="17">
        <v>1.1211825515675571</v>
      </c>
      <c r="C173" s="17">
        <v>1.1211825515675571</v>
      </c>
      <c r="D173" s="17">
        <v>0.4912911647942903</v>
      </c>
      <c r="E173" s="17">
        <v>0.4912911647942903</v>
      </c>
      <c r="F173" s="17">
        <v>1.3959237896155781</v>
      </c>
      <c r="G173" s="17">
        <v>1.3959237896155781</v>
      </c>
      <c r="H173" s="17">
        <v>0.98784986406399744</v>
      </c>
      <c r="I173" s="17">
        <v>0.98784986406399744</v>
      </c>
      <c r="J173" s="17">
        <v>1.4669178622610824E-2</v>
      </c>
      <c r="K173" s="17">
        <v>1.4669178622610824E-2</v>
      </c>
      <c r="L173" s="17">
        <v>5.8376814589037561E-3</v>
      </c>
      <c r="M173" s="17">
        <v>5.8376814589037561E-3</v>
      </c>
      <c r="N173" s="17">
        <v>1.7352954104781951E-2</v>
      </c>
      <c r="O173" s="17">
        <v>1.7352954104781951E-2</v>
      </c>
      <c r="P173" s="17">
        <v>1.2487857035747583E-2</v>
      </c>
      <c r="Q173" s="17">
        <v>1.2487857035747583E-2</v>
      </c>
      <c r="R173" s="17">
        <v>0</v>
      </c>
      <c r="S173" s="17">
        <v>0</v>
      </c>
      <c r="T173" s="17">
        <v>1.3757694493345679E-2</v>
      </c>
      <c r="U173" s="17">
        <v>1.3757694493345679E-2</v>
      </c>
      <c r="V173" s="17">
        <v>2.3150296216342937E-2</v>
      </c>
      <c r="W173" s="17">
        <v>2.3150296216342937E-2</v>
      </c>
      <c r="X173" s="17">
        <v>1.0694936139417528E-2</v>
      </c>
      <c r="Y173" s="17">
        <v>1.069493613941753E-2</v>
      </c>
      <c r="Z173" s="45" t="s">
        <v>17</v>
      </c>
      <c r="AA173" s="20"/>
      <c r="AB173" s="21">
        <f t="shared" si="5"/>
        <v>-1.2224552230671469E-2</v>
      </c>
      <c r="AD173" s="41">
        <f t="shared" si="6"/>
        <v>0</v>
      </c>
    </row>
    <row r="174" spans="1:30">
      <c r="A174" s="16">
        <v>42352</v>
      </c>
      <c r="B174" s="17">
        <v>8.9271049707743584E-3</v>
      </c>
      <c r="C174" s="17">
        <v>8.9271049707743584E-3</v>
      </c>
      <c r="D174" s="17">
        <v>4.1626761934660882E-2</v>
      </c>
      <c r="E174" s="17">
        <v>4.1626761934660882E-2</v>
      </c>
      <c r="F174" s="17">
        <v>4.1050261539738897E-2</v>
      </c>
      <c r="G174" s="17">
        <v>4.1050261539738897E-2</v>
      </c>
      <c r="H174" s="17">
        <v>2.82329623617006E-2</v>
      </c>
      <c r="I174" s="17">
        <v>2.82329623617006E-2</v>
      </c>
      <c r="J174" s="17">
        <v>1.0627505917588523E-4</v>
      </c>
      <c r="K174" s="17">
        <v>1.0627505917588523E-4</v>
      </c>
      <c r="L174" s="17">
        <v>1.0332179573280985E-4</v>
      </c>
      <c r="M174" s="17">
        <v>1.0332179573280985E-4</v>
      </c>
      <c r="N174" s="17">
        <v>2.393174081436295E-4</v>
      </c>
      <c r="O174" s="17">
        <v>2.393174081436295E-4</v>
      </c>
      <c r="P174" s="17">
        <v>1.4082578676628783E-4</v>
      </c>
      <c r="Q174" s="17">
        <v>1.4082578676628786E-4</v>
      </c>
      <c r="R174" s="17">
        <v>0</v>
      </c>
      <c r="S174" s="17">
        <v>0</v>
      </c>
      <c r="T174" s="17">
        <v>4.7686982645912235E-5</v>
      </c>
      <c r="U174" s="17">
        <v>4.7686982645912235E-5</v>
      </c>
      <c r="V174" s="17">
        <v>1.3020820614508495E-2</v>
      </c>
      <c r="W174" s="17">
        <v>1.3020820614508495E-2</v>
      </c>
      <c r="X174" s="17">
        <v>3.491957934815916E-3</v>
      </c>
      <c r="Y174" s="17">
        <v>3.491957934815916E-3</v>
      </c>
      <c r="Z174" s="45" t="s">
        <v>17</v>
      </c>
      <c r="AA174" s="20"/>
      <c r="AB174" s="21">
        <f t="shared" si="5"/>
        <v>-3.5672651055696858</v>
      </c>
      <c r="AD174" s="41">
        <f t="shared" si="6"/>
        <v>0</v>
      </c>
    </row>
    <row r="175" spans="1:30">
      <c r="A175" s="16">
        <v>42353</v>
      </c>
      <c r="B175" s="17">
        <v>8.5020047340708172E-4</v>
      </c>
      <c r="C175" s="17">
        <v>8.5020047340708172E-4</v>
      </c>
      <c r="D175" s="17">
        <v>5.589709149145012E-2</v>
      </c>
      <c r="E175" s="17">
        <v>5.589709149145012E-2</v>
      </c>
      <c r="F175" s="17">
        <v>8.0562054027125893E-2</v>
      </c>
      <c r="G175" s="17">
        <v>8.0562054027125893E-2</v>
      </c>
      <c r="H175" s="17">
        <v>4.0194026639544661E-2</v>
      </c>
      <c r="I175" s="17">
        <v>4.0194026639544675E-2</v>
      </c>
      <c r="J175" s="17">
        <v>9.6613690159895652E-6</v>
      </c>
      <c r="K175" s="17">
        <v>9.6613690159895652E-6</v>
      </c>
      <c r="L175" s="17">
        <v>5.5634813086897605E-4</v>
      </c>
      <c r="M175" s="17">
        <v>5.5634813086897605E-4</v>
      </c>
      <c r="N175" s="17">
        <v>6.642279083170123E-4</v>
      </c>
      <c r="O175" s="17">
        <v>6.642279083170123E-4</v>
      </c>
      <c r="P175" s="17">
        <v>3.6379994914624363E-4</v>
      </c>
      <c r="Q175" s="17">
        <v>3.6379994914624363E-4</v>
      </c>
      <c r="R175" s="17">
        <v>0</v>
      </c>
      <c r="S175" s="17">
        <v>0</v>
      </c>
      <c r="T175" s="17">
        <v>1.7620340087664568E-2</v>
      </c>
      <c r="U175" s="17">
        <v>1.7620340087664568E-2</v>
      </c>
      <c r="V175" s="17">
        <v>5.5433726172044798E-3</v>
      </c>
      <c r="W175" s="17">
        <v>5.5433726172044798E-3</v>
      </c>
      <c r="X175" s="17">
        <v>7.2616556157542329E-3</v>
      </c>
      <c r="Y175" s="17">
        <v>7.2616556157542329E-3</v>
      </c>
      <c r="Z175" s="45" t="s">
        <v>17</v>
      </c>
      <c r="AA175" s="20"/>
      <c r="AB175" s="21">
        <f t="shared" si="5"/>
        <v>-3.2140368854540089</v>
      </c>
      <c r="AD175" s="41">
        <f t="shared" si="6"/>
        <v>0</v>
      </c>
    </row>
    <row r="176" spans="1:30">
      <c r="A176" s="16">
        <v>42354</v>
      </c>
      <c r="B176" s="17">
        <v>6.0802215673961E-3</v>
      </c>
      <c r="C176" s="17">
        <v>6.0802215673961E-3</v>
      </c>
      <c r="D176" s="17">
        <v>8.2446819079561778E-2</v>
      </c>
      <c r="E176" s="17">
        <v>8.2446819079561778E-2</v>
      </c>
      <c r="F176" s="17">
        <v>9.6176293901313326E-2</v>
      </c>
      <c r="G176" s="17">
        <v>9.6176293901313326E-2</v>
      </c>
      <c r="H176" s="17">
        <v>5.519197293015432E-2</v>
      </c>
      <c r="I176" s="17">
        <v>5.519197293015432E-2</v>
      </c>
      <c r="J176" s="17">
        <v>3.8645476063958261E-5</v>
      </c>
      <c r="K176" s="17">
        <v>3.8645476063958261E-5</v>
      </c>
      <c r="L176" s="17">
        <v>6.08009028735381E-4</v>
      </c>
      <c r="M176" s="17">
        <v>6.08009028735381E-4</v>
      </c>
      <c r="N176" s="17">
        <v>6.0561956346551139E-4</v>
      </c>
      <c r="O176" s="17">
        <v>6.0561956346551139E-4</v>
      </c>
      <c r="P176" s="17">
        <v>3.768393738468258E-4</v>
      </c>
      <c r="Q176" s="17">
        <v>3.7683937384682607E-4</v>
      </c>
      <c r="R176" s="17">
        <v>0</v>
      </c>
      <c r="S176" s="17">
        <v>0</v>
      </c>
      <c r="T176" s="17">
        <v>3.9739152204926859E-6</v>
      </c>
      <c r="U176" s="17">
        <v>3.9739152204926859E-6</v>
      </c>
      <c r="V176" s="17">
        <v>0</v>
      </c>
      <c r="W176" s="17">
        <v>0</v>
      </c>
      <c r="X176" s="17">
        <v>1.303942470058221E-6</v>
      </c>
      <c r="Y176" s="17">
        <v>1.303942470058221E-6</v>
      </c>
      <c r="Z176" s="45" t="s">
        <v>17</v>
      </c>
      <c r="AA176" s="20"/>
      <c r="AB176" s="21">
        <f t="shared" si="5"/>
        <v>-2.896937754205287</v>
      </c>
      <c r="AD176" s="41">
        <f t="shared" si="6"/>
        <v>0</v>
      </c>
    </row>
    <row r="177" spans="1:30">
      <c r="A177" s="16">
        <v>42355</v>
      </c>
      <c r="B177" s="17">
        <v>4.2577653253466019E-2</v>
      </c>
      <c r="C177" s="17">
        <v>4.2577653253466019E-2</v>
      </c>
      <c r="D177" s="17">
        <v>0.78871884947206539</v>
      </c>
      <c r="E177" s="17">
        <v>0.78871884947206539</v>
      </c>
      <c r="F177" s="17">
        <v>6.1413242555519192</v>
      </c>
      <c r="G177" s="17">
        <v>6.1413242555519192</v>
      </c>
      <c r="H177" s="17">
        <v>1.9156544813242842</v>
      </c>
      <c r="I177" s="17">
        <v>1.915654481324284</v>
      </c>
      <c r="J177" s="17">
        <v>3.5102974091428759E-4</v>
      </c>
      <c r="K177" s="17">
        <v>3.5102974091428759E-4</v>
      </c>
      <c r="L177" s="17">
        <v>1.0709701519227786E-2</v>
      </c>
      <c r="M177" s="17">
        <v>1.0709701519227786E-2</v>
      </c>
      <c r="N177" s="17">
        <v>1.8266267478717846E-2</v>
      </c>
      <c r="O177" s="17">
        <v>1.8266267478717846E-2</v>
      </c>
      <c r="P177" s="17">
        <v>8.5329995240609989E-3</v>
      </c>
      <c r="Q177" s="17">
        <v>8.5329995240610006E-3</v>
      </c>
      <c r="R177" s="17">
        <v>0</v>
      </c>
      <c r="S177" s="17">
        <v>0</v>
      </c>
      <c r="T177" s="17">
        <v>0</v>
      </c>
      <c r="U177" s="17">
        <v>0</v>
      </c>
      <c r="V177" s="17">
        <v>8.2686606527992805E-3</v>
      </c>
      <c r="W177" s="17">
        <v>8.2686606527992805E-3</v>
      </c>
      <c r="X177" s="17">
        <v>2.2075746018085682E-3</v>
      </c>
      <c r="Y177" s="17">
        <v>2.2075746018085682E-3</v>
      </c>
      <c r="Z177" s="45" t="s">
        <v>17</v>
      </c>
      <c r="AA177" s="20"/>
      <c r="AB177" s="21">
        <f t="shared" si="5"/>
        <v>0.65005932994860094</v>
      </c>
      <c r="AD177" s="41">
        <f t="shared" si="6"/>
        <v>0</v>
      </c>
    </row>
    <row r="178" spans="1:30">
      <c r="A178" s="16">
        <v>42356</v>
      </c>
      <c r="B178" s="17">
        <v>1.1142778931774633E-3</v>
      </c>
      <c r="C178" s="17">
        <v>1.1142778931774633E-3</v>
      </c>
      <c r="D178" s="17">
        <v>0.85796432218915053</v>
      </c>
      <c r="E178" s="17">
        <v>0.85796432218915053</v>
      </c>
      <c r="F178" s="17">
        <v>0.31019931721278243</v>
      </c>
      <c r="G178" s="17">
        <v>0.31019931721278243</v>
      </c>
      <c r="H178" s="17">
        <v>0.36478833753854784</v>
      </c>
      <c r="I178" s="17">
        <v>0.36478833753854789</v>
      </c>
      <c r="J178" s="17">
        <v>3.2204563386631884E-6</v>
      </c>
      <c r="K178" s="17">
        <v>3.2204563386631884E-6</v>
      </c>
      <c r="L178" s="17">
        <v>1.1556145461192732E-2</v>
      </c>
      <c r="M178" s="17">
        <v>1.1556145461192732E-2</v>
      </c>
      <c r="N178" s="17">
        <v>2.2759573917332933E-3</v>
      </c>
      <c r="O178" s="17">
        <v>2.2759573917332933E-3</v>
      </c>
      <c r="P178" s="17">
        <v>4.4008058364464961E-3</v>
      </c>
      <c r="Q178" s="17">
        <v>4.4008058364464961E-3</v>
      </c>
      <c r="R178" s="17">
        <v>5.3459575221808926E-4</v>
      </c>
      <c r="S178" s="17">
        <v>5.3459575221808926E-4</v>
      </c>
      <c r="T178" s="17">
        <v>0</v>
      </c>
      <c r="U178" s="17">
        <v>0</v>
      </c>
      <c r="V178" s="17">
        <v>6.1929484393086166E-3</v>
      </c>
      <c r="W178" s="17">
        <v>6.1929484393086166E-3</v>
      </c>
      <c r="X178" s="17">
        <v>1.869853502063489E-3</v>
      </c>
      <c r="Y178" s="17">
        <v>1.869853502063489E-3</v>
      </c>
      <c r="Z178" s="45" t="s">
        <v>17</v>
      </c>
      <c r="AA178" s="20"/>
      <c r="AB178" s="21">
        <f t="shared" si="5"/>
        <v>-1.008437990759695</v>
      </c>
      <c r="AD178" s="41">
        <f t="shared" si="6"/>
        <v>0</v>
      </c>
    </row>
    <row r="179" spans="1:30">
      <c r="A179" s="16">
        <v>42357</v>
      </c>
      <c r="B179" s="17">
        <v>1.1189378934995089</v>
      </c>
      <c r="C179" s="17">
        <v>1.1189378934995089</v>
      </c>
      <c r="D179" s="17">
        <v>0.87208364296756113</v>
      </c>
      <c r="E179" s="17">
        <v>0.87208364296756113</v>
      </c>
      <c r="F179" s="17">
        <v>10.888863926075341</v>
      </c>
      <c r="G179" s="17">
        <v>7.7979037748658122</v>
      </c>
      <c r="H179" s="17">
        <v>3.6463225562488182</v>
      </c>
      <c r="I179" s="17">
        <v>2.8210951812806018</v>
      </c>
      <c r="J179" s="17">
        <v>1.8334057936009535E-2</v>
      </c>
      <c r="K179" s="17">
        <v>1.8334057936009535E-2</v>
      </c>
      <c r="L179" s="17">
        <v>1.0884553788929467E-2</v>
      </c>
      <c r="M179" s="17">
        <v>1.0884553788929467E-2</v>
      </c>
      <c r="N179" s="17">
        <v>7.6264108738015812E-2</v>
      </c>
      <c r="O179" s="17">
        <v>5.6928238965758063E-2</v>
      </c>
      <c r="P179" s="17">
        <v>3.1355904577490039E-2</v>
      </c>
      <c r="Q179" s="17">
        <v>2.6193596338529537E-2</v>
      </c>
      <c r="R179" s="17">
        <v>0</v>
      </c>
      <c r="S179" s="17">
        <v>0</v>
      </c>
      <c r="T179" s="17">
        <v>1.4306094793773669E-4</v>
      </c>
      <c r="U179" s="17">
        <v>1.4306094793773669E-4</v>
      </c>
      <c r="V179" s="17">
        <v>2.2061157807852543E-2</v>
      </c>
      <c r="W179" s="17">
        <v>2.2061157807852543E-2</v>
      </c>
      <c r="X179" s="17">
        <v>5.9368500661750806E-3</v>
      </c>
      <c r="Y179" s="17">
        <v>5.9368500661750806E-3</v>
      </c>
      <c r="Z179" s="45" t="s">
        <v>17</v>
      </c>
      <c r="AA179" s="20"/>
      <c r="AB179" s="21">
        <f t="shared" si="5"/>
        <v>1.0371251717132011</v>
      </c>
      <c r="AD179" s="41">
        <f t="shared" si="6"/>
        <v>0</v>
      </c>
    </row>
    <row r="180" spans="1:30">
      <c r="A180" s="16">
        <v>42358</v>
      </c>
      <c r="B180" s="17">
        <v>0.81945477674186429</v>
      </c>
      <c r="C180" s="17">
        <v>0.81945477674186429</v>
      </c>
      <c r="D180" s="17">
        <v>0.71023799778255547</v>
      </c>
      <c r="E180" s="17">
        <v>0.71023799778255547</v>
      </c>
      <c r="F180" s="17">
        <v>3.048928199893528</v>
      </c>
      <c r="G180" s="17">
        <v>1.2497448094984589</v>
      </c>
      <c r="H180" s="17">
        <v>1.3788448373657753</v>
      </c>
      <c r="I180" s="17">
        <v>0.89849720630325802</v>
      </c>
      <c r="J180" s="17">
        <v>9.7837463568587642E-3</v>
      </c>
      <c r="K180" s="17">
        <v>9.7837463568587642E-3</v>
      </c>
      <c r="L180" s="17">
        <v>5.2853072432552713E-3</v>
      </c>
      <c r="M180" s="17">
        <v>5.2853072432552713E-3</v>
      </c>
      <c r="N180" s="17">
        <v>2.3965929015526327E-2</v>
      </c>
      <c r="O180" s="17">
        <v>8.6886871242350394E-3</v>
      </c>
      <c r="P180" s="17">
        <v>1.2094066409789999E-2</v>
      </c>
      <c r="Q180" s="17">
        <v>8.0153343634478819E-3</v>
      </c>
      <c r="R180" s="17">
        <v>1.4083055568974124E-2</v>
      </c>
      <c r="S180" s="17">
        <v>1.4083055568974124E-2</v>
      </c>
      <c r="T180" s="17">
        <v>2.2476464487106634E-2</v>
      </c>
      <c r="U180" s="17">
        <v>2.2476464487106634E-2</v>
      </c>
      <c r="V180" s="17">
        <v>5.1428822607192226E-2</v>
      </c>
      <c r="W180" s="17">
        <v>5.1428822607192226E-2</v>
      </c>
      <c r="X180" s="17">
        <v>2.6807753241926968E-2</v>
      </c>
      <c r="Y180" s="17">
        <v>2.6807753241926965E-2</v>
      </c>
      <c r="Z180" s="45" t="s">
        <v>17</v>
      </c>
      <c r="AA180" s="20"/>
      <c r="AB180" s="21">
        <f t="shared" si="5"/>
        <v>-0.10703168205299766</v>
      </c>
      <c r="AD180" s="41">
        <f t="shared" si="6"/>
        <v>0</v>
      </c>
    </row>
    <row r="181" spans="1:30">
      <c r="A181" s="16">
        <v>42359</v>
      </c>
      <c r="B181" s="17">
        <v>0.566697261001884</v>
      </c>
      <c r="C181" s="17">
        <v>0.566697261001884</v>
      </c>
      <c r="D181" s="17">
        <v>0.19779765618480294</v>
      </c>
      <c r="E181" s="17">
        <v>0.19779765618480294</v>
      </c>
      <c r="F181" s="17">
        <v>0.17896546503279628</v>
      </c>
      <c r="G181" s="17">
        <v>0.17896546503279628</v>
      </c>
      <c r="H181" s="17">
        <v>0.34213494500622632</v>
      </c>
      <c r="I181" s="17">
        <v>0.34213494500622632</v>
      </c>
      <c r="J181" s="17">
        <v>3.6069110993027704E-3</v>
      </c>
      <c r="K181" s="17">
        <v>3.6069110993027704E-3</v>
      </c>
      <c r="L181" s="17">
        <v>1.9710619493643724E-3</v>
      </c>
      <c r="M181" s="17">
        <v>1.9710619493643724E-3</v>
      </c>
      <c r="N181" s="17">
        <v>9.1819740267351719E-4</v>
      </c>
      <c r="O181" s="17">
        <v>9.1819740267351719E-4</v>
      </c>
      <c r="P181" s="17">
        <v>2.3523122159850307E-3</v>
      </c>
      <c r="Q181" s="17">
        <v>2.3523122159850316E-3</v>
      </c>
      <c r="R181" s="17">
        <v>0</v>
      </c>
      <c r="S181" s="17">
        <v>0</v>
      </c>
      <c r="T181" s="17">
        <v>1.1882006509273131E-3</v>
      </c>
      <c r="U181" s="17">
        <v>1.1882006509273131E-3</v>
      </c>
      <c r="V181" s="17">
        <v>7.8828223825268984E-3</v>
      </c>
      <c r="W181" s="17">
        <v>7.8828223825268984E-3</v>
      </c>
      <c r="X181" s="17">
        <v>2.4944419452213769E-3</v>
      </c>
      <c r="Y181" s="17">
        <v>2.4944419452213769E-3</v>
      </c>
      <c r="Z181" s="45" t="s">
        <v>17</v>
      </c>
      <c r="AA181" s="20"/>
      <c r="AB181" s="21">
        <f t="shared" si="5"/>
        <v>-1.0725500437025897</v>
      </c>
      <c r="AD181" s="41">
        <f t="shared" si="6"/>
        <v>0</v>
      </c>
    </row>
    <row r="182" spans="1:30">
      <c r="A182" s="16">
        <v>42360</v>
      </c>
      <c r="B182" s="17">
        <v>3.5425019725295075E-4</v>
      </c>
      <c r="C182" s="17">
        <v>3.5425019725295075E-4</v>
      </c>
      <c r="D182" s="17">
        <v>1.315365937983079E-3</v>
      </c>
      <c r="E182" s="17">
        <v>1.315365937983079E-3</v>
      </c>
      <c r="F182" s="17">
        <v>1.6630117851613439E-2</v>
      </c>
      <c r="G182" s="17">
        <v>1.6630117851613439E-2</v>
      </c>
      <c r="H182" s="17">
        <v>5.0149627398439174E-3</v>
      </c>
      <c r="I182" s="17">
        <v>5.0149627398439174E-3</v>
      </c>
      <c r="J182" s="17">
        <v>6.4409126773263768E-6</v>
      </c>
      <c r="K182" s="17">
        <v>6.4409126773263768E-6</v>
      </c>
      <c r="L182" s="17">
        <v>1.1921745661478059E-5</v>
      </c>
      <c r="M182" s="17">
        <v>1.1921745661478059E-5</v>
      </c>
      <c r="N182" s="17">
        <v>1.1233266096537711E-4</v>
      </c>
      <c r="O182" s="17">
        <v>1.1233266096537711E-4</v>
      </c>
      <c r="P182" s="17">
        <v>3.6510389161630189E-5</v>
      </c>
      <c r="Q182" s="17">
        <v>3.6510389161630175E-5</v>
      </c>
      <c r="R182" s="17">
        <v>0</v>
      </c>
      <c r="S182" s="17">
        <v>0</v>
      </c>
      <c r="T182" s="17">
        <v>8.6989004176584901E-3</v>
      </c>
      <c r="U182" s="17">
        <v>8.6989004176584901E-3</v>
      </c>
      <c r="V182" s="17">
        <v>2.4175942251244207E-3</v>
      </c>
      <c r="W182" s="17">
        <v>2.4175942251244207E-3</v>
      </c>
      <c r="X182" s="17">
        <v>3.4997815896362651E-3</v>
      </c>
      <c r="Y182" s="17">
        <v>3.4997815896362651E-3</v>
      </c>
      <c r="Z182" s="45" t="s">
        <v>17</v>
      </c>
      <c r="AA182" s="20"/>
      <c r="AB182" s="21">
        <f t="shared" si="5"/>
        <v>-5.2953292873378297</v>
      </c>
      <c r="AD182" s="41">
        <f t="shared" si="6"/>
        <v>0</v>
      </c>
    </row>
    <row r="183" spans="1:30">
      <c r="A183" s="16">
        <v>42361</v>
      </c>
      <c r="B183" s="17">
        <v>8.9367663397903491E-3</v>
      </c>
      <c r="C183" s="17">
        <v>8.9367663397903491E-3</v>
      </c>
      <c r="D183" s="17">
        <v>5.1581419561995065E-3</v>
      </c>
      <c r="E183" s="17">
        <v>5.1581419561995065E-3</v>
      </c>
      <c r="F183" s="17">
        <v>0.57811759764394455</v>
      </c>
      <c r="G183" s="17">
        <v>0.57811759764394455</v>
      </c>
      <c r="H183" s="17">
        <v>0.15965732391886867</v>
      </c>
      <c r="I183" s="17">
        <v>0.15965732391886869</v>
      </c>
      <c r="J183" s="17">
        <v>1.964478366584545E-4</v>
      </c>
      <c r="K183" s="17">
        <v>1.964478366584545E-4</v>
      </c>
      <c r="L183" s="17">
        <v>2.7817406543448802E-5</v>
      </c>
      <c r="M183" s="17">
        <v>2.7817406543448802E-5</v>
      </c>
      <c r="N183" s="17">
        <v>4.7521599617092155E-3</v>
      </c>
      <c r="O183" s="17">
        <v>4.7521599617092155E-3</v>
      </c>
      <c r="P183" s="17">
        <v>1.3574041113306079E-3</v>
      </c>
      <c r="Q183" s="17">
        <v>1.3574041113306075E-3</v>
      </c>
      <c r="R183" s="17">
        <v>0</v>
      </c>
      <c r="S183" s="17">
        <v>0</v>
      </c>
      <c r="T183" s="17">
        <v>1.4329938285096626E-2</v>
      </c>
      <c r="U183" s="17">
        <v>1.4329938285096626E-2</v>
      </c>
      <c r="V183" s="17">
        <v>7.7069973479723958E-3</v>
      </c>
      <c r="W183" s="17">
        <v>7.7069973479723958E-3</v>
      </c>
      <c r="X183" s="17">
        <v>6.7596377647818175E-3</v>
      </c>
      <c r="Y183" s="17">
        <v>6.7596377647818175E-3</v>
      </c>
      <c r="Z183" s="45" t="s">
        <v>17</v>
      </c>
      <c r="AA183" s="20"/>
      <c r="AB183" s="21">
        <f t="shared" si="5"/>
        <v>-1.8347254860294135</v>
      </c>
      <c r="AD183" s="41">
        <f t="shared" si="6"/>
        <v>0</v>
      </c>
    </row>
    <row r="184" spans="1:30">
      <c r="A184" s="16">
        <v>42362</v>
      </c>
      <c r="B184" s="17">
        <v>2.8694265977489012E-3</v>
      </c>
      <c r="C184" s="17">
        <v>2.8694265977489012E-3</v>
      </c>
      <c r="D184" s="17">
        <v>0.18997699103087334</v>
      </c>
      <c r="E184" s="17">
        <v>0.18997699103087334</v>
      </c>
      <c r="F184" s="17">
        <v>2.1265061123619654E-2</v>
      </c>
      <c r="G184" s="17">
        <v>2.1265061123619654E-2</v>
      </c>
      <c r="H184" s="17">
        <v>6.9175451979058694E-2</v>
      </c>
      <c r="I184" s="17">
        <v>6.917545197905868E-2</v>
      </c>
      <c r="J184" s="17">
        <v>7.4070495789253335E-5</v>
      </c>
      <c r="K184" s="17">
        <v>7.4070495789253335E-5</v>
      </c>
      <c r="L184" s="17">
        <v>1.1468719326341891E-2</v>
      </c>
      <c r="M184" s="17">
        <v>1.1468719326341891E-2</v>
      </c>
      <c r="N184" s="17">
        <v>1.6117294834162803E-4</v>
      </c>
      <c r="O184" s="17">
        <v>1.6117294834162803E-4</v>
      </c>
      <c r="P184" s="17">
        <v>3.8361987469112862E-3</v>
      </c>
      <c r="Q184" s="17">
        <v>3.8361987469112879E-3</v>
      </c>
      <c r="R184" s="17">
        <v>1.284640033492746E-2</v>
      </c>
      <c r="S184" s="17">
        <v>1.284640033492746E-2</v>
      </c>
      <c r="T184" s="17">
        <v>7.6060737320230009E-3</v>
      </c>
      <c r="U184" s="17">
        <v>7.6060737320230009E-3</v>
      </c>
      <c r="V184" s="17">
        <v>6.6960033992840015E-3</v>
      </c>
      <c r="W184" s="17">
        <v>6.6960033992840015E-3</v>
      </c>
      <c r="X184" s="17">
        <v>9.4848775272035005E-3</v>
      </c>
      <c r="Y184" s="17">
        <v>9.4848775272035005E-3</v>
      </c>
      <c r="Z184" s="45" t="s">
        <v>17</v>
      </c>
      <c r="AA184" s="20"/>
      <c r="AB184" s="21">
        <f t="shared" si="5"/>
        <v>-2.6711092194807109</v>
      </c>
      <c r="AD184" s="41">
        <f t="shared" si="6"/>
        <v>0</v>
      </c>
    </row>
    <row r="185" spans="1:30">
      <c r="A185" s="16">
        <v>42363</v>
      </c>
      <c r="B185" s="17">
        <v>0.86320789655894248</v>
      </c>
      <c r="C185" s="17">
        <v>0.86320789655894248</v>
      </c>
      <c r="D185" s="17">
        <v>1.5764521679694485E-2</v>
      </c>
      <c r="E185" s="17">
        <v>1.5764521679694485E-2</v>
      </c>
      <c r="F185" s="17">
        <v>6.3780238242921818</v>
      </c>
      <c r="G185" s="17">
        <v>6.3780238242921818</v>
      </c>
      <c r="H185" s="17">
        <v>2.057490823504867</v>
      </c>
      <c r="I185" s="17">
        <v>2.057490823504867</v>
      </c>
      <c r="J185" s="17">
        <v>9.1332141764488006E-3</v>
      </c>
      <c r="K185" s="17">
        <v>9.1332141764488006E-3</v>
      </c>
      <c r="L185" s="17">
        <v>9.1400050071331778E-5</v>
      </c>
      <c r="M185" s="17">
        <v>9.1400050071331778E-5</v>
      </c>
      <c r="N185" s="17">
        <v>1.6703378282677812E-3</v>
      </c>
      <c r="O185" s="17">
        <v>1.6703378282677812E-3</v>
      </c>
      <c r="P185" s="17">
        <v>4.1739198466563647E-3</v>
      </c>
      <c r="Q185" s="17">
        <v>4.1739198466563656E-3</v>
      </c>
      <c r="R185" s="17">
        <v>2.3486788077870635E-2</v>
      </c>
      <c r="S185" s="17">
        <v>2.3486788077870635E-2</v>
      </c>
      <c r="T185" s="17">
        <v>0</v>
      </c>
      <c r="U185" s="17">
        <v>0</v>
      </c>
      <c r="V185" s="17">
        <v>1.7851125036019714E-2</v>
      </c>
      <c r="W185" s="17">
        <v>1.7851125036019714E-2</v>
      </c>
      <c r="X185" s="17">
        <v>1.4275562162197403E-2</v>
      </c>
      <c r="Y185" s="17">
        <v>1.4275562162197403E-2</v>
      </c>
      <c r="Z185" s="45" t="s">
        <v>17</v>
      </c>
      <c r="AA185" s="20"/>
      <c r="AB185" s="21">
        <f t="shared" si="5"/>
        <v>0.72148719353720603</v>
      </c>
      <c r="AD185" s="41">
        <f t="shared" si="6"/>
        <v>0</v>
      </c>
    </row>
    <row r="186" spans="1:30">
      <c r="A186" s="16">
        <v>42364</v>
      </c>
      <c r="B186" s="17">
        <v>3.5725971370143155</v>
      </c>
      <c r="C186" s="17">
        <v>3.5725971370143155</v>
      </c>
      <c r="D186" s="17">
        <v>0.17670014027920738</v>
      </c>
      <c r="E186" s="17">
        <v>0.17670014027920738</v>
      </c>
      <c r="F186" s="17">
        <v>8.0859833259258895</v>
      </c>
      <c r="G186" s="17">
        <v>8.0859833259258895</v>
      </c>
      <c r="H186" s="17">
        <v>3.6633051029788568</v>
      </c>
      <c r="I186" s="17">
        <v>3.6633051029788546</v>
      </c>
      <c r="J186" s="17">
        <v>1.1822295219232564E-2</v>
      </c>
      <c r="K186" s="17">
        <v>1.1822295219232564E-2</v>
      </c>
      <c r="L186" s="17">
        <v>8.7028743328789859E-4</v>
      </c>
      <c r="M186" s="17">
        <v>8.7028743328789859E-4</v>
      </c>
      <c r="N186" s="17">
        <v>5.723104874749084E-2</v>
      </c>
      <c r="O186" s="17">
        <v>5.723104874749084E-2</v>
      </c>
      <c r="P186" s="17">
        <v>2.035193407266871E-2</v>
      </c>
      <c r="Q186" s="17">
        <v>2.0351934072668703E-2</v>
      </c>
      <c r="R186" s="17">
        <v>6.473117240713009E-3</v>
      </c>
      <c r="S186" s="17">
        <v>6.473117240713009E-3</v>
      </c>
      <c r="T186" s="17">
        <v>1.4703486315822937E-4</v>
      </c>
      <c r="U186" s="17">
        <v>1.4703486315822937E-4</v>
      </c>
      <c r="V186" s="17">
        <v>2.4942734763051345E-2</v>
      </c>
      <c r="W186" s="17">
        <v>2.4942734763051345E-2</v>
      </c>
      <c r="X186" s="17">
        <v>9.3284044307965133E-3</v>
      </c>
      <c r="Y186" s="17">
        <v>9.3284044307965133E-3</v>
      </c>
      <c r="Z186" s="45" t="s">
        <v>17</v>
      </c>
      <c r="AA186" s="20"/>
      <c r="AB186" s="21">
        <f t="shared" si="5"/>
        <v>1.2983657735245122</v>
      </c>
      <c r="AD186" s="41">
        <f t="shared" si="6"/>
        <v>0</v>
      </c>
    </row>
    <row r="187" spans="1:30">
      <c r="A187" s="16">
        <v>42365</v>
      </c>
      <c r="B187" s="17">
        <v>7.1590744408482681E-3</v>
      </c>
      <c r="C187" s="17">
        <v>7.1590744408482681E-3</v>
      </c>
      <c r="D187" s="17">
        <v>0.22030988590889403</v>
      </c>
      <c r="E187" s="17">
        <v>0.22030988590889403</v>
      </c>
      <c r="F187" s="17">
        <v>1.5760760736316173E-2</v>
      </c>
      <c r="G187" s="17">
        <v>1.5760760736316173E-2</v>
      </c>
      <c r="H187" s="17">
        <v>7.9395753059375004E-2</v>
      </c>
      <c r="I187" s="17">
        <v>7.9395753059375018E-2</v>
      </c>
      <c r="J187" s="17">
        <v>1.2559779720786436E-4</v>
      </c>
      <c r="K187" s="17">
        <v>1.2559779720786436E-4</v>
      </c>
      <c r="L187" s="17">
        <v>4.4905241991567355E-4</v>
      </c>
      <c r="M187" s="17">
        <v>4.4905241991567355E-4</v>
      </c>
      <c r="N187" s="17">
        <v>1.3675280465350257E-4</v>
      </c>
      <c r="O187" s="17">
        <v>1.3675280465350257E-4</v>
      </c>
      <c r="P187" s="17">
        <v>2.3470964461047979E-4</v>
      </c>
      <c r="Q187" s="17">
        <v>2.3470964461047976E-4</v>
      </c>
      <c r="R187" s="17">
        <v>1.4105598763344766E-2</v>
      </c>
      <c r="S187" s="17">
        <v>1.4105598763344766E-2</v>
      </c>
      <c r="T187" s="17">
        <v>9.7360922902070806E-3</v>
      </c>
      <c r="U187" s="17">
        <v>9.7360922902070806E-3</v>
      </c>
      <c r="V187" s="17">
        <v>7.5507084283683926E-3</v>
      </c>
      <c r="W187" s="17">
        <v>7.5507084283683926E-3</v>
      </c>
      <c r="X187" s="17">
        <v>1.092182212920766E-2</v>
      </c>
      <c r="Y187" s="17">
        <v>1.092182212920766E-2</v>
      </c>
      <c r="Z187" s="45" t="s">
        <v>17</v>
      </c>
      <c r="AA187" s="20"/>
      <c r="AB187" s="21">
        <f t="shared" si="5"/>
        <v>-2.5333104000767679</v>
      </c>
      <c r="AD187" s="41">
        <f t="shared" si="6"/>
        <v>0</v>
      </c>
    </row>
    <row r="188" spans="1:30">
      <c r="A188" s="16">
        <v>42366</v>
      </c>
      <c r="B188" s="17">
        <v>0.77561148414730352</v>
      </c>
      <c r="C188" s="17">
        <v>0.77561148414730352</v>
      </c>
      <c r="D188" s="17">
        <v>4.1587022782455962E-2</v>
      </c>
      <c r="E188" s="17">
        <v>4.1587022782455962E-2</v>
      </c>
      <c r="F188" s="17">
        <v>5.7826900253481084E-2</v>
      </c>
      <c r="G188" s="17">
        <v>5.7826900253481084E-2</v>
      </c>
      <c r="H188" s="17">
        <v>0.34312463734100052</v>
      </c>
      <c r="I188" s="17">
        <v>0.34312463734100052</v>
      </c>
      <c r="J188" s="17">
        <v>1.775437579505016E-2</v>
      </c>
      <c r="K188" s="17">
        <v>1.775437579505016E-2</v>
      </c>
      <c r="L188" s="17">
        <v>2.1061750668611233E-4</v>
      </c>
      <c r="M188" s="17">
        <v>2.1061750668611233E-4</v>
      </c>
      <c r="N188" s="17">
        <v>4.5909870133675865E-4</v>
      </c>
      <c r="O188" s="17">
        <v>4.5909870133675865E-4</v>
      </c>
      <c r="P188" s="17">
        <v>7.3803143805295304E-3</v>
      </c>
      <c r="Q188" s="17">
        <v>7.3803143805295296E-3</v>
      </c>
      <c r="R188" s="17">
        <v>0</v>
      </c>
      <c r="S188" s="17">
        <v>0</v>
      </c>
      <c r="T188" s="17">
        <v>1.7187183328630867E-2</v>
      </c>
      <c r="U188" s="17">
        <v>1.7187183328630867E-2</v>
      </c>
      <c r="V188" s="17">
        <v>1.6556857420549063E-3</v>
      </c>
      <c r="W188" s="17">
        <v>1.6556857420549063E-3</v>
      </c>
      <c r="X188" s="17">
        <v>6.0815876803515427E-3</v>
      </c>
      <c r="Y188" s="17">
        <v>6.0815876803515427E-3</v>
      </c>
      <c r="Z188" s="45" t="s">
        <v>17</v>
      </c>
      <c r="AA188" s="20"/>
      <c r="AB188" s="21">
        <f t="shared" si="5"/>
        <v>-1.0696615236485894</v>
      </c>
      <c r="AD188" s="41">
        <f t="shared" si="6"/>
        <v>0</v>
      </c>
    </row>
    <row r="189" spans="1:30">
      <c r="A189" s="16">
        <v>42367</v>
      </c>
      <c r="B189" s="17">
        <v>1.3899489557670322E-2</v>
      </c>
      <c r="C189" s="17">
        <v>1.3899489557670322E-2</v>
      </c>
      <c r="D189" s="17">
        <v>4.8525478757436187E-2</v>
      </c>
      <c r="E189" s="17">
        <v>4.8525478757436187E-2</v>
      </c>
      <c r="F189" s="17">
        <v>1.2913420822568118</v>
      </c>
      <c r="G189" s="17">
        <v>1.2913420822568118</v>
      </c>
      <c r="H189" s="17">
        <v>0.36631395022851598</v>
      </c>
      <c r="I189" s="17">
        <v>0.36631395022851593</v>
      </c>
      <c r="J189" s="17">
        <v>2.0610920567444406E-4</v>
      </c>
      <c r="K189" s="17">
        <v>2.0610920567444406E-4</v>
      </c>
      <c r="L189" s="17">
        <v>6.6364384182227855E-4</v>
      </c>
      <c r="M189" s="17">
        <v>6.6364384182227855E-4</v>
      </c>
      <c r="N189" s="17">
        <v>9.2454664003243005E-3</v>
      </c>
      <c r="O189" s="17">
        <v>9.2454664003243005E-3</v>
      </c>
      <c r="P189" s="17">
        <v>2.7695738064036613E-3</v>
      </c>
      <c r="Q189" s="17">
        <v>2.7695738064036613E-3</v>
      </c>
      <c r="R189" s="17">
        <v>0</v>
      </c>
      <c r="S189" s="17">
        <v>0</v>
      </c>
      <c r="T189" s="17">
        <v>2.5433057411153189E-3</v>
      </c>
      <c r="U189" s="17">
        <v>2.5433057411153189E-3</v>
      </c>
      <c r="V189" s="17">
        <v>5.2747510366350997E-4</v>
      </c>
      <c r="W189" s="17">
        <v>5.2747510366350997E-4</v>
      </c>
      <c r="X189" s="17">
        <v>9.7534896760354938E-4</v>
      </c>
      <c r="Y189" s="17">
        <v>9.7534896760354938E-4</v>
      </c>
      <c r="Z189" s="45" t="s">
        <v>17</v>
      </c>
      <c r="AA189" s="20"/>
      <c r="AB189" s="21">
        <f t="shared" si="5"/>
        <v>-1.0042645257606191</v>
      </c>
      <c r="AD189" s="41">
        <f t="shared" si="6"/>
        <v>0</v>
      </c>
    </row>
    <row r="190" spans="1:30">
      <c r="A190" s="16">
        <v>42368</v>
      </c>
      <c r="B190" s="17">
        <v>4.7263417226220954E-2</v>
      </c>
      <c r="C190" s="17">
        <v>4.7263417226220954E-2</v>
      </c>
      <c r="D190" s="17">
        <v>8.7020795498348846E-2</v>
      </c>
      <c r="E190" s="17">
        <v>8.7020795498348846E-2</v>
      </c>
      <c r="F190" s="17">
        <v>9.7690342809977085E-2</v>
      </c>
      <c r="G190" s="17">
        <v>9.7690342809977085E-2</v>
      </c>
      <c r="H190" s="17">
        <v>7.3771849186013927E-2</v>
      </c>
      <c r="I190" s="17">
        <v>7.3771849186013913E-2</v>
      </c>
      <c r="J190" s="17">
        <v>3.1882517752765567E-4</v>
      </c>
      <c r="K190" s="17">
        <v>3.1882517752765567E-4</v>
      </c>
      <c r="L190" s="17">
        <v>1.025270126887113E-3</v>
      </c>
      <c r="M190" s="17">
        <v>1.025270126887113E-3</v>
      </c>
      <c r="N190" s="17">
        <v>8.4005294287151577E-4</v>
      </c>
      <c r="O190" s="17">
        <v>8.4005294287151577E-4</v>
      </c>
      <c r="P190" s="17">
        <v>6.8978556666079885E-4</v>
      </c>
      <c r="Q190" s="17">
        <v>6.8978556666079896E-4</v>
      </c>
      <c r="R190" s="17">
        <v>8.2894546157190468E-3</v>
      </c>
      <c r="S190" s="17">
        <v>8.2894546157190468E-3</v>
      </c>
      <c r="T190" s="17">
        <v>1.5792339086237936E-2</v>
      </c>
      <c r="U190" s="17">
        <v>1.5792339086237936E-2</v>
      </c>
      <c r="V190" s="17">
        <v>0</v>
      </c>
      <c r="W190" s="17">
        <v>0</v>
      </c>
      <c r="X190" s="17">
        <v>8.5382152939412308E-3</v>
      </c>
      <c r="Y190" s="17">
        <v>8.5382152939412308E-3</v>
      </c>
      <c r="Z190" s="45" t="s">
        <v>17</v>
      </c>
      <c r="AA190" s="20"/>
      <c r="AB190" s="21">
        <f t="shared" si="5"/>
        <v>-2.6067780674892389</v>
      </c>
      <c r="AD190" s="41">
        <f t="shared" si="6"/>
        <v>0</v>
      </c>
    </row>
    <row r="191" spans="1:30">
      <c r="A191" s="16">
        <v>42369</v>
      </c>
      <c r="B191" s="17">
        <v>0.18423264576590501</v>
      </c>
      <c r="C191" s="17">
        <v>0.18423264576590501</v>
      </c>
      <c r="D191" s="17">
        <v>2.4965764720375456</v>
      </c>
      <c r="E191" s="17">
        <v>2.4965764720375456</v>
      </c>
      <c r="F191" s="17">
        <v>0.10505545814631573</v>
      </c>
      <c r="G191" s="17">
        <v>0.10505545814631573</v>
      </c>
      <c r="H191" s="17">
        <v>0.92183256074741982</v>
      </c>
      <c r="I191" s="17">
        <v>0.9218325607474197</v>
      </c>
      <c r="J191" s="17">
        <v>1.9290533468592499E-3</v>
      </c>
      <c r="K191" s="17">
        <v>1.9290533468592499E-3</v>
      </c>
      <c r="L191" s="17">
        <v>2.0457715555096349E-2</v>
      </c>
      <c r="M191" s="17">
        <v>2.0457715555096349E-2</v>
      </c>
      <c r="N191" s="17">
        <v>7.2772028190613857E-4</v>
      </c>
      <c r="O191" s="17">
        <v>7.2772028190613857E-4</v>
      </c>
      <c r="P191" s="17">
        <v>7.6880448034632714E-3</v>
      </c>
      <c r="Q191" s="17">
        <v>7.6880448034632697E-3</v>
      </c>
      <c r="R191" s="17">
        <v>1.2843179878588795E-2</v>
      </c>
      <c r="S191" s="17">
        <v>1.2843179878588795E-2</v>
      </c>
      <c r="T191" s="17">
        <v>0</v>
      </c>
      <c r="U191" s="17">
        <v>0</v>
      </c>
      <c r="V191" s="17">
        <v>7.2332465604227616E-3</v>
      </c>
      <c r="W191" s="17">
        <v>7.2332465604227616E-3</v>
      </c>
      <c r="X191" s="17">
        <v>7.1312613687484101E-3</v>
      </c>
      <c r="Y191" s="17">
        <v>7.1312613687484101E-3</v>
      </c>
      <c r="Z191" s="45" t="s">
        <v>17</v>
      </c>
      <c r="AA191" s="20"/>
      <c r="AB191" s="21">
        <f t="shared" si="5"/>
        <v>-8.1391676313041478E-2</v>
      </c>
      <c r="AD191" s="41">
        <f t="shared" si="6"/>
        <v>0</v>
      </c>
    </row>
    <row r="192" spans="1:30">
      <c r="A192" s="16">
        <v>42370</v>
      </c>
      <c r="B192" s="17">
        <v>6.6375469385372685E-2</v>
      </c>
      <c r="C192" s="17">
        <v>6.6375469385372685E-2</v>
      </c>
      <c r="D192" s="17">
        <v>4.5992486264304501E-2</v>
      </c>
      <c r="E192" s="17">
        <v>4.5992486264304501E-2</v>
      </c>
      <c r="F192" s="17">
        <v>0.11497450388919581</v>
      </c>
      <c r="G192" s="17">
        <v>0.11497450388919581</v>
      </c>
      <c r="H192" s="17">
        <v>7.2179508908165518E-2</v>
      </c>
      <c r="I192" s="17">
        <v>7.2179508908165518E-2</v>
      </c>
      <c r="J192" s="17">
        <v>5.5126434097969401E-4</v>
      </c>
      <c r="K192" s="17">
        <v>5.5126434097969401E-4</v>
      </c>
      <c r="L192" s="17">
        <v>3.4221719133701624E-4</v>
      </c>
      <c r="M192" s="17">
        <v>3.4221719133701624E-4</v>
      </c>
      <c r="N192" s="17">
        <v>1.1146909421582958E-3</v>
      </c>
      <c r="O192" s="17">
        <v>1.1146909421582958E-3</v>
      </c>
      <c r="P192" s="17">
        <v>6.2786003728641196E-4</v>
      </c>
      <c r="Q192" s="17">
        <v>6.2786003728641218E-4</v>
      </c>
      <c r="R192" s="17">
        <v>0</v>
      </c>
      <c r="S192" s="17">
        <v>0</v>
      </c>
      <c r="T192" s="17">
        <v>0</v>
      </c>
      <c r="U192" s="17">
        <v>0</v>
      </c>
      <c r="V192" s="17">
        <v>1.3542517148151226E-3</v>
      </c>
      <c r="W192" s="17">
        <v>1.3542517148151226E-3</v>
      </c>
      <c r="X192" s="17">
        <v>3.5565895772665874E-4</v>
      </c>
      <c r="Y192" s="17">
        <v>3.5565895772665874E-4</v>
      </c>
      <c r="Z192" s="45" t="s">
        <v>17</v>
      </c>
      <c r="AA192" s="20"/>
      <c r="AB192" s="21">
        <f t="shared" si="5"/>
        <v>-2.6285990835012867</v>
      </c>
      <c r="AD192" s="41">
        <f t="shared" si="6"/>
        <v>0</v>
      </c>
    </row>
    <row r="193" spans="1:30">
      <c r="A193" s="16">
        <v>42371</v>
      </c>
      <c r="B193" s="17">
        <v>2.3658968422281459E-2</v>
      </c>
      <c r="C193" s="17">
        <v>2.3658968422281459E-2</v>
      </c>
      <c r="D193" s="17">
        <v>5.8447687777581386E-2</v>
      </c>
      <c r="E193" s="17">
        <v>5.8447687777581386E-2</v>
      </c>
      <c r="F193" s="17">
        <v>0.3405576388108007</v>
      </c>
      <c r="G193" s="17">
        <v>0.3405576388108007</v>
      </c>
      <c r="H193" s="17">
        <v>0.11876184459886291</v>
      </c>
      <c r="I193" s="17">
        <v>0.11876184459886292</v>
      </c>
      <c r="J193" s="17">
        <v>1.0376740536088358E-4</v>
      </c>
      <c r="K193" s="17">
        <v>1.0376740536088358E-4</v>
      </c>
      <c r="L193" s="17">
        <v>4.3623290324279002E-4</v>
      </c>
      <c r="M193" s="17">
        <v>4.3623290324279002E-4</v>
      </c>
      <c r="N193" s="17">
        <v>1.7649273250839683E-3</v>
      </c>
      <c r="O193" s="17">
        <v>1.7649273250839683E-3</v>
      </c>
      <c r="P193" s="17">
        <v>6.5353938441469069E-4</v>
      </c>
      <c r="Q193" s="17">
        <v>6.5353938441469069E-4</v>
      </c>
      <c r="R193" s="17">
        <v>1.7997159367278246E-3</v>
      </c>
      <c r="S193" s="17">
        <v>1.7997159367278246E-3</v>
      </c>
      <c r="T193" s="17">
        <v>0</v>
      </c>
      <c r="U193" s="17">
        <v>0</v>
      </c>
      <c r="V193" s="17">
        <v>1.3904302804816637E-2</v>
      </c>
      <c r="W193" s="17">
        <v>1.3904302804816637E-2</v>
      </c>
      <c r="X193" s="17">
        <v>4.3642050444509502E-3</v>
      </c>
      <c r="Y193" s="17">
        <v>4.3642050444509493E-3</v>
      </c>
      <c r="Z193" s="45" t="s">
        <v>17</v>
      </c>
      <c r="AA193" s="20"/>
      <c r="AB193" s="21">
        <f t="shared" si="5"/>
        <v>-2.130635097051063</v>
      </c>
      <c r="AD193" s="41">
        <f t="shared" si="6"/>
        <v>0</v>
      </c>
    </row>
    <row r="194" spans="1:30">
      <c r="A194" s="16">
        <v>42372</v>
      </c>
      <c r="B194" s="17">
        <v>2.8633318416768816E-3</v>
      </c>
      <c r="C194" s="17">
        <v>2.8633318416768816E-3</v>
      </c>
      <c r="D194" s="17">
        <v>1.4574127628209226</v>
      </c>
      <c r="E194" s="17">
        <v>1.4574127628209226</v>
      </c>
      <c r="F194" s="17">
        <v>3.903701458387316</v>
      </c>
      <c r="G194" s="17">
        <v>3.903701458387316</v>
      </c>
      <c r="H194" s="17">
        <v>1.5239344354909123</v>
      </c>
      <c r="I194" s="17">
        <v>1.5239344354909121</v>
      </c>
      <c r="J194" s="17">
        <v>2.1726300497434999E-4</v>
      </c>
      <c r="K194" s="17">
        <v>2.1726300497434999E-4</v>
      </c>
      <c r="L194" s="17">
        <v>1.867528101296289E-2</v>
      </c>
      <c r="M194" s="17">
        <v>1.867528101296289E-2</v>
      </c>
      <c r="N194" s="17">
        <v>2.4493866755320472E-2</v>
      </c>
      <c r="O194" s="17">
        <v>2.4493866755320472E-2</v>
      </c>
      <c r="P194" s="17">
        <v>1.2894884160465109E-2</v>
      </c>
      <c r="Q194" s="17">
        <v>1.2894884160465102E-2</v>
      </c>
      <c r="R194" s="17">
        <v>3.0124974868831512E-3</v>
      </c>
      <c r="S194" s="17">
        <v>3.0124974868831512E-3</v>
      </c>
      <c r="T194" s="17">
        <v>6.4381959513073826E-3</v>
      </c>
      <c r="U194" s="17">
        <v>6.4381959513073826E-3</v>
      </c>
      <c r="V194" s="17">
        <v>0.10988505971907832</v>
      </c>
      <c r="W194" s="17">
        <v>0.10988505971907832</v>
      </c>
      <c r="X194" s="17">
        <v>3.2249408091048697E-2</v>
      </c>
      <c r="Y194" s="17">
        <v>3.2249408091048697E-2</v>
      </c>
      <c r="Z194" s="45" t="s">
        <v>17</v>
      </c>
      <c r="AA194" s="20"/>
      <c r="AB194" s="21">
        <f t="shared" si="5"/>
        <v>0.42129543500758804</v>
      </c>
      <c r="AD194" s="41">
        <f t="shared" si="6"/>
        <v>0</v>
      </c>
    </row>
    <row r="195" spans="1:30">
      <c r="A195" s="16">
        <v>42373</v>
      </c>
      <c r="B195" s="17">
        <v>5.0884941403843288E-2</v>
      </c>
      <c r="C195" s="17">
        <v>5.0884941403843288E-2</v>
      </c>
      <c r="D195" s="17">
        <v>0.17814097091905998</v>
      </c>
      <c r="E195" s="17">
        <v>0.17814097091905998</v>
      </c>
      <c r="F195" s="17">
        <v>0.47311785901115178</v>
      </c>
      <c r="G195" s="17">
        <v>0.47311785901115178</v>
      </c>
      <c r="H195" s="17">
        <v>0.20522163844506419</v>
      </c>
      <c r="I195" s="17">
        <v>0.20522163844506422</v>
      </c>
      <c r="J195" s="17">
        <v>2.5617578198468136E-4</v>
      </c>
      <c r="K195" s="17">
        <v>2.5617578198468136E-4</v>
      </c>
      <c r="L195" s="17">
        <v>3.9637024139474192E-3</v>
      </c>
      <c r="M195" s="17">
        <v>3.9637024139474192E-3</v>
      </c>
      <c r="N195" s="17">
        <v>1.0706899839152054E-2</v>
      </c>
      <c r="O195" s="17">
        <v>1.0706899839152054E-2</v>
      </c>
      <c r="P195" s="17">
        <v>4.2666235253634912E-3</v>
      </c>
      <c r="Q195" s="17">
        <v>4.2666235253634929E-3</v>
      </c>
      <c r="R195" s="17">
        <v>0</v>
      </c>
      <c r="S195" s="17">
        <v>0</v>
      </c>
      <c r="T195" s="17">
        <v>5.8552985374915861E-3</v>
      </c>
      <c r="U195" s="17">
        <v>5.8552985374915861E-3</v>
      </c>
      <c r="V195" s="17">
        <v>2.0069325954209669E-2</v>
      </c>
      <c r="W195" s="17">
        <v>2.0069325954209669E-2</v>
      </c>
      <c r="X195" s="17">
        <v>7.2698231720156742E-3</v>
      </c>
      <c r="Y195" s="17">
        <v>7.2698231720156733E-3</v>
      </c>
      <c r="Z195" s="45" t="s">
        <v>17</v>
      </c>
      <c r="AA195" s="20"/>
      <c r="AB195" s="21">
        <f t="shared" si="5"/>
        <v>-1.5836647207330281</v>
      </c>
      <c r="AD195" s="41">
        <f t="shared" si="6"/>
        <v>0</v>
      </c>
    </row>
    <row r="196" spans="1:30">
      <c r="A196" s="16">
        <v>42374</v>
      </c>
      <c r="B196" s="17">
        <v>0.47010525906181294</v>
      </c>
      <c r="C196" s="17">
        <v>0.47010525906181294</v>
      </c>
      <c r="D196" s="17">
        <v>0.11932098092233173</v>
      </c>
      <c r="E196" s="17">
        <v>0.11932098092233173</v>
      </c>
      <c r="F196" s="17">
        <v>0.14024083191145051</v>
      </c>
      <c r="G196" s="17">
        <v>0.14024083191145051</v>
      </c>
      <c r="H196" s="17">
        <v>0.26370891946443153</v>
      </c>
      <c r="I196" s="17">
        <v>0.26370891946443148</v>
      </c>
      <c r="J196" s="17">
        <v>8.3403052058810181E-3</v>
      </c>
      <c r="K196" s="17">
        <v>8.3403052058810181E-3</v>
      </c>
      <c r="L196" s="17">
        <v>4.9640295886248513E-4</v>
      </c>
      <c r="M196" s="17">
        <v>4.9640295886248513E-4</v>
      </c>
      <c r="N196" s="17">
        <v>1.2955837704910016E-3</v>
      </c>
      <c r="O196" s="17">
        <v>1.2955837704910016E-3</v>
      </c>
      <c r="P196" s="17">
        <v>3.8120990811929601E-3</v>
      </c>
      <c r="Q196" s="17">
        <v>3.8120990811929623E-3</v>
      </c>
      <c r="R196" s="17">
        <v>0</v>
      </c>
      <c r="S196" s="17">
        <v>0</v>
      </c>
      <c r="T196" s="17">
        <v>1.0717791157258201E-3</v>
      </c>
      <c r="U196" s="17">
        <v>1.0717791157258201E-3</v>
      </c>
      <c r="V196" s="17">
        <v>4.5848998489300428E-2</v>
      </c>
      <c r="W196" s="17">
        <v>4.5848998489300428E-2</v>
      </c>
      <c r="X196" s="17">
        <v>1.2406976565027809E-2</v>
      </c>
      <c r="Y196" s="17">
        <v>1.2406976565027813E-2</v>
      </c>
      <c r="Z196" s="45" t="s">
        <v>17</v>
      </c>
      <c r="AA196" s="20"/>
      <c r="AB196" s="21">
        <f t="shared" si="5"/>
        <v>-1.3329093619081156</v>
      </c>
      <c r="AD196" s="41">
        <f t="shared" si="6"/>
        <v>0</v>
      </c>
    </row>
    <row r="197" spans="1:30">
      <c r="A197" s="16">
        <v>42375</v>
      </c>
      <c r="B197" s="17">
        <v>4.3614737565746383E-3</v>
      </c>
      <c r="C197" s="17">
        <v>4.3614737565746383E-3</v>
      </c>
      <c r="D197" s="17">
        <v>0.11541744856400403</v>
      </c>
      <c r="E197" s="17">
        <v>0.11541744856400403</v>
      </c>
      <c r="F197" s="17">
        <v>0.14522271818364044</v>
      </c>
      <c r="G197" s="17">
        <v>0.14522271818364044</v>
      </c>
      <c r="H197" s="17">
        <v>7.9272144584996068E-2</v>
      </c>
      <c r="I197" s="17">
        <v>7.9272144584996068E-2</v>
      </c>
      <c r="J197" s="17">
        <v>1.621365708763806E-5</v>
      </c>
      <c r="K197" s="17">
        <v>1.621365708763806E-5</v>
      </c>
      <c r="L197" s="17">
        <v>9.5143900448642956E-4</v>
      </c>
      <c r="M197" s="17">
        <v>9.5143900448642956E-4</v>
      </c>
      <c r="N197" s="17">
        <v>1.1586919004013866E-3</v>
      </c>
      <c r="O197" s="17">
        <v>1.1586919004013866E-3</v>
      </c>
      <c r="P197" s="17">
        <v>6.3556384142489548E-4</v>
      </c>
      <c r="Q197" s="17">
        <v>6.3556384142489548E-4</v>
      </c>
      <c r="R197" s="17">
        <v>0</v>
      </c>
      <c r="S197" s="17">
        <v>0</v>
      </c>
      <c r="T197" s="17">
        <v>1.3463049944906793E-3</v>
      </c>
      <c r="U197" s="17">
        <v>1.3463049944906793E-3</v>
      </c>
      <c r="V197" s="17">
        <v>8.5899648481233583E-3</v>
      </c>
      <c r="W197" s="17">
        <v>8.5899648481233583E-3</v>
      </c>
      <c r="X197" s="17">
        <v>2.7155909588154632E-3</v>
      </c>
      <c r="Y197" s="17">
        <v>2.7155909588154632E-3</v>
      </c>
      <c r="Z197" s="45" t="s">
        <v>17</v>
      </c>
      <c r="AA197" s="20"/>
      <c r="AB197" s="21">
        <f t="shared" si="5"/>
        <v>-2.5348684783171702</v>
      </c>
      <c r="AD197" s="41">
        <f t="shared" si="6"/>
        <v>0</v>
      </c>
    </row>
    <row r="198" spans="1:30">
      <c r="A198" s="16">
        <v>42376</v>
      </c>
      <c r="B198" s="17">
        <v>2.7877761996484878E-2</v>
      </c>
      <c r="C198" s="17">
        <v>2.7877761996484878E-2</v>
      </c>
      <c r="D198" s="17">
        <v>8.3297920748515497E-2</v>
      </c>
      <c r="E198" s="17">
        <v>8.3297920748515497E-2</v>
      </c>
      <c r="F198" s="17">
        <v>0.53311561007328612</v>
      </c>
      <c r="G198" s="17">
        <v>0.53311561007328612</v>
      </c>
      <c r="H198" s="17">
        <v>0.17948708072045977</v>
      </c>
      <c r="I198" s="17">
        <v>0.17948708072045974</v>
      </c>
      <c r="J198" s="17">
        <v>3.2103041033523355E-4</v>
      </c>
      <c r="K198" s="17">
        <v>3.2103041033523355E-4</v>
      </c>
      <c r="L198" s="17">
        <v>1.7674953838285452E-4</v>
      </c>
      <c r="M198" s="17">
        <v>1.7674953838285452E-4</v>
      </c>
      <c r="N198" s="17">
        <v>2.0436000606235422E-3</v>
      </c>
      <c r="O198" s="17">
        <v>2.0436000606235422E-3</v>
      </c>
      <c r="P198" s="17">
        <v>7.24157589017457E-4</v>
      </c>
      <c r="Q198" s="17">
        <v>7.24157589017457E-4</v>
      </c>
      <c r="R198" s="17">
        <v>1.0824237471707169E-2</v>
      </c>
      <c r="S198" s="17">
        <v>1.0824237471707169E-2</v>
      </c>
      <c r="T198" s="17">
        <v>0</v>
      </c>
      <c r="U198" s="17">
        <v>0</v>
      </c>
      <c r="V198" s="17">
        <v>2.7867273553957395E-4</v>
      </c>
      <c r="W198" s="17">
        <v>2.7867273553957395E-4</v>
      </c>
      <c r="X198" s="17">
        <v>4.3590691750252939E-3</v>
      </c>
      <c r="Y198" s="17">
        <v>4.3590691750252939E-3</v>
      </c>
      <c r="Z198" s="45" t="s">
        <v>17</v>
      </c>
      <c r="AA198" s="20"/>
      <c r="AB198" s="21">
        <f t="shared" si="5"/>
        <v>-1.7176520473462089</v>
      </c>
      <c r="AD198" s="41">
        <f t="shared" si="6"/>
        <v>0</v>
      </c>
    </row>
    <row r="199" spans="1:30">
      <c r="A199" s="16">
        <v>42377</v>
      </c>
      <c r="B199" s="17">
        <v>7.7446154444811954E-2</v>
      </c>
      <c r="C199" s="17">
        <v>7.7446154444811954E-2</v>
      </c>
      <c r="D199" s="17">
        <v>2.4052979733973141E-2</v>
      </c>
      <c r="E199" s="17">
        <v>2.4052979733973141E-2</v>
      </c>
      <c r="F199" s="17">
        <v>1.7135928738003625E-2</v>
      </c>
      <c r="G199" s="17">
        <v>1.7135928738003625E-2</v>
      </c>
      <c r="H199" s="17">
        <v>4.3377553169088229E-2</v>
      </c>
      <c r="I199" s="17">
        <v>4.3377553169088229E-2</v>
      </c>
      <c r="J199" s="17">
        <v>1.7802595482226591E-3</v>
      </c>
      <c r="K199" s="17">
        <v>1.7802595482226591E-3</v>
      </c>
      <c r="L199" s="17">
        <v>2.3315896552631872E-4</v>
      </c>
      <c r="M199" s="17">
        <v>2.3315896552631872E-4</v>
      </c>
      <c r="N199" s="17">
        <v>1.7111483761201909E-4</v>
      </c>
      <c r="O199" s="17">
        <v>1.7111483761201909E-4</v>
      </c>
      <c r="P199" s="17">
        <v>8.294429122433991E-4</v>
      </c>
      <c r="Q199" s="17">
        <v>8.294429122433991E-4</v>
      </c>
      <c r="R199" s="17">
        <v>1.2494244151733889E-2</v>
      </c>
      <c r="S199" s="17">
        <v>1.2494244151733889E-2</v>
      </c>
      <c r="T199" s="17">
        <v>1.2613147909278598E-2</v>
      </c>
      <c r="U199" s="17">
        <v>1.2613147909278598E-2</v>
      </c>
      <c r="V199" s="17">
        <v>4.3609838614263154E-3</v>
      </c>
      <c r="W199" s="17">
        <v>4.3609838614263154E-3</v>
      </c>
      <c r="X199" s="17">
        <v>1.0398851619596423E-2</v>
      </c>
      <c r="Y199" s="17">
        <v>1.0398851619596422E-2</v>
      </c>
      <c r="Z199" s="45" t="s">
        <v>17</v>
      </c>
      <c r="AA199" s="20"/>
      <c r="AB199" s="21">
        <f t="shared" si="5"/>
        <v>-3.1378131797595405</v>
      </c>
      <c r="AD199" s="41">
        <f t="shared" si="6"/>
        <v>0</v>
      </c>
    </row>
    <row r="200" spans="1:30">
      <c r="A200" s="16">
        <v>42378</v>
      </c>
      <c r="B200" s="17">
        <v>0.79938193539181912</v>
      </c>
      <c r="C200" s="17">
        <v>0.79938193539181912</v>
      </c>
      <c r="D200" s="17">
        <v>0.19665078427906874</v>
      </c>
      <c r="E200" s="17">
        <v>0.19665078427906874</v>
      </c>
      <c r="F200" s="17">
        <v>3.8847957133288688E-2</v>
      </c>
      <c r="G200" s="17">
        <v>3.8847957133288688E-2</v>
      </c>
      <c r="H200" s="17">
        <v>0.39386083848204245</v>
      </c>
      <c r="I200" s="17">
        <v>0.39386083848204245</v>
      </c>
      <c r="J200" s="17">
        <v>5.3732059588432537E-3</v>
      </c>
      <c r="K200" s="17">
        <v>5.3732059588432537E-3</v>
      </c>
      <c r="L200" s="17">
        <v>2.5722698777419679E-3</v>
      </c>
      <c r="M200" s="17">
        <v>2.5722698777419679E-3</v>
      </c>
      <c r="N200" s="17">
        <v>2.2978278193613993E-4</v>
      </c>
      <c r="O200" s="17">
        <v>2.2978278193613993E-4</v>
      </c>
      <c r="P200" s="17">
        <v>3.0661140471164665E-3</v>
      </c>
      <c r="Q200" s="17">
        <v>3.0661140471164661E-3</v>
      </c>
      <c r="R200" s="17">
        <v>5.1008165197709331E-3</v>
      </c>
      <c r="S200" s="17">
        <v>5.1008165197709331E-3</v>
      </c>
      <c r="T200" s="17">
        <v>9.0104658290493505E-3</v>
      </c>
      <c r="U200" s="17">
        <v>9.0104658290493505E-3</v>
      </c>
      <c r="V200" s="17">
        <v>1.3131841537882381E-2</v>
      </c>
      <c r="W200" s="17">
        <v>1.3131841537882381E-2</v>
      </c>
      <c r="X200" s="17">
        <v>8.5448027569347065E-3</v>
      </c>
      <c r="Y200" s="17">
        <v>8.5448027569347083E-3</v>
      </c>
      <c r="Z200" s="45" t="s">
        <v>17</v>
      </c>
      <c r="AA200" s="20"/>
      <c r="AB200" s="21">
        <f t="shared" ref="AB200:AB263" si="7">IF(I200&gt;0,LN(I200),"")</f>
        <v>-0.93175763389688548</v>
      </c>
      <c r="AD200" s="41">
        <f t="shared" si="6"/>
        <v>0</v>
      </c>
    </row>
    <row r="201" spans="1:30">
      <c r="A201" s="16">
        <v>42379</v>
      </c>
      <c r="B201" s="17">
        <v>0.27097885090569485</v>
      </c>
      <c r="C201" s="17">
        <v>0.27097885090569485</v>
      </c>
      <c r="D201" s="17">
        <v>4.5157626742581225E-2</v>
      </c>
      <c r="E201" s="17">
        <v>4.5157626742581225E-2</v>
      </c>
      <c r="F201" s="17">
        <v>0.18689651463520759</v>
      </c>
      <c r="G201" s="17">
        <v>0.18689651463520759</v>
      </c>
      <c r="H201" s="17">
        <v>0.17179611625554031</v>
      </c>
      <c r="I201" s="17">
        <v>0.17179611625554031</v>
      </c>
      <c r="J201" s="17">
        <v>1.845114176573211E-3</v>
      </c>
      <c r="K201" s="17">
        <v>1.845114176573211E-3</v>
      </c>
      <c r="L201" s="17">
        <v>3.2341404895586145E-4</v>
      </c>
      <c r="M201" s="17">
        <v>3.2341404895586145E-4</v>
      </c>
      <c r="N201" s="17">
        <v>2.4591646662527316E-3</v>
      </c>
      <c r="O201" s="17">
        <v>2.4591646662527316E-3</v>
      </c>
      <c r="P201" s="17">
        <v>1.4868341987273317E-3</v>
      </c>
      <c r="Q201" s="17">
        <v>1.4868341987273315E-3</v>
      </c>
      <c r="R201" s="17">
        <v>1.9456388505165672E-5</v>
      </c>
      <c r="S201" s="17">
        <v>1.9456388505165672E-5</v>
      </c>
      <c r="T201" s="17">
        <v>3.1589279200339962E-4</v>
      </c>
      <c r="U201" s="17">
        <v>3.1589279200339962E-4</v>
      </c>
      <c r="V201" s="17">
        <v>1.229582333126366E-2</v>
      </c>
      <c r="W201" s="17">
        <v>1.229582333126366E-2</v>
      </c>
      <c r="X201" s="17">
        <v>3.3447349634582887E-3</v>
      </c>
      <c r="Y201" s="17">
        <v>3.3447349634582887E-3</v>
      </c>
      <c r="Z201" s="45" t="s">
        <v>17</v>
      </c>
      <c r="AA201" s="20"/>
      <c r="AB201" s="21">
        <f t="shared" si="7"/>
        <v>-1.7614468758834296</v>
      </c>
      <c r="AD201" s="41">
        <f t="shared" si="6"/>
        <v>0</v>
      </c>
    </row>
    <row r="202" spans="1:30">
      <c r="A202" s="16">
        <v>42380</v>
      </c>
      <c r="B202" s="17">
        <v>1.7102165496040624E-2</v>
      </c>
      <c r="C202" s="17">
        <v>1.7102165496040624E-2</v>
      </c>
      <c r="D202" s="17">
        <v>2.8118219116778795E-2</v>
      </c>
      <c r="E202" s="17">
        <v>2.8118219116778795E-2</v>
      </c>
      <c r="F202" s="17">
        <v>3.348868930923385</v>
      </c>
      <c r="G202" s="17">
        <v>3.348868930923385</v>
      </c>
      <c r="H202" s="17">
        <v>0.89586511152540482</v>
      </c>
      <c r="I202" s="17">
        <v>0.89586511152540504</v>
      </c>
      <c r="J202" s="17">
        <v>2.788749019073746E-4</v>
      </c>
      <c r="K202" s="17">
        <v>2.788749019073746E-4</v>
      </c>
      <c r="L202" s="17">
        <v>2.8580776419355204E-4</v>
      </c>
      <c r="M202" s="17">
        <v>2.8580776419355204E-4</v>
      </c>
      <c r="N202" s="17">
        <v>2.1760918348888506E-2</v>
      </c>
      <c r="O202" s="17">
        <v>2.1760918348888506E-2</v>
      </c>
      <c r="P202" s="17">
        <v>5.9229414151374645E-3</v>
      </c>
      <c r="Q202" s="17">
        <v>5.9229414151374645E-3</v>
      </c>
      <c r="R202" s="17">
        <v>1.0824237471707169E-2</v>
      </c>
      <c r="S202" s="17">
        <v>1.0824237471707169E-2</v>
      </c>
      <c r="T202" s="17">
        <v>2.1962070301188734E-2</v>
      </c>
      <c r="U202" s="17">
        <v>2.1962070301188734E-2</v>
      </c>
      <c r="V202" s="17">
        <v>6.7419246019135536E-3</v>
      </c>
      <c r="W202" s="17">
        <v>6.7419246019135536E-3</v>
      </c>
      <c r="X202" s="17">
        <v>1.3554843381661866E-2</v>
      </c>
      <c r="Y202" s="17">
        <v>1.3554843381661866E-2</v>
      </c>
      <c r="Z202" s="45" t="s">
        <v>17</v>
      </c>
      <c r="AA202" s="20"/>
      <c r="AB202" s="21">
        <f t="shared" si="7"/>
        <v>-0.10996542251280753</v>
      </c>
      <c r="AD202" s="41">
        <f t="shared" si="6"/>
        <v>0</v>
      </c>
    </row>
    <row r="203" spans="1:30">
      <c r="A203" s="16">
        <v>42381</v>
      </c>
      <c r="B203" s="17">
        <v>3.6412631087417553E-2</v>
      </c>
      <c r="C203" s="17">
        <v>3.6412631087417553E-2</v>
      </c>
      <c r="D203" s="17">
        <v>1.1903818166091917</v>
      </c>
      <c r="E203" s="17">
        <v>1.1903818166091917</v>
      </c>
      <c r="F203" s="17">
        <v>1.2596007646388743</v>
      </c>
      <c r="G203" s="17">
        <v>1.2596007646388743</v>
      </c>
      <c r="H203" s="17">
        <v>0.75164347821620991</v>
      </c>
      <c r="I203" s="17">
        <v>0.7516434782162098</v>
      </c>
      <c r="J203" s="17">
        <v>4.2804054711364478E-4</v>
      </c>
      <c r="K203" s="17">
        <v>4.2804054711364478E-4</v>
      </c>
      <c r="L203" s="17">
        <v>2.0273548115361039E-2</v>
      </c>
      <c r="M203" s="17">
        <v>2.0273548115361039E-2</v>
      </c>
      <c r="N203" s="17">
        <v>1.6774143081338216E-2</v>
      </c>
      <c r="O203" s="17">
        <v>1.6774143081338216E-2</v>
      </c>
      <c r="P203" s="17">
        <v>1.1496643709330335E-2</v>
      </c>
      <c r="Q203" s="17">
        <v>1.1496643709330338E-2</v>
      </c>
      <c r="R203" s="17">
        <v>0</v>
      </c>
      <c r="S203" s="17">
        <v>0</v>
      </c>
      <c r="T203" s="17">
        <v>0</v>
      </c>
      <c r="U203" s="17">
        <v>0</v>
      </c>
      <c r="V203" s="17">
        <v>1.0218000303117711E-3</v>
      </c>
      <c r="W203" s="17">
        <v>1.0218000303117711E-3</v>
      </c>
      <c r="X203" s="17">
        <v>2.6834917749051152E-4</v>
      </c>
      <c r="Y203" s="17">
        <v>2.6834917749051152E-4</v>
      </c>
      <c r="Z203" s="45" t="s">
        <v>17</v>
      </c>
      <c r="AA203" s="20"/>
      <c r="AB203" s="21">
        <f t="shared" si="7"/>
        <v>-0.28549316556908516</v>
      </c>
      <c r="AD203" s="41">
        <f t="shared" si="6"/>
        <v>0</v>
      </c>
    </row>
    <row r="204" spans="1:30">
      <c r="A204" s="16">
        <v>42382</v>
      </c>
      <c r="B204" s="17">
        <v>0.401472848609841</v>
      </c>
      <c r="C204" s="17">
        <v>0.401472848609841</v>
      </c>
      <c r="D204" s="17">
        <v>0.67185131979256374</v>
      </c>
      <c r="E204" s="17">
        <v>0.67185131979256374</v>
      </c>
      <c r="F204" s="17">
        <v>3.6418664228687647</v>
      </c>
      <c r="G204" s="17">
        <v>2.2041693352433009</v>
      </c>
      <c r="H204" s="17">
        <v>1.3447914580219713</v>
      </c>
      <c r="I204" s="17">
        <v>0.96721774545603945</v>
      </c>
      <c r="J204" s="17">
        <v>5.2921376734050641E-3</v>
      </c>
      <c r="K204" s="17">
        <v>5.2921376734050641E-3</v>
      </c>
      <c r="L204" s="17">
        <v>1.090958320954598E-2</v>
      </c>
      <c r="M204" s="17">
        <v>1.090958320954598E-2</v>
      </c>
      <c r="N204" s="17">
        <v>1.3894524814095959E-2</v>
      </c>
      <c r="O204" s="17">
        <v>8.5166299177182152E-3</v>
      </c>
      <c r="P204" s="17">
        <v>9.4692592535527385E-3</v>
      </c>
      <c r="Q204" s="17">
        <v>8.0568951614974089E-3</v>
      </c>
      <c r="R204" s="17">
        <v>7.3934276319629552E-3</v>
      </c>
      <c r="S204" s="17">
        <v>7.3934276319629552E-3</v>
      </c>
      <c r="T204" s="17">
        <v>1.297416824299677E-2</v>
      </c>
      <c r="U204" s="17">
        <v>1.297416824299677E-2</v>
      </c>
      <c r="V204" s="17">
        <v>1.5424780361883435E-2</v>
      </c>
      <c r="W204" s="17">
        <v>1.5424780361883435E-2</v>
      </c>
      <c r="X204" s="17">
        <v>1.1408049961737773E-2</v>
      </c>
      <c r="Y204" s="17">
        <v>1.1408049961737769E-2</v>
      </c>
      <c r="Z204" s="45" t="s">
        <v>17</v>
      </c>
      <c r="AA204" s="20"/>
      <c r="AB204" s="21">
        <f t="shared" si="7"/>
        <v>-3.3331632604164434E-2</v>
      </c>
      <c r="AD204" s="41">
        <f t="shared" si="6"/>
        <v>0</v>
      </c>
    </row>
    <row r="205" spans="1:30">
      <c r="A205" s="16">
        <v>42383</v>
      </c>
      <c r="B205" s="17">
        <v>0.41356499406580149</v>
      </c>
      <c r="C205" s="17">
        <v>0.41356499406580149</v>
      </c>
      <c r="D205" s="17">
        <v>2.011560171935934E-2</v>
      </c>
      <c r="E205" s="17">
        <v>2.011560171935934E-2</v>
      </c>
      <c r="F205" s="17">
        <v>0.11943326765782895</v>
      </c>
      <c r="G205" s="17">
        <v>0.11943326765782895</v>
      </c>
      <c r="H205" s="17">
        <v>0.20198604070690107</v>
      </c>
      <c r="I205" s="17">
        <v>0.20198604070690107</v>
      </c>
      <c r="J205" s="17">
        <v>7.5685351285094456E-3</v>
      </c>
      <c r="K205" s="17">
        <v>7.5685351285094456E-3</v>
      </c>
      <c r="L205" s="17">
        <v>7.8973198000849878E-5</v>
      </c>
      <c r="M205" s="17">
        <v>7.8973198000849878E-5</v>
      </c>
      <c r="N205" s="17">
        <v>4.5956556387227976E-4</v>
      </c>
      <c r="O205" s="17">
        <v>4.5956556387227976E-4</v>
      </c>
      <c r="P205" s="17">
        <v>3.144436055857716E-3</v>
      </c>
      <c r="Q205" s="17">
        <v>3.1444360558577169E-3</v>
      </c>
      <c r="R205" s="17">
        <v>0</v>
      </c>
      <c r="S205" s="17">
        <v>0</v>
      </c>
      <c r="T205" s="17">
        <v>2.8505563849830582E-2</v>
      </c>
      <c r="U205" s="17">
        <v>2.8505563849830582E-2</v>
      </c>
      <c r="V205" s="17">
        <v>2.1804919307131576E-2</v>
      </c>
      <c r="W205" s="17">
        <v>2.1804919307131576E-2</v>
      </c>
      <c r="X205" s="17">
        <v>1.5458966971223724E-2</v>
      </c>
      <c r="Y205" s="17">
        <v>1.5458966971223724E-2</v>
      </c>
      <c r="Z205" s="45" t="s">
        <v>17</v>
      </c>
      <c r="AA205" s="20"/>
      <c r="AB205" s="21">
        <f t="shared" si="7"/>
        <v>-1.599556689380202</v>
      </c>
      <c r="AD205" s="41">
        <f t="shared" si="6"/>
        <v>0</v>
      </c>
    </row>
    <row r="206" spans="1:30">
      <c r="A206" s="16">
        <v>42384</v>
      </c>
      <c r="B206" s="17">
        <v>0.15582621553787185</v>
      </c>
      <c r="C206" s="17">
        <v>0.15582621553787185</v>
      </c>
      <c r="D206" s="17">
        <v>5.4529112905348735E-3</v>
      </c>
      <c r="E206" s="17">
        <v>5.4529112905348735E-3</v>
      </c>
      <c r="F206" s="17">
        <v>0.87723243750641688</v>
      </c>
      <c r="G206" s="17">
        <v>0.87723243750641688</v>
      </c>
      <c r="H206" s="17">
        <v>0.29394378277326677</v>
      </c>
      <c r="I206" s="17">
        <v>0.29394378277326683</v>
      </c>
      <c r="J206" s="17">
        <v>5.5774980381474921E-4</v>
      </c>
      <c r="K206" s="17">
        <v>5.5774980381474921E-4</v>
      </c>
      <c r="L206" s="17">
        <v>4.1366913238540423E-5</v>
      </c>
      <c r="M206" s="17">
        <v>4.1366913238540423E-5</v>
      </c>
      <c r="N206" s="17">
        <v>6.8397045091204197E-3</v>
      </c>
      <c r="O206" s="17">
        <v>6.8397045091204197E-3</v>
      </c>
      <c r="P206" s="17">
        <v>2.0312363578468382E-3</v>
      </c>
      <c r="Q206" s="17">
        <v>2.031236357846839E-3</v>
      </c>
      <c r="R206" s="17">
        <v>0</v>
      </c>
      <c r="S206" s="17">
        <v>0</v>
      </c>
      <c r="T206" s="17">
        <v>1.0582408532113887E-2</v>
      </c>
      <c r="U206" s="17">
        <v>1.0582408532113887E-2</v>
      </c>
      <c r="V206" s="17">
        <v>6.7077016343911489E-3</v>
      </c>
      <c r="W206" s="17">
        <v>6.7077016343911489E-3</v>
      </c>
      <c r="X206" s="17">
        <v>5.3746873539487136E-3</v>
      </c>
      <c r="Y206" s="17">
        <v>5.3746873539487136E-3</v>
      </c>
      <c r="Z206" s="45" t="s">
        <v>17</v>
      </c>
      <c r="AA206" s="20"/>
      <c r="AB206" s="21">
        <f t="shared" si="7"/>
        <v>-1.2243667449843008</v>
      </c>
      <c r="AD206" s="41">
        <f t="shared" si="6"/>
        <v>0</v>
      </c>
    </row>
    <row r="207" spans="1:30">
      <c r="A207" s="16">
        <v>42385</v>
      </c>
      <c r="B207" s="17">
        <v>2.3996212489704326E-3</v>
      </c>
      <c r="C207" s="17">
        <v>2.3996212489704326E-3</v>
      </c>
      <c r="D207" s="17">
        <v>1.5027471391018867E-2</v>
      </c>
      <c r="E207" s="17">
        <v>1.5027471391018867E-2</v>
      </c>
      <c r="F207" s="17">
        <v>2.4063635163610229E-2</v>
      </c>
      <c r="G207" s="17">
        <v>2.4063635163610229E-2</v>
      </c>
      <c r="H207" s="17">
        <v>1.2400556728245738E-2</v>
      </c>
      <c r="I207" s="17">
        <v>1.240055672824574E-2</v>
      </c>
      <c r="J207" s="17">
        <v>6.485462835055224E-6</v>
      </c>
      <c r="K207" s="17">
        <v>6.485462835055224E-6</v>
      </c>
      <c r="L207" s="17">
        <v>7.8973198000849892E-5</v>
      </c>
      <c r="M207" s="17">
        <v>7.8973198000849892E-5</v>
      </c>
      <c r="N207" s="17">
        <v>1.7600383297236246E-4</v>
      </c>
      <c r="O207" s="17">
        <v>1.7600383297236246E-4</v>
      </c>
      <c r="P207" s="17">
        <v>7.5754074028421909E-5</v>
      </c>
      <c r="Q207" s="17">
        <v>7.5754074028421922E-5</v>
      </c>
      <c r="R207" s="17">
        <v>0</v>
      </c>
      <c r="S207" s="17">
        <v>0</v>
      </c>
      <c r="T207" s="17">
        <v>5.4341081481537193E-3</v>
      </c>
      <c r="U207" s="17">
        <v>5.4341081481537193E-3</v>
      </c>
      <c r="V207" s="17">
        <v>7.5534978317305579E-3</v>
      </c>
      <c r="W207" s="17">
        <v>7.5534978317305579E-3</v>
      </c>
      <c r="X207" s="17">
        <v>3.8390623956776524E-3</v>
      </c>
      <c r="Y207" s="17">
        <v>3.8390623956776524E-3</v>
      </c>
      <c r="Z207" s="45" t="s">
        <v>17</v>
      </c>
      <c r="AA207" s="20"/>
      <c r="AB207" s="21">
        <f t="shared" si="7"/>
        <v>-4.3900139099398334</v>
      </c>
      <c r="AD207" s="41">
        <f t="shared" si="6"/>
        <v>0</v>
      </c>
    </row>
    <row r="208" spans="1:30">
      <c r="A208" s="16">
        <v>42386</v>
      </c>
      <c r="B208" s="17">
        <v>1.4216134534441051E-2</v>
      </c>
      <c r="C208" s="17">
        <v>1.4216134534441051E-2</v>
      </c>
      <c r="D208" s="17">
        <v>0.56820839898763875</v>
      </c>
      <c r="E208" s="17">
        <v>0.56820839898763875</v>
      </c>
      <c r="F208" s="17">
        <v>1.0851956331493442</v>
      </c>
      <c r="G208" s="17">
        <v>1.0851956331493442</v>
      </c>
      <c r="H208" s="17">
        <v>0.48462705884165597</v>
      </c>
      <c r="I208" s="17">
        <v>0.48462705884165597</v>
      </c>
      <c r="J208" s="17">
        <v>1.070101367784112E-4</v>
      </c>
      <c r="K208" s="17">
        <v>1.070101367784112E-4</v>
      </c>
      <c r="L208" s="17">
        <v>2.5760305062181989E-3</v>
      </c>
      <c r="M208" s="17">
        <v>2.5760305062181989E-3</v>
      </c>
      <c r="N208" s="17">
        <v>4.8009934438572217E-3</v>
      </c>
      <c r="O208" s="17">
        <v>4.8009934438572217E-3</v>
      </c>
      <c r="P208" s="17">
        <v>2.1827445059036817E-3</v>
      </c>
      <c r="Q208" s="17">
        <v>2.1827445059036826E-3</v>
      </c>
      <c r="R208" s="17">
        <v>1.4024813380806921E-2</v>
      </c>
      <c r="S208" s="17">
        <v>1.4024813380806921E-2</v>
      </c>
      <c r="T208" s="17">
        <v>8.6494454953311802E-5</v>
      </c>
      <c r="U208" s="17">
        <v>8.6494454953311802E-5</v>
      </c>
      <c r="V208" s="17">
        <v>0</v>
      </c>
      <c r="W208" s="17">
        <v>0</v>
      </c>
      <c r="X208" s="17">
        <v>5.5826900656877699E-3</v>
      </c>
      <c r="Y208" s="17">
        <v>5.5826900656877699E-3</v>
      </c>
      <c r="Z208" s="45" t="s">
        <v>17</v>
      </c>
      <c r="AA208" s="20"/>
      <c r="AB208" s="21">
        <f t="shared" si="7"/>
        <v>-0.7243756346809429</v>
      </c>
      <c r="AD208" s="41">
        <f t="shared" si="6"/>
        <v>0</v>
      </c>
    </row>
    <row r="209" spans="1:30">
      <c r="A209" s="16">
        <v>42387</v>
      </c>
      <c r="B209" s="17">
        <v>0.13214779072708524</v>
      </c>
      <c r="C209" s="17">
        <v>0.13214779072708524</v>
      </c>
      <c r="D209" s="17">
        <v>0.38555843452557792</v>
      </c>
      <c r="E209" s="17">
        <v>0.38555843452557792</v>
      </c>
      <c r="F209" s="17">
        <v>1.684552241359923</v>
      </c>
      <c r="G209" s="17">
        <v>0.13455493030737115</v>
      </c>
      <c r="H209" s="17">
        <v>0.62636678325090267</v>
      </c>
      <c r="I209" s="17">
        <v>0.21930034050814293</v>
      </c>
      <c r="J209" s="17">
        <v>1.796473205310297E-3</v>
      </c>
      <c r="K209" s="17">
        <v>1.796473205310297E-3</v>
      </c>
      <c r="L209" s="17">
        <v>1.8953567520203975E-3</v>
      </c>
      <c r="M209" s="17">
        <v>1.8953567520203975E-3</v>
      </c>
      <c r="N209" s="17">
        <v>1.2721165927613534E-2</v>
      </c>
      <c r="O209" s="17">
        <v>1.0951349607169222E-3</v>
      </c>
      <c r="P209" s="17">
        <v>4.6993205244749868E-3</v>
      </c>
      <c r="Q209" s="17">
        <v>1.6460461509226589E-3</v>
      </c>
      <c r="R209" s="17">
        <v>0</v>
      </c>
      <c r="S209" s="17">
        <v>0</v>
      </c>
      <c r="T209" s="17">
        <v>2.8279926141256725E-2</v>
      </c>
      <c r="U209" s="17">
        <v>2.8279926141256725E-2</v>
      </c>
      <c r="V209" s="17">
        <v>2.3247172938432883E-2</v>
      </c>
      <c r="W209" s="17">
        <v>2.3247172938432883E-2</v>
      </c>
      <c r="X209" s="17">
        <v>1.5760699299980994E-2</v>
      </c>
      <c r="Y209" s="17">
        <v>1.5760699299980998E-2</v>
      </c>
      <c r="Z209" s="45" t="s">
        <v>17</v>
      </c>
      <c r="AA209" s="20"/>
      <c r="AB209" s="21">
        <f t="shared" si="7"/>
        <v>-1.5173130708547899</v>
      </c>
      <c r="AD209" s="41">
        <f t="shared" si="6"/>
        <v>0</v>
      </c>
    </row>
    <row r="210" spans="1:30">
      <c r="A210" s="16">
        <v>42388</v>
      </c>
      <c r="B210" s="17">
        <v>7.3357070127309632E-2</v>
      </c>
      <c r="C210" s="17">
        <v>7.3357070127309632E-2</v>
      </c>
      <c r="D210" s="17">
        <v>0.197583420141174</v>
      </c>
      <c r="E210" s="17">
        <v>0.17799806703696322</v>
      </c>
      <c r="F210" s="17">
        <v>0.45550280872783461</v>
      </c>
      <c r="G210" s="17">
        <v>0.45550280872783461</v>
      </c>
      <c r="H210" s="17">
        <v>0.21613150907251333</v>
      </c>
      <c r="I210" s="17">
        <v>0.20944460708030957</v>
      </c>
      <c r="J210" s="17">
        <v>5.3180795247452853E-4</v>
      </c>
      <c r="K210" s="17">
        <v>5.3180795247452853E-4</v>
      </c>
      <c r="L210" s="17">
        <v>3.519948253752167E-3</v>
      </c>
      <c r="M210" s="17">
        <v>7.2204066743634205E-4</v>
      </c>
      <c r="N210" s="17">
        <v>8.0081744002425022E-3</v>
      </c>
      <c r="O210" s="17">
        <v>8.0081744002425022E-3</v>
      </c>
      <c r="P210" s="17">
        <v>3.5155026218613426E-3</v>
      </c>
      <c r="Q210" s="17">
        <v>2.56023090868938E-3</v>
      </c>
      <c r="R210" s="17">
        <v>0</v>
      </c>
      <c r="S210" s="17">
        <v>0</v>
      </c>
      <c r="T210" s="17">
        <v>1.5177896530068105E-2</v>
      </c>
      <c r="U210" s="17">
        <v>1.5177896530068105E-2</v>
      </c>
      <c r="V210" s="17">
        <v>4.8352164113796255E-3</v>
      </c>
      <c r="W210" s="17">
        <v>4.8352164113796255E-3</v>
      </c>
      <c r="X210" s="17">
        <v>6.4519359659800015E-3</v>
      </c>
      <c r="Y210" s="17">
        <v>6.4519359659800006E-3</v>
      </c>
      <c r="Z210" s="45" t="s">
        <v>17</v>
      </c>
      <c r="AA210" s="20"/>
      <c r="AB210" s="21">
        <f t="shared" si="7"/>
        <v>-1.5632959799257848</v>
      </c>
      <c r="AD210" s="41">
        <f t="shared" si="6"/>
        <v>0</v>
      </c>
    </row>
    <row r="211" spans="1:30">
      <c r="A211" s="16">
        <v>42389</v>
      </c>
      <c r="B211" s="17">
        <v>0.73296755322943619</v>
      </c>
      <c r="C211" s="17">
        <v>0.73296755322943619</v>
      </c>
      <c r="D211" s="17">
        <v>8.4576534430434017E-2</v>
      </c>
      <c r="E211" s="17">
        <v>8.4576534430434017E-2</v>
      </c>
      <c r="F211" s="17">
        <v>0.43977491065360969</v>
      </c>
      <c r="G211" s="17">
        <v>0.43977491065360969</v>
      </c>
      <c r="H211" s="17">
        <v>0.43459213492956167</v>
      </c>
      <c r="I211" s="17">
        <v>0.43459213492956167</v>
      </c>
      <c r="J211" s="17">
        <v>8.9499387123762094E-3</v>
      </c>
      <c r="K211" s="17">
        <v>8.9499387123762094E-3</v>
      </c>
      <c r="L211" s="17">
        <v>7.5212569524618958E-4</v>
      </c>
      <c r="M211" s="17">
        <v>7.5212569524618958E-4</v>
      </c>
      <c r="N211" s="17">
        <v>3.0360661187732534E-3</v>
      </c>
      <c r="O211" s="17">
        <v>3.0360661187732534E-3</v>
      </c>
      <c r="P211" s="17">
        <v>4.5978871033182855E-3</v>
      </c>
      <c r="Q211" s="17">
        <v>4.5978871033182864E-3</v>
      </c>
      <c r="R211" s="17">
        <v>8.3046351602882144E-3</v>
      </c>
      <c r="S211" s="17">
        <v>8.3046351602882144E-3</v>
      </c>
      <c r="T211" s="17">
        <v>4.9753114740535434E-3</v>
      </c>
      <c r="U211" s="17">
        <v>4.9753114740535434E-3</v>
      </c>
      <c r="V211" s="17">
        <v>1.5806121999990222E-2</v>
      </c>
      <c r="W211" s="17">
        <v>1.5806121999990222E-2</v>
      </c>
      <c r="X211" s="17">
        <v>9.1379956755979451E-3</v>
      </c>
      <c r="Y211" s="17">
        <v>9.1379956755979434E-3</v>
      </c>
      <c r="Z211" s="45" t="s">
        <v>17</v>
      </c>
      <c r="AA211" s="20"/>
      <c r="AB211" s="21">
        <f t="shared" si="7"/>
        <v>-0.83334730858642381</v>
      </c>
      <c r="AD211" s="41">
        <f t="shared" si="6"/>
        <v>0</v>
      </c>
    </row>
    <row r="212" spans="1:30">
      <c r="A212" s="16">
        <v>42390</v>
      </c>
      <c r="B212" s="17">
        <v>1.605152051676168E-3</v>
      </c>
      <c r="C212" s="17">
        <v>1.605152051676168E-3</v>
      </c>
      <c r="D212" s="17">
        <v>0.30939818662494878</v>
      </c>
      <c r="E212" s="17">
        <v>0.30939818662494878</v>
      </c>
      <c r="F212" s="17">
        <v>1.3835856869771831E-2</v>
      </c>
      <c r="G212" s="17">
        <v>1.3835856869771831E-2</v>
      </c>
      <c r="H212" s="17">
        <v>0.10990503777431965</v>
      </c>
      <c r="I212" s="17">
        <v>0.10990503777431966</v>
      </c>
      <c r="J212" s="17">
        <v>1.621365708763806E-5</v>
      </c>
      <c r="K212" s="17">
        <v>1.621365708763806E-5</v>
      </c>
      <c r="L212" s="17">
        <v>2.2450952003098754E-3</v>
      </c>
      <c r="M212" s="17">
        <v>2.2450952003098754E-3</v>
      </c>
      <c r="N212" s="17">
        <v>1.2222488400858507E-4</v>
      </c>
      <c r="O212" s="17">
        <v>1.2222488400858507E-4</v>
      </c>
      <c r="P212" s="17">
        <v>8.0504753247153456E-4</v>
      </c>
      <c r="Q212" s="17">
        <v>8.05047532471535E-4</v>
      </c>
      <c r="R212" s="17">
        <v>1.4196678145935884E-2</v>
      </c>
      <c r="S212" s="17">
        <v>1.4196678145935884E-2</v>
      </c>
      <c r="T212" s="17">
        <v>1.626847878817508E-2</v>
      </c>
      <c r="U212" s="17">
        <v>1.626847878817508E-2</v>
      </c>
      <c r="V212" s="17">
        <v>1.9360421626959876E-2</v>
      </c>
      <c r="W212" s="17">
        <v>1.9360421626959876E-2</v>
      </c>
      <c r="X212" s="17">
        <v>1.6260162601626015E-2</v>
      </c>
      <c r="Y212" s="17">
        <v>1.6260162601626015E-2</v>
      </c>
      <c r="Z212" s="45" t="s">
        <v>17</v>
      </c>
      <c r="AA212" s="20"/>
      <c r="AB212" s="21">
        <f t="shared" si="7"/>
        <v>-2.2081385790024215</v>
      </c>
      <c r="AD212" s="41">
        <f t="shared" si="6"/>
        <v>0</v>
      </c>
    </row>
    <row r="213" spans="1:30">
      <c r="A213" s="16">
        <v>42391</v>
      </c>
      <c r="B213" s="17">
        <v>4.6075970711649844E-2</v>
      </c>
      <c r="C213" s="17">
        <v>4.6075970711649844E-2</v>
      </c>
      <c r="D213" s="17">
        <v>0.10793755852478067</v>
      </c>
      <c r="E213" s="17">
        <v>0.10793755852478067</v>
      </c>
      <c r="F213" s="17">
        <v>2.6730679912584772</v>
      </c>
      <c r="G213" s="17">
        <v>2.6730679912584772</v>
      </c>
      <c r="H213" s="17">
        <v>0.75710804328510739</v>
      </c>
      <c r="I213" s="17">
        <v>0.7571080432851075</v>
      </c>
      <c r="J213" s="17">
        <v>2.5941851340220896E-4</v>
      </c>
      <c r="K213" s="17">
        <v>2.5941851340220896E-4</v>
      </c>
      <c r="L213" s="17">
        <v>6.8443438267403248E-4</v>
      </c>
      <c r="M213" s="17">
        <v>6.8443438267403248E-4</v>
      </c>
      <c r="N213" s="17">
        <v>1.7463491427146656E-2</v>
      </c>
      <c r="O213" s="17">
        <v>1.7463491427146656E-2</v>
      </c>
      <c r="P213" s="17">
        <v>4.9227308444910111E-3</v>
      </c>
      <c r="Q213" s="17">
        <v>4.9227308444910137E-3</v>
      </c>
      <c r="R213" s="17">
        <v>8.2884215032005774E-3</v>
      </c>
      <c r="S213" s="17">
        <v>8.2884215032005774E-3</v>
      </c>
      <c r="T213" s="17">
        <v>3.4048730223795003E-2</v>
      </c>
      <c r="U213" s="17">
        <v>3.4048730223795003E-2</v>
      </c>
      <c r="V213" s="17">
        <v>7.0337976249260539E-2</v>
      </c>
      <c r="W213" s="17">
        <v>7.0337976249260539E-2</v>
      </c>
      <c r="X213" s="17">
        <v>3.3379299364692951E-2</v>
      </c>
      <c r="Y213" s="17">
        <v>3.3379299364692944E-2</v>
      </c>
      <c r="Z213" s="45" t="s">
        <v>17</v>
      </c>
      <c r="AA213" s="20"/>
      <c r="AB213" s="21">
        <f t="shared" si="7"/>
        <v>-0.27824931012121495</v>
      </c>
      <c r="AD213" s="41">
        <f t="shared" si="6"/>
        <v>0</v>
      </c>
    </row>
    <row r="214" spans="1:30">
      <c r="A214" s="16">
        <v>42392</v>
      </c>
      <c r="B214" s="17">
        <v>4.2155508427858953E-4</v>
      </c>
      <c r="C214" s="17">
        <v>4.2155508427858953E-4</v>
      </c>
      <c r="D214" s="17">
        <v>1.4500983404346536E-2</v>
      </c>
      <c r="E214" s="17">
        <v>1.4500983404346536E-2</v>
      </c>
      <c r="F214" s="17">
        <v>0.11010995350565413</v>
      </c>
      <c r="G214" s="17">
        <v>0.11010995350565413</v>
      </c>
      <c r="H214" s="17">
        <v>3.403540668382047E-2</v>
      </c>
      <c r="I214" s="17">
        <v>3.4035406683820463E-2</v>
      </c>
      <c r="J214" s="17">
        <v>6.485462835055224E-6</v>
      </c>
      <c r="K214" s="17">
        <v>6.485462835055224E-6</v>
      </c>
      <c r="L214" s="17">
        <v>5.6409427143464216E-5</v>
      </c>
      <c r="M214" s="17">
        <v>5.6409427143464216E-5</v>
      </c>
      <c r="N214" s="17">
        <v>1.0902459653565786E-3</v>
      </c>
      <c r="O214" s="17">
        <v>1.0902459653565786E-3</v>
      </c>
      <c r="P214" s="17">
        <v>3.0815216553934326E-4</v>
      </c>
      <c r="Q214" s="17">
        <v>3.0815216553934326E-4</v>
      </c>
      <c r="R214" s="17">
        <v>5.3829341530958362E-4</v>
      </c>
      <c r="S214" s="17">
        <v>5.3829341530958362E-4</v>
      </c>
      <c r="T214" s="17">
        <v>0</v>
      </c>
      <c r="U214" s="17">
        <v>0</v>
      </c>
      <c r="V214" s="17">
        <v>5.9303513720965484E-3</v>
      </c>
      <c r="W214" s="17">
        <v>5.9303513720965484E-3</v>
      </c>
      <c r="X214" s="17">
        <v>1.7705909844948102E-3</v>
      </c>
      <c r="Y214" s="17">
        <v>1.7705909844948102E-3</v>
      </c>
      <c r="Z214" s="45" t="s">
        <v>17</v>
      </c>
      <c r="AA214" s="20"/>
      <c r="AB214" s="21">
        <f t="shared" si="7"/>
        <v>-3.3803539231652029</v>
      </c>
      <c r="AD214" s="41">
        <f t="shared" si="6"/>
        <v>0</v>
      </c>
    </row>
    <row r="215" spans="1:30">
      <c r="A215" s="16">
        <v>42393</v>
      </c>
      <c r="B215" s="17">
        <v>1.5866684825962606E-2</v>
      </c>
      <c r="C215" s="17">
        <v>1.5866684825962606E-2</v>
      </c>
      <c r="D215" s="17">
        <v>5.0509001064257861E-2</v>
      </c>
      <c r="E215" s="17">
        <v>5.0509001064257861E-2</v>
      </c>
      <c r="F215" s="17">
        <v>0.92969135772290146</v>
      </c>
      <c r="G215" s="17">
        <v>0.92969135772290146</v>
      </c>
      <c r="H215" s="17">
        <v>0.26768665033460182</v>
      </c>
      <c r="I215" s="17">
        <v>0.26768665033460187</v>
      </c>
      <c r="J215" s="17">
        <v>1.6213657087638057E-4</v>
      </c>
      <c r="K215" s="17">
        <v>1.6213657087638057E-4</v>
      </c>
      <c r="L215" s="17">
        <v>1.3162199666808314E-4</v>
      </c>
      <c r="M215" s="17">
        <v>1.3162199666808314E-4</v>
      </c>
      <c r="N215" s="17">
        <v>1.0208222312397026E-2</v>
      </c>
      <c r="O215" s="17">
        <v>1.0208222312397026E-2</v>
      </c>
      <c r="P215" s="17">
        <v>2.7900610654874708E-3</v>
      </c>
      <c r="Q215" s="17">
        <v>2.7900610654874717E-3</v>
      </c>
      <c r="R215" s="17">
        <v>5.3829341530958362E-4</v>
      </c>
      <c r="S215" s="17">
        <v>5.3829341530958362E-4</v>
      </c>
      <c r="T215" s="17">
        <v>2.6677898410382345E-2</v>
      </c>
      <c r="U215" s="17">
        <v>2.6677898410382345E-2</v>
      </c>
      <c r="V215" s="17">
        <v>3.2849159826147327E-2</v>
      </c>
      <c r="W215" s="17">
        <v>3.2849159826147327E-2</v>
      </c>
      <c r="X215" s="17">
        <v>1.7948579675310335E-2</v>
      </c>
      <c r="Y215" s="17">
        <v>1.7948579675310338E-2</v>
      </c>
      <c r="Z215" s="45" t="s">
        <v>17</v>
      </c>
      <c r="AA215" s="20"/>
      <c r="AB215" s="21">
        <f t="shared" si="7"/>
        <v>-1.3179381977059976</v>
      </c>
      <c r="AD215" s="41">
        <f t="shared" si="6"/>
        <v>0</v>
      </c>
    </row>
    <row r="216" spans="1:30">
      <c r="A216" s="16">
        <v>42394</v>
      </c>
      <c r="B216" s="17">
        <v>6.7286676913697937E-3</v>
      </c>
      <c r="C216" s="17">
        <v>6.7286676913697937E-3</v>
      </c>
      <c r="D216" s="17">
        <v>8.7998706343804176E-4</v>
      </c>
      <c r="E216" s="17">
        <v>8.7998706343804176E-4</v>
      </c>
      <c r="F216" s="17">
        <v>0.18346932888760686</v>
      </c>
      <c r="G216" s="17">
        <v>0.18346932888760686</v>
      </c>
      <c r="H216" s="17">
        <v>5.1148123610105338E-2</v>
      </c>
      <c r="I216" s="17">
        <v>5.1148123610105338E-2</v>
      </c>
      <c r="J216" s="17">
        <v>6.485462835055224E-5</v>
      </c>
      <c r="K216" s="17">
        <v>6.485462835055224E-5</v>
      </c>
      <c r="L216" s="17">
        <v>1.1281885428692843E-5</v>
      </c>
      <c r="M216" s="17">
        <v>1.1281885428692843E-5</v>
      </c>
      <c r="N216" s="17">
        <v>1.9213751766149574E-3</v>
      </c>
      <c r="O216" s="17">
        <v>1.9213751766149574E-3</v>
      </c>
      <c r="P216" s="17">
        <v>5.3413042026819509E-4</v>
      </c>
      <c r="Q216" s="17">
        <v>5.3413042026819509E-4</v>
      </c>
      <c r="R216" s="17">
        <v>0</v>
      </c>
      <c r="S216" s="17">
        <v>0</v>
      </c>
      <c r="T216" s="17">
        <v>8.7923493774279566E-3</v>
      </c>
      <c r="U216" s="17">
        <v>8.7923493774279566E-3</v>
      </c>
      <c r="V216" s="17">
        <v>1.5610562185576486E-2</v>
      </c>
      <c r="W216" s="17">
        <v>1.5610562185576486E-2</v>
      </c>
      <c r="X216" s="17">
        <v>7.1016234483254502E-3</v>
      </c>
      <c r="Y216" s="17">
        <v>7.1016234483254502E-3</v>
      </c>
      <c r="Z216" s="45" t="s">
        <v>17</v>
      </c>
      <c r="AA216" s="20"/>
      <c r="AB216" s="21">
        <f t="shared" si="7"/>
        <v>-2.97302947132179</v>
      </c>
      <c r="AD216" s="41">
        <f t="shared" si="6"/>
        <v>0</v>
      </c>
    </row>
    <row r="217" spans="1:30">
      <c r="A217" s="16">
        <v>42395</v>
      </c>
      <c r="B217" s="17">
        <v>0.71184764350707885</v>
      </c>
      <c r="C217" s="17">
        <v>0.71184764350707885</v>
      </c>
      <c r="D217" s="17">
        <v>1.004463866001286E-2</v>
      </c>
      <c r="E217" s="17">
        <v>1.004463866001286E-2</v>
      </c>
      <c r="F217" s="17">
        <v>2.7148591235986914E-2</v>
      </c>
      <c r="G217" s="17">
        <v>2.7148591235986914E-2</v>
      </c>
      <c r="H217" s="17">
        <v>0.29241714558649062</v>
      </c>
      <c r="I217" s="17">
        <v>0.29241714558649068</v>
      </c>
      <c r="J217" s="17">
        <v>1.4050755232147142E-2</v>
      </c>
      <c r="K217" s="17">
        <v>1.4050755232147142E-2</v>
      </c>
      <c r="L217" s="17">
        <v>1.6170702447793075E-4</v>
      </c>
      <c r="M217" s="17">
        <v>1.6170702447793075E-4</v>
      </c>
      <c r="N217" s="17">
        <v>4.5467656851193642E-4</v>
      </c>
      <c r="O217" s="17">
        <v>4.5467656851193642E-4</v>
      </c>
      <c r="P217" s="17">
        <v>5.7380501158138556E-3</v>
      </c>
      <c r="Q217" s="17">
        <v>5.7380501158138565E-3</v>
      </c>
      <c r="R217" s="17">
        <v>1.8029586681453522E-2</v>
      </c>
      <c r="S217" s="17">
        <v>1.8029586681453522E-2</v>
      </c>
      <c r="T217" s="17">
        <v>1.3425443660144483E-3</v>
      </c>
      <c r="U217" s="17">
        <v>1.3425443660144483E-3</v>
      </c>
      <c r="V217" s="17">
        <v>1.8089282833270591E-4</v>
      </c>
      <c r="W217" s="17">
        <v>1.8089282833270591E-4</v>
      </c>
      <c r="X217" s="17">
        <v>7.644741640088543E-3</v>
      </c>
      <c r="Y217" s="17">
        <v>7.644741640088543E-3</v>
      </c>
      <c r="Z217" s="45" t="s">
        <v>17</v>
      </c>
      <c r="AA217" s="20"/>
      <c r="AB217" s="21">
        <f t="shared" si="7"/>
        <v>-1.2295739153889222</v>
      </c>
      <c r="AD217" s="41">
        <f t="shared" si="6"/>
        <v>0</v>
      </c>
    </row>
    <row r="218" spans="1:30">
      <c r="A218" s="16">
        <v>42396</v>
      </c>
      <c r="B218" s="17">
        <v>2.7448845911888493</v>
      </c>
      <c r="C218" s="17">
        <v>2.7448845911888493</v>
      </c>
      <c r="D218" s="17">
        <v>2.8088434939247051</v>
      </c>
      <c r="E218" s="17">
        <v>2.8088434939247051</v>
      </c>
      <c r="F218" s="17">
        <v>1.9291242342611024</v>
      </c>
      <c r="G218" s="17">
        <v>1.9291242342611024</v>
      </c>
      <c r="H218" s="17">
        <v>2.5524834496607758</v>
      </c>
      <c r="I218" s="17">
        <v>2.5524834496607762</v>
      </c>
      <c r="J218" s="17">
        <v>1.6294725373076253E-2</v>
      </c>
      <c r="K218" s="17">
        <v>1.6294725373076253E-2</v>
      </c>
      <c r="L218" s="17">
        <v>2.1390454772801628E-2</v>
      </c>
      <c r="M218" s="17">
        <v>2.1390454772801628E-2</v>
      </c>
      <c r="N218" s="17">
        <v>2.3046724128658817E-2</v>
      </c>
      <c r="O218" s="17">
        <v>2.3046724128658817E-2</v>
      </c>
      <c r="P218" s="17">
        <v>1.9807764407397711E-2</v>
      </c>
      <c r="Q218" s="17">
        <v>1.9807764407397729E-2</v>
      </c>
      <c r="R218" s="17">
        <v>6.1582712350266876E-2</v>
      </c>
      <c r="S218" s="17">
        <v>6.1582712350266876E-2</v>
      </c>
      <c r="T218" s="17">
        <v>6.3272574112585689E-2</v>
      </c>
      <c r="U218" s="17">
        <v>6.3272574112585689E-2</v>
      </c>
      <c r="V218" s="17">
        <v>3.8838179142568E-2</v>
      </c>
      <c r="W218" s="17">
        <v>3.8838179142568E-2</v>
      </c>
      <c r="X218" s="17">
        <v>5.6186411516673598E-2</v>
      </c>
      <c r="Y218" s="17">
        <v>5.6186411516673598E-2</v>
      </c>
      <c r="Z218" s="45" t="s">
        <v>17</v>
      </c>
      <c r="AA218" s="20"/>
      <c r="AB218" s="21">
        <f t="shared" si="7"/>
        <v>0.93706678706339075</v>
      </c>
      <c r="AD218" s="41">
        <f t="shared" si="6"/>
        <v>0</v>
      </c>
    </row>
    <row r="219" spans="1:30">
      <c r="A219" s="16">
        <v>42397</v>
      </c>
      <c r="B219" s="17">
        <v>0.67292189557107718</v>
      </c>
      <c r="C219" s="17">
        <v>0.67292189557107718</v>
      </c>
      <c r="D219" s="17">
        <v>0.79222527668824005</v>
      </c>
      <c r="E219" s="17">
        <v>0.79222527668824005</v>
      </c>
      <c r="F219" s="17">
        <v>4.2198532323592826</v>
      </c>
      <c r="G219" s="17">
        <v>4.2198532323592826</v>
      </c>
      <c r="H219" s="17">
        <v>1.6451640653488027</v>
      </c>
      <c r="I219" s="17">
        <v>1.6451640653488022</v>
      </c>
      <c r="J219" s="17">
        <v>1.1728959537197372E-2</v>
      </c>
      <c r="K219" s="17">
        <v>1.1728959537197372E-2</v>
      </c>
      <c r="L219" s="17">
        <v>1.6042841079601224E-2</v>
      </c>
      <c r="M219" s="17">
        <v>1.6042841079601224E-2</v>
      </c>
      <c r="N219" s="17">
        <v>2.8581066876567564E-2</v>
      </c>
      <c r="O219" s="17">
        <v>2.8581066876567564E-2</v>
      </c>
      <c r="P219" s="17">
        <v>1.7627587836206857E-2</v>
      </c>
      <c r="Q219" s="17">
        <v>1.7627587836206847E-2</v>
      </c>
      <c r="R219" s="17">
        <v>3.8880349696156064E-3</v>
      </c>
      <c r="S219" s="17">
        <v>3.8880349696156064E-3</v>
      </c>
      <c r="T219" s="17">
        <v>2.2071128526999433E-2</v>
      </c>
      <c r="U219" s="17">
        <v>2.2071128526999433E-2</v>
      </c>
      <c r="V219" s="17">
        <v>6.8265042216474933E-2</v>
      </c>
      <c r="W219" s="17">
        <v>6.8265042216474933E-2</v>
      </c>
      <c r="X219" s="17">
        <v>2.7003117472741374E-2</v>
      </c>
      <c r="Y219" s="17">
        <v>2.700311747274137E-2</v>
      </c>
      <c r="Z219" s="45" t="s">
        <v>17</v>
      </c>
      <c r="AA219" s="20"/>
      <c r="AB219" s="21">
        <f t="shared" si="7"/>
        <v>0.49784011501840142</v>
      </c>
      <c r="AD219" s="41">
        <f t="shared" si="6"/>
        <v>0</v>
      </c>
    </row>
    <row r="220" spans="1:30">
      <c r="A220" s="16">
        <v>42398</v>
      </c>
      <c r="B220" s="17">
        <v>0.2418558800448794</v>
      </c>
      <c r="C220" s="17">
        <v>0.2418558800448794</v>
      </c>
      <c r="D220" s="17">
        <v>0.22753682595435343</v>
      </c>
      <c r="E220" s="17">
        <v>0.22753682595435343</v>
      </c>
      <c r="F220" s="17">
        <v>0.10400848729594554</v>
      </c>
      <c r="G220" s="17">
        <v>0.10400848729594554</v>
      </c>
      <c r="H220" s="17">
        <v>0.20076498775095145</v>
      </c>
      <c r="I220" s="17">
        <v>0.20076498775095139</v>
      </c>
      <c r="J220" s="17">
        <v>8.3662470572212397E-4</v>
      </c>
      <c r="K220" s="17">
        <v>8.3662470572212397E-4</v>
      </c>
      <c r="L220" s="17">
        <v>1.1808373415365173E-3</v>
      </c>
      <c r="M220" s="17">
        <v>1.1808373415365173E-3</v>
      </c>
      <c r="N220" s="17">
        <v>9.386871091859333E-4</v>
      </c>
      <c r="O220" s="17">
        <v>9.386871091859333E-4</v>
      </c>
      <c r="P220" s="17">
        <v>9.8095106030024275E-4</v>
      </c>
      <c r="Q220" s="17">
        <v>9.809510603002434E-4</v>
      </c>
      <c r="R220" s="17">
        <v>2.34644045372298E-2</v>
      </c>
      <c r="S220" s="17">
        <v>2.34644045372298E-2</v>
      </c>
      <c r="T220" s="17">
        <v>1.5538916863786275E-2</v>
      </c>
      <c r="U220" s="17">
        <v>1.5538916863786275E-2</v>
      </c>
      <c r="V220" s="17">
        <v>4.7291252120601743E-2</v>
      </c>
      <c r="W220" s="17">
        <v>4.7291252120601743E-2</v>
      </c>
      <c r="X220" s="17">
        <v>2.701595714630551E-2</v>
      </c>
      <c r="Y220" s="17">
        <v>2.7015957146305513E-2</v>
      </c>
      <c r="Z220" s="45" t="s">
        <v>17</v>
      </c>
      <c r="AA220" s="20"/>
      <c r="AB220" s="21">
        <f t="shared" si="7"/>
        <v>-1.6056202701577786</v>
      </c>
      <c r="AD220" s="41">
        <f t="shared" si="6"/>
        <v>0</v>
      </c>
    </row>
    <row r="221" spans="1:30">
      <c r="A221" s="16">
        <v>42399</v>
      </c>
      <c r="B221" s="17">
        <v>1.6947714198623784</v>
      </c>
      <c r="C221" s="17">
        <v>1.6947714198623784</v>
      </c>
      <c r="D221" s="17">
        <v>0.75576598361118108</v>
      </c>
      <c r="E221" s="17">
        <v>0.75576598361118108</v>
      </c>
      <c r="F221" s="17">
        <v>0.30843693929334459</v>
      </c>
      <c r="G221" s="17">
        <v>0.30843693929334459</v>
      </c>
      <c r="H221" s="17">
        <v>1.0100881315193442</v>
      </c>
      <c r="I221" s="17">
        <v>1.0100881315193442</v>
      </c>
      <c r="J221" s="17">
        <v>2.0808607506274685E-2</v>
      </c>
      <c r="K221" s="17">
        <v>2.0808607506274685E-2</v>
      </c>
      <c r="L221" s="17">
        <v>4.6669399390026067E-3</v>
      </c>
      <c r="M221" s="17">
        <v>4.6669399390026067E-3</v>
      </c>
      <c r="N221" s="17">
        <v>2.283160833280369E-3</v>
      </c>
      <c r="O221" s="17">
        <v>2.283160833280369E-3</v>
      </c>
      <c r="P221" s="17">
        <v>1.0432234770863188E-2</v>
      </c>
      <c r="Q221" s="17">
        <v>1.0432234770863186E-2</v>
      </c>
      <c r="R221" s="17">
        <v>5.4798918224799112E-2</v>
      </c>
      <c r="S221" s="17">
        <v>5.4798918224799112E-2</v>
      </c>
      <c r="T221" s="17">
        <v>7.1064596315336209E-2</v>
      </c>
      <c r="U221" s="17">
        <v>7.1064596315336209E-2</v>
      </c>
      <c r="V221" s="17">
        <v>4.8009934438572217E-2</v>
      </c>
      <c r="W221" s="17">
        <v>4.8009934438572217E-2</v>
      </c>
      <c r="X221" s="17">
        <v>5.8569454930177851E-2</v>
      </c>
      <c r="Y221" s="17">
        <v>5.8569454930177858E-2</v>
      </c>
      <c r="Z221" s="45" t="s">
        <v>17</v>
      </c>
      <c r="AA221" s="20"/>
      <c r="AB221" s="21">
        <f t="shared" si="7"/>
        <v>1.003758597637284E-2</v>
      </c>
      <c r="AD221" s="41">
        <f t="shared" ref="AD221:AD284" si="8">A221-1-A220</f>
        <v>0</v>
      </c>
    </row>
    <row r="222" spans="1:30">
      <c r="A222" s="16">
        <v>42400</v>
      </c>
      <c r="B222" s="17">
        <v>0.76326439286339676</v>
      </c>
      <c r="C222" s="17">
        <v>0.76326439286339676</v>
      </c>
      <c r="D222" s="17">
        <v>0.28136646196312326</v>
      </c>
      <c r="E222" s="17">
        <v>0.28136646196312326</v>
      </c>
      <c r="F222" s="17">
        <v>0.88540683774891105</v>
      </c>
      <c r="G222" s="17">
        <v>0.88540683774891105</v>
      </c>
      <c r="H222" s="17">
        <v>0.63081059427145125</v>
      </c>
      <c r="I222" s="17">
        <v>0.63081059427145125</v>
      </c>
      <c r="J222" s="17">
        <v>6.1838888132251559E-3</v>
      </c>
      <c r="K222" s="17">
        <v>6.1838888132251559E-3</v>
      </c>
      <c r="L222" s="17">
        <v>1.1507523137266698E-3</v>
      </c>
      <c r="M222" s="17">
        <v>1.1507523137266698E-3</v>
      </c>
      <c r="N222" s="17">
        <v>9.7633237346057798E-3</v>
      </c>
      <c r="O222" s="17">
        <v>9.7633237346057798E-3</v>
      </c>
      <c r="P222" s="17">
        <v>5.4055025705026481E-3</v>
      </c>
      <c r="Q222" s="17">
        <v>5.4055025705026499E-3</v>
      </c>
      <c r="R222" s="17">
        <v>0</v>
      </c>
      <c r="S222" s="17">
        <v>0</v>
      </c>
      <c r="T222" s="17">
        <v>4.47289150962909E-2</v>
      </c>
      <c r="U222" s="17">
        <v>4.47289150962909E-2</v>
      </c>
      <c r="V222" s="17">
        <v>5.0263761299690519E-2</v>
      </c>
      <c r="W222" s="17">
        <v>5.0263761299690519E-2</v>
      </c>
      <c r="X222" s="17">
        <v>2.8471976128478911E-2</v>
      </c>
      <c r="Y222" s="17">
        <v>2.8471976128478908E-2</v>
      </c>
      <c r="Z222" s="45" t="s">
        <v>17</v>
      </c>
      <c r="AA222" s="20"/>
      <c r="AB222" s="21">
        <f t="shared" si="7"/>
        <v>-0.46074962905735173</v>
      </c>
      <c r="AD222" s="41">
        <f t="shared" si="8"/>
        <v>0</v>
      </c>
    </row>
    <row r="223" spans="1:30">
      <c r="A223" s="16">
        <v>42401</v>
      </c>
      <c r="B223" s="17">
        <v>2.3989727026869273E-2</v>
      </c>
      <c r="C223" s="17">
        <v>2.3989727026869273E-2</v>
      </c>
      <c r="D223" s="17">
        <v>9.0296450342781304E-2</v>
      </c>
      <c r="E223" s="17">
        <v>9.0296450342781304E-2</v>
      </c>
      <c r="F223" s="17">
        <v>5.2043355610855518E-2</v>
      </c>
      <c r="G223" s="17">
        <v>5.2043355610855518E-2</v>
      </c>
      <c r="H223" s="17">
        <v>5.3995963206631435E-2</v>
      </c>
      <c r="I223" s="17">
        <v>5.3995963206631449E-2</v>
      </c>
      <c r="J223" s="17">
        <v>8.7553748273245524E-5</v>
      </c>
      <c r="K223" s="17">
        <v>8.7553748273245524E-5</v>
      </c>
      <c r="L223" s="17">
        <v>1.2146829978225959E-3</v>
      </c>
      <c r="M223" s="17">
        <v>1.2146829978225959E-3</v>
      </c>
      <c r="N223" s="17">
        <v>4.4489857779124968E-4</v>
      </c>
      <c r="O223" s="17">
        <v>4.4489857779124968E-4</v>
      </c>
      <c r="P223" s="17">
        <v>5.6622960417854337E-4</v>
      </c>
      <c r="Q223" s="17">
        <v>5.6622960417854358E-4</v>
      </c>
      <c r="R223" s="17">
        <v>0</v>
      </c>
      <c r="S223" s="17">
        <v>0</v>
      </c>
      <c r="T223" s="17">
        <v>0</v>
      </c>
      <c r="U223" s="17">
        <v>0</v>
      </c>
      <c r="V223" s="17">
        <v>8.2330681868182914E-3</v>
      </c>
      <c r="W223" s="17">
        <v>8.2330681868182914E-3</v>
      </c>
      <c r="X223" s="17">
        <v>2.162201028201059E-3</v>
      </c>
      <c r="Y223" s="17">
        <v>2.162201028201059E-3</v>
      </c>
      <c r="Z223" s="45" t="s">
        <v>17</v>
      </c>
      <c r="AA223" s="20"/>
      <c r="AB223" s="21">
        <f t="shared" si="7"/>
        <v>-2.9188459906449404</v>
      </c>
      <c r="AD223" s="41">
        <f t="shared" si="8"/>
        <v>0</v>
      </c>
    </row>
    <row r="224" spans="1:30">
      <c r="A224" s="16">
        <v>42402</v>
      </c>
      <c r="B224" s="17">
        <v>6.5075134086944125E-2</v>
      </c>
      <c r="C224" s="17">
        <v>6.5075134086944125E-2</v>
      </c>
      <c r="D224" s="17">
        <v>5.3588955786291002E-3</v>
      </c>
      <c r="E224" s="17">
        <v>5.3588955786291002E-3</v>
      </c>
      <c r="F224" s="17">
        <v>0.16966769498535744</v>
      </c>
      <c r="G224" s="17">
        <v>0.16966769498535744</v>
      </c>
      <c r="H224" s="17">
        <v>7.2155113528393655E-2</v>
      </c>
      <c r="I224" s="17">
        <v>7.2155113528393641E-2</v>
      </c>
      <c r="J224" s="17">
        <v>3.2751587317028882E-3</v>
      </c>
      <c r="K224" s="17">
        <v>3.2751587317028882E-3</v>
      </c>
      <c r="L224" s="17">
        <v>5.2648798667233268E-5</v>
      </c>
      <c r="M224" s="17">
        <v>5.2648798667233268E-5</v>
      </c>
      <c r="N224" s="17">
        <v>1.276027789049628E-3</v>
      </c>
      <c r="O224" s="17">
        <v>1.276027789049628E-3</v>
      </c>
      <c r="P224" s="17">
        <v>1.6498980529919005E-3</v>
      </c>
      <c r="Q224" s="17">
        <v>1.6498980529919005E-3</v>
      </c>
      <c r="R224" s="17">
        <v>0</v>
      </c>
      <c r="S224" s="17">
        <v>0</v>
      </c>
      <c r="T224" s="17">
        <v>0</v>
      </c>
      <c r="U224" s="17">
        <v>0</v>
      </c>
      <c r="V224" s="17">
        <v>2.8639734820891653E-2</v>
      </c>
      <c r="W224" s="17">
        <v>2.8639734820891653E-2</v>
      </c>
      <c r="X224" s="17">
        <v>7.5214807738728058E-3</v>
      </c>
      <c r="Y224" s="17">
        <v>7.5214807738728058E-3</v>
      </c>
      <c r="Z224" s="45" t="s">
        <v>17</v>
      </c>
      <c r="AA224" s="20"/>
      <c r="AB224" s="21">
        <f t="shared" si="7"/>
        <v>-2.6289371226992611</v>
      </c>
      <c r="AD224" s="41">
        <f t="shared" si="8"/>
        <v>0</v>
      </c>
    </row>
    <row r="225" spans="1:30">
      <c r="A225" s="16">
        <v>42403</v>
      </c>
      <c r="B225" s="17">
        <v>0.19986575091931436</v>
      </c>
      <c r="C225" s="17">
        <v>0.19986575091931436</v>
      </c>
      <c r="D225" s="17">
        <v>8.998055755077787E-2</v>
      </c>
      <c r="E225" s="17">
        <v>8.998055755077787E-2</v>
      </c>
      <c r="F225" s="17">
        <v>8.1142655995619456E-2</v>
      </c>
      <c r="G225" s="17">
        <v>8.1142655995619456E-2</v>
      </c>
      <c r="H225" s="17">
        <v>0.13116882116389073</v>
      </c>
      <c r="I225" s="17">
        <v>0.13116882116389073</v>
      </c>
      <c r="J225" s="17">
        <v>9.9551854518097668E-4</v>
      </c>
      <c r="K225" s="17">
        <v>9.9551854518097668E-4</v>
      </c>
      <c r="L225" s="17">
        <v>3.5725970524194006E-4</v>
      </c>
      <c r="M225" s="17">
        <v>3.5725970524194006E-4</v>
      </c>
      <c r="N225" s="17">
        <v>8.5068519269975199E-4</v>
      </c>
      <c r="O225" s="17">
        <v>8.5068519269975199E-4</v>
      </c>
      <c r="P225" s="17">
        <v>7.3956519729442404E-4</v>
      </c>
      <c r="Q225" s="17">
        <v>7.3956519729442404E-4</v>
      </c>
      <c r="R225" s="17">
        <v>0</v>
      </c>
      <c r="S225" s="17">
        <v>0</v>
      </c>
      <c r="T225" s="17">
        <v>0</v>
      </c>
      <c r="U225" s="17">
        <v>0</v>
      </c>
      <c r="V225" s="17">
        <v>4.0725331351660551E-3</v>
      </c>
      <c r="W225" s="17">
        <v>4.0725331351660551E-3</v>
      </c>
      <c r="X225" s="17">
        <v>1.0695448078928041E-3</v>
      </c>
      <c r="Y225" s="17">
        <v>1.0695448078928041E-3</v>
      </c>
      <c r="Z225" s="45" t="s">
        <v>17</v>
      </c>
      <c r="AA225" s="20"/>
      <c r="AB225" s="21">
        <f t="shared" si="7"/>
        <v>-2.0312700742817613</v>
      </c>
      <c r="AD225" s="41">
        <f t="shared" si="8"/>
        <v>0</v>
      </c>
    </row>
    <row r="226" spans="1:30">
      <c r="A226" s="16">
        <v>42404</v>
      </c>
      <c r="B226" s="17">
        <v>1.833116070328359E-2</v>
      </c>
      <c r="C226" s="17">
        <v>1.833116070328359E-2</v>
      </c>
      <c r="D226" s="17">
        <v>7.664160834558671E-3</v>
      </c>
      <c r="E226" s="17">
        <v>7.664160834558671E-3</v>
      </c>
      <c r="F226" s="17">
        <v>0.39252277049589079</v>
      </c>
      <c r="G226" s="17">
        <v>0.39252277049589079</v>
      </c>
      <c r="H226" s="17">
        <v>0.11296088008258479</v>
      </c>
      <c r="I226" s="17">
        <v>0.11296088008258476</v>
      </c>
      <c r="J226" s="17">
        <v>2.6590397623726416E-4</v>
      </c>
      <c r="K226" s="17">
        <v>2.6590397623726416E-4</v>
      </c>
      <c r="L226" s="17">
        <v>2.2563770857385686E-5</v>
      </c>
      <c r="M226" s="17">
        <v>2.2563770857385686E-5</v>
      </c>
      <c r="N226" s="17">
        <v>2.3124948054424298E-3</v>
      </c>
      <c r="O226" s="17">
        <v>2.3124948054424298E-3</v>
      </c>
      <c r="P226" s="17">
        <v>7.2030568694821497E-4</v>
      </c>
      <c r="Q226" s="17">
        <v>7.2030568694821508E-4</v>
      </c>
      <c r="R226" s="17">
        <v>0</v>
      </c>
      <c r="S226" s="17">
        <v>0</v>
      </c>
      <c r="T226" s="17">
        <v>2.5606119294656525E-2</v>
      </c>
      <c r="U226" s="17">
        <v>2.5606119294656525E-2</v>
      </c>
      <c r="V226" s="17">
        <v>1.4153641568194151E-2</v>
      </c>
      <c r="W226" s="17">
        <v>1.4153641568194151E-2</v>
      </c>
      <c r="X226" s="17">
        <v>1.2459619226640781E-2</v>
      </c>
      <c r="Y226" s="17">
        <v>1.2459619226640781E-2</v>
      </c>
      <c r="Z226" s="45" t="s">
        <v>17</v>
      </c>
      <c r="AA226" s="20"/>
      <c r="AB226" s="21">
        <f t="shared" si="7"/>
        <v>-2.1807137141681863</v>
      </c>
      <c r="AD226" s="41">
        <f t="shared" si="8"/>
        <v>0</v>
      </c>
    </row>
    <row r="227" spans="1:30">
      <c r="A227" s="16">
        <v>42405</v>
      </c>
      <c r="B227" s="17">
        <v>0</v>
      </c>
      <c r="C227" s="17">
        <v>0</v>
      </c>
      <c r="D227" s="17">
        <v>8.4689353284720936E-2</v>
      </c>
      <c r="E227" s="17">
        <v>8.4689353284720936E-2</v>
      </c>
      <c r="F227" s="17">
        <v>5.9073730939029331E-2</v>
      </c>
      <c r="G227" s="17">
        <v>5.9073730939029331E-2</v>
      </c>
      <c r="H227" s="17">
        <v>4.4429122433991233E-2</v>
      </c>
      <c r="I227" s="17">
        <v>4.4429122433991233E-2</v>
      </c>
      <c r="J227" s="17">
        <v>0</v>
      </c>
      <c r="K227" s="17">
        <v>0</v>
      </c>
      <c r="L227" s="17">
        <v>8.7246580648557982E-4</v>
      </c>
      <c r="M227" s="17">
        <v>8.7246580648557982E-4</v>
      </c>
      <c r="N227" s="17">
        <v>8.2917361311424156E-3</v>
      </c>
      <c r="O227" s="17">
        <v>8.2917361311424156E-3</v>
      </c>
      <c r="P227" s="17">
        <v>2.4754890631660583E-3</v>
      </c>
      <c r="Q227" s="17">
        <v>2.4754890631660587E-3</v>
      </c>
      <c r="R227" s="17">
        <v>1.9913613635037065E-2</v>
      </c>
      <c r="S227" s="17">
        <v>1.9913613635037065E-2</v>
      </c>
      <c r="T227" s="17">
        <v>2.5421848499321206E-3</v>
      </c>
      <c r="U227" s="17">
        <v>2.5421848499321206E-3</v>
      </c>
      <c r="V227" s="17">
        <v>2.1325797761817922E-2</v>
      </c>
      <c r="W227" s="17">
        <v>2.1325797761817922E-2</v>
      </c>
      <c r="X227" s="17">
        <v>1.435347107735133E-2</v>
      </c>
      <c r="Y227" s="17">
        <v>1.4353471077351332E-2</v>
      </c>
      <c r="Z227" s="45" t="s">
        <v>17</v>
      </c>
      <c r="AA227" s="20"/>
      <c r="AB227" s="21">
        <f t="shared" si="7"/>
        <v>-3.1138601138838715</v>
      </c>
      <c r="AD227" s="41">
        <f t="shared" si="8"/>
        <v>0</v>
      </c>
    </row>
    <row r="228" spans="1:30">
      <c r="A228" s="16">
        <v>42406</v>
      </c>
      <c r="B228" s="17">
        <v>8.1068285438190297E-4</v>
      </c>
      <c r="C228" s="17">
        <v>8.1068285438190297E-4</v>
      </c>
      <c r="D228" s="17">
        <v>1.5471225551214119E-2</v>
      </c>
      <c r="E228" s="17">
        <v>1.5471225551214119E-2</v>
      </c>
      <c r="F228" s="17">
        <v>2.1140015938124875E-2</v>
      </c>
      <c r="G228" s="17">
        <v>2.1140015938124875E-2</v>
      </c>
      <c r="H228" s="17">
        <v>1.1155108392524229E-2</v>
      </c>
      <c r="I228" s="17">
        <v>1.1155108392524229E-2</v>
      </c>
      <c r="J228" s="17">
        <v>6.485462835055224E-6</v>
      </c>
      <c r="K228" s="17">
        <v>6.485462835055224E-6</v>
      </c>
      <c r="L228" s="17">
        <v>2.7076525028862822E-4</v>
      </c>
      <c r="M228" s="17">
        <v>2.7076525028862822E-4</v>
      </c>
      <c r="N228" s="17">
        <v>3.1289570306197777E-4</v>
      </c>
      <c r="O228" s="17">
        <v>3.1289570306197777E-4</v>
      </c>
      <c r="P228" s="17">
        <v>1.7718749518512244E-4</v>
      </c>
      <c r="Q228" s="17">
        <v>1.7718749518512244E-4</v>
      </c>
      <c r="R228" s="17">
        <v>0</v>
      </c>
      <c r="S228" s="17">
        <v>0</v>
      </c>
      <c r="T228" s="17">
        <v>8.6832911516172579E-3</v>
      </c>
      <c r="U228" s="17">
        <v>8.6832911516172579E-3</v>
      </c>
      <c r="V228" s="17">
        <v>1.2036706577165457E-2</v>
      </c>
      <c r="W228" s="17">
        <v>1.2036706577165457E-2</v>
      </c>
      <c r="X228" s="17">
        <v>6.1258082574508627E-3</v>
      </c>
      <c r="Y228" s="17">
        <v>6.1258082574508627E-3</v>
      </c>
      <c r="Z228" s="45" t="s">
        <v>17</v>
      </c>
      <c r="AA228" s="20"/>
      <c r="AB228" s="21">
        <f t="shared" si="7"/>
        <v>-4.4958577341996033</v>
      </c>
      <c r="AD228" s="41">
        <f t="shared" si="8"/>
        <v>0</v>
      </c>
    </row>
    <row r="229" spans="1:30">
      <c r="A229" s="16">
        <v>42407</v>
      </c>
      <c r="B229" s="17">
        <v>8.85265676985038E-4</v>
      </c>
      <c r="C229" s="17">
        <v>8.85265676985038E-4</v>
      </c>
      <c r="D229" s="17">
        <v>0.18190912065224341</v>
      </c>
      <c r="E229" s="17">
        <v>0.18190912065224341</v>
      </c>
      <c r="F229" s="17">
        <v>5.3573611158643009E-2</v>
      </c>
      <c r="G229" s="17">
        <v>5.3573611158643009E-2</v>
      </c>
      <c r="H229" s="17">
        <v>7.6528306344339492E-2</v>
      </c>
      <c r="I229" s="17">
        <v>7.6528306344339506E-2</v>
      </c>
      <c r="J229" s="17">
        <v>9.728194252582836E-6</v>
      </c>
      <c r="K229" s="17">
        <v>9.728194252582836E-6</v>
      </c>
      <c r="L229" s="17">
        <v>8.9465351449534262E-3</v>
      </c>
      <c r="M229" s="17">
        <v>8.9465351449534262E-3</v>
      </c>
      <c r="N229" s="17">
        <v>6.8934834580841988E-4</v>
      </c>
      <c r="O229" s="17">
        <v>6.8934834580841988E-4</v>
      </c>
      <c r="P229" s="17">
        <v>3.2394496402323473E-3</v>
      </c>
      <c r="Q229" s="17">
        <v>3.2394496402323469E-3</v>
      </c>
      <c r="R229" s="17">
        <v>0</v>
      </c>
      <c r="S229" s="17">
        <v>0</v>
      </c>
      <c r="T229" s="17">
        <v>1.5192939043973028E-3</v>
      </c>
      <c r="U229" s="17">
        <v>1.5192939043973028E-3</v>
      </c>
      <c r="V229" s="17">
        <v>2.5813895502613169E-3</v>
      </c>
      <c r="W229" s="17">
        <v>2.5813895502613169E-3</v>
      </c>
      <c r="X229" s="17">
        <v>1.1966575761777833E-3</v>
      </c>
      <c r="Y229" s="17">
        <v>1.1966575761777833E-3</v>
      </c>
      <c r="Z229" s="45" t="s">
        <v>17</v>
      </c>
      <c r="AA229" s="20"/>
      <c r="AB229" s="21">
        <f t="shared" si="7"/>
        <v>-2.5700945890162017</v>
      </c>
      <c r="AD229" s="41">
        <f t="shared" si="8"/>
        <v>0</v>
      </c>
    </row>
    <row r="230" spans="1:30">
      <c r="A230" s="16">
        <v>42408</v>
      </c>
      <c r="B230" s="17">
        <v>1.9975225531970089E-3</v>
      </c>
      <c r="C230" s="17">
        <v>1.9975225531970089E-3</v>
      </c>
      <c r="D230" s="17">
        <v>5.5574567621740949E-2</v>
      </c>
      <c r="E230" s="17">
        <v>5.5574567621740949E-2</v>
      </c>
      <c r="F230" s="17">
        <v>7.9939963136974976E-2</v>
      </c>
      <c r="G230" s="17">
        <v>7.9939963136974976E-2</v>
      </c>
      <c r="H230" s="17">
        <v>4.075954372936022E-2</v>
      </c>
      <c r="I230" s="17">
        <v>4.0759543729360227E-2</v>
      </c>
      <c r="J230" s="17">
        <v>9.728194252582836E-6</v>
      </c>
      <c r="K230" s="17">
        <v>9.728194252582836E-6</v>
      </c>
      <c r="L230" s="17">
        <v>4.7383918800509943E-4</v>
      </c>
      <c r="M230" s="17">
        <v>4.7383918800509943E-4</v>
      </c>
      <c r="N230" s="17">
        <v>3.3245168450335134E-4</v>
      </c>
      <c r="O230" s="17">
        <v>3.3245168450335134E-4</v>
      </c>
      <c r="P230" s="17">
        <v>2.5294156921354432E-4</v>
      </c>
      <c r="Q230" s="17">
        <v>2.5294156921354421E-4</v>
      </c>
      <c r="R230" s="17">
        <v>0</v>
      </c>
      <c r="S230" s="17">
        <v>0</v>
      </c>
      <c r="T230" s="17">
        <v>1.6678387292084255E-2</v>
      </c>
      <c r="U230" s="17">
        <v>1.6678387292084255E-2</v>
      </c>
      <c r="V230" s="17">
        <v>2.6767249597880134E-2</v>
      </c>
      <c r="W230" s="17">
        <v>2.6767249597880134E-2</v>
      </c>
      <c r="X230" s="17">
        <v>1.2724116502062052E-2</v>
      </c>
      <c r="Y230" s="17">
        <v>1.2724116502062052E-2</v>
      </c>
      <c r="Z230" s="45" t="s">
        <v>17</v>
      </c>
      <c r="AA230" s="20"/>
      <c r="AB230" s="21">
        <f t="shared" si="7"/>
        <v>-3.20006526476877</v>
      </c>
      <c r="AD230" s="41">
        <f t="shared" si="8"/>
        <v>0</v>
      </c>
    </row>
    <row r="231" spans="1:30">
      <c r="A231" s="16">
        <v>42409</v>
      </c>
      <c r="B231" s="17">
        <v>1.1673833103099403E-4</v>
      </c>
      <c r="C231" s="17">
        <v>1.1673833103099403E-4</v>
      </c>
      <c r="D231" s="17">
        <v>4.5984965007352031E-2</v>
      </c>
      <c r="E231" s="17">
        <v>4.5984965007352031E-2</v>
      </c>
      <c r="F231" s="17">
        <v>1.7073349597391234</v>
      </c>
      <c r="G231" s="17">
        <v>1.7073349597391234</v>
      </c>
      <c r="H231" s="17">
        <v>0.4641336558659333</v>
      </c>
      <c r="I231" s="17">
        <v>0.4641336558659333</v>
      </c>
      <c r="J231" s="17">
        <v>3.242731417527612E-6</v>
      </c>
      <c r="K231" s="17">
        <v>3.242731417527612E-6</v>
      </c>
      <c r="L231" s="17">
        <v>2.6324399333616633E-4</v>
      </c>
      <c r="M231" s="17">
        <v>2.6324399333616633E-4</v>
      </c>
      <c r="N231" s="17">
        <v>9.7339897624437212E-3</v>
      </c>
      <c r="O231" s="17">
        <v>9.7339897624437212E-3</v>
      </c>
      <c r="P231" s="17">
        <v>2.647540688925525E-3</v>
      </c>
      <c r="Q231" s="17">
        <v>2.6475406889255254E-3</v>
      </c>
      <c r="R231" s="17">
        <v>7.3999130947980099E-3</v>
      </c>
      <c r="S231" s="17">
        <v>7.3999130947980099E-3</v>
      </c>
      <c r="T231" s="17">
        <v>3.0603994539567452E-2</v>
      </c>
      <c r="U231" s="17">
        <v>3.0603994539567452E-2</v>
      </c>
      <c r="V231" s="17">
        <v>4.6201006155245167E-2</v>
      </c>
      <c r="W231" s="17">
        <v>4.6201006155245167E-2</v>
      </c>
      <c r="X231" s="17">
        <v>2.55124313719448E-2</v>
      </c>
      <c r="Y231" s="17">
        <v>2.5512431371944796E-2</v>
      </c>
      <c r="Z231" s="45" t="s">
        <v>17</v>
      </c>
      <c r="AA231" s="20"/>
      <c r="AB231" s="21">
        <f t="shared" si="7"/>
        <v>-0.76758271679953016</v>
      </c>
      <c r="AD231" s="41">
        <f t="shared" si="8"/>
        <v>0</v>
      </c>
    </row>
    <row r="232" spans="1:30">
      <c r="A232" s="16">
        <v>42410</v>
      </c>
      <c r="B232" s="17">
        <v>3.3789261370637716E-2</v>
      </c>
      <c r="C232" s="17">
        <v>3.3789261370637716E-2</v>
      </c>
      <c r="D232" s="17">
        <v>2.5559788351829358</v>
      </c>
      <c r="E232" s="17">
        <v>2.5559788351829358</v>
      </c>
      <c r="F232" s="17">
        <v>4.8548555057421243</v>
      </c>
      <c r="G232" s="17">
        <v>4.8548555057421243</v>
      </c>
      <c r="H232" s="17">
        <v>2.1610518774170684</v>
      </c>
      <c r="I232" s="17">
        <v>2.1610518774170684</v>
      </c>
      <c r="J232" s="17">
        <v>2.5293305056715371E-4</v>
      </c>
      <c r="K232" s="17">
        <v>2.5293305056715371E-4</v>
      </c>
      <c r="L232" s="17">
        <v>1.1751963988221713E-2</v>
      </c>
      <c r="M232" s="17">
        <v>1.1751963988221713E-2</v>
      </c>
      <c r="N232" s="17">
        <v>4.8039268410734283E-2</v>
      </c>
      <c r="O232" s="17">
        <v>4.8039268410734283E-2</v>
      </c>
      <c r="P232" s="17">
        <v>1.67288106867171E-2</v>
      </c>
      <c r="Q232" s="17">
        <v>1.6728810686717097E-2</v>
      </c>
      <c r="R232" s="17">
        <v>0</v>
      </c>
      <c r="S232" s="17">
        <v>0</v>
      </c>
      <c r="T232" s="17">
        <v>1.1206672859168224E-2</v>
      </c>
      <c r="U232" s="17">
        <v>1.1206672859168224E-2</v>
      </c>
      <c r="V232" s="17">
        <v>1.9443534548085714E-2</v>
      </c>
      <c r="W232" s="17">
        <v>1.9443534548085714E-2</v>
      </c>
      <c r="X232" s="17">
        <v>8.9325608985717161E-3</v>
      </c>
      <c r="Y232" s="17">
        <v>8.9325608985717144E-3</v>
      </c>
      <c r="Z232" s="45" t="s">
        <v>17</v>
      </c>
      <c r="AA232" s="20"/>
      <c r="AB232" s="21">
        <f t="shared" si="7"/>
        <v>0.77059508344533578</v>
      </c>
      <c r="AD232" s="41">
        <f t="shared" si="8"/>
        <v>0</v>
      </c>
    </row>
    <row r="233" spans="1:30">
      <c r="A233" s="16">
        <v>42411</v>
      </c>
      <c r="B233" s="17">
        <v>4.7992424979408652E-4</v>
      </c>
      <c r="C233" s="17">
        <v>4.7992424979408652E-4</v>
      </c>
      <c r="D233" s="17">
        <v>0.2172063795301471</v>
      </c>
      <c r="E233" s="17">
        <v>0.2172063795301471</v>
      </c>
      <c r="F233" s="17">
        <v>5.0488655086266328E-2</v>
      </c>
      <c r="G233" s="17">
        <v>5.0488655086266328E-2</v>
      </c>
      <c r="H233" s="17">
        <v>8.7608944630191726E-2</v>
      </c>
      <c r="I233" s="17">
        <v>8.7608944630191726E-2</v>
      </c>
      <c r="J233" s="17">
        <v>6.485462835055224E-6</v>
      </c>
      <c r="K233" s="17">
        <v>6.485462835055224E-6</v>
      </c>
      <c r="L233" s="17">
        <v>6.242643270543372E-4</v>
      </c>
      <c r="M233" s="17">
        <v>6.242643270543372E-4</v>
      </c>
      <c r="N233" s="17">
        <v>5.2801149891708744E-4</v>
      </c>
      <c r="O233" s="17">
        <v>5.2801149891708744E-4</v>
      </c>
      <c r="P233" s="17">
        <v>3.5437499037024482E-4</v>
      </c>
      <c r="Q233" s="17">
        <v>3.5437499037024476E-4</v>
      </c>
      <c r="R233" s="17">
        <v>0</v>
      </c>
      <c r="S233" s="17">
        <v>0</v>
      </c>
      <c r="T233" s="17">
        <v>7.7468946610357529E-3</v>
      </c>
      <c r="U233" s="17">
        <v>7.7468946610357529E-3</v>
      </c>
      <c r="V233" s="17">
        <v>2.3956077265682675E-3</v>
      </c>
      <c r="W233" s="17">
        <v>2.3956077265682675E-3</v>
      </c>
      <c r="X233" s="17">
        <v>3.2741167588555228E-3</v>
      </c>
      <c r="Y233" s="17">
        <v>3.2741167588555228E-3</v>
      </c>
      <c r="Z233" s="45" t="s">
        <v>17</v>
      </c>
      <c r="AA233" s="20"/>
      <c r="AB233" s="21">
        <f t="shared" si="7"/>
        <v>-2.4348721786018324</v>
      </c>
      <c r="AD233" s="41">
        <f t="shared" si="8"/>
        <v>0</v>
      </c>
    </row>
    <row r="234" spans="1:30">
      <c r="A234" s="16">
        <v>42412</v>
      </c>
      <c r="B234" s="17">
        <v>2.4969031914962611E-4</v>
      </c>
      <c r="C234" s="17">
        <v>2.4969031914962611E-4</v>
      </c>
      <c r="D234" s="17">
        <v>4.3683460379898689E-2</v>
      </c>
      <c r="E234" s="17">
        <v>4.3683460379898689E-2</v>
      </c>
      <c r="F234" s="17">
        <v>5.359805613544473E-2</v>
      </c>
      <c r="G234" s="17">
        <v>5.359805613544473E-2</v>
      </c>
      <c r="H234" s="17">
        <v>2.9089564426914009E-2</v>
      </c>
      <c r="I234" s="17">
        <v>2.9089564426914016E-2</v>
      </c>
      <c r="J234" s="17">
        <v>3.242731417527612E-6</v>
      </c>
      <c r="K234" s="17">
        <v>3.242731417527612E-6</v>
      </c>
      <c r="L234" s="17">
        <v>3.8358410457555662E-4</v>
      </c>
      <c r="M234" s="17">
        <v>3.8358410457555662E-4</v>
      </c>
      <c r="N234" s="17">
        <v>6.0623542468258196E-4</v>
      </c>
      <c r="O234" s="17">
        <v>6.0623542468258196E-4</v>
      </c>
      <c r="P234" s="17">
        <v>2.9146058990596219E-4</v>
      </c>
      <c r="Q234" s="17">
        <v>2.9146058990596214E-4</v>
      </c>
      <c r="R234" s="17">
        <v>0</v>
      </c>
      <c r="S234" s="17">
        <v>0</v>
      </c>
      <c r="T234" s="17">
        <v>1.2786136819185223E-4</v>
      </c>
      <c r="U234" s="17">
        <v>1.2786136819185223E-4</v>
      </c>
      <c r="V234" s="17">
        <v>0</v>
      </c>
      <c r="W234" s="17">
        <v>0</v>
      </c>
      <c r="X234" s="17">
        <v>4.3654890118073635E-5</v>
      </c>
      <c r="Y234" s="17">
        <v>4.3654890118073635E-5</v>
      </c>
      <c r="Z234" s="45" t="s">
        <v>17</v>
      </c>
      <c r="AA234" s="20"/>
      <c r="AB234" s="21">
        <f t="shared" si="7"/>
        <v>-3.5373757798798739</v>
      </c>
      <c r="AD234" s="41">
        <f t="shared" si="8"/>
        <v>0</v>
      </c>
    </row>
    <row r="235" spans="1:30">
      <c r="A235" s="16">
        <v>42413</v>
      </c>
      <c r="B235" s="17">
        <v>1.3278985154775571E-2</v>
      </c>
      <c r="C235" s="17">
        <v>1.3278985154775571E-2</v>
      </c>
      <c r="D235" s="17">
        <v>1.594882536769545E-2</v>
      </c>
      <c r="E235" s="17">
        <v>1.594882536769545E-2</v>
      </c>
      <c r="F235" s="17">
        <v>9.3027803716614274E-2</v>
      </c>
      <c r="G235" s="17">
        <v>9.3027803716614274E-2</v>
      </c>
      <c r="H235" s="17">
        <v>3.51344827409108E-2</v>
      </c>
      <c r="I235" s="17">
        <v>3.51344827409108E-2</v>
      </c>
      <c r="J235" s="17">
        <v>2.0429207930423954E-4</v>
      </c>
      <c r="K235" s="17">
        <v>2.0429207930423954E-4</v>
      </c>
      <c r="L235" s="17">
        <v>1.5794639600169978E-4</v>
      </c>
      <c r="M235" s="17">
        <v>1.5794639600169978E-4</v>
      </c>
      <c r="N235" s="17">
        <v>7.0890432724979335E-4</v>
      </c>
      <c r="O235" s="17">
        <v>7.0890432724979335E-4</v>
      </c>
      <c r="P235" s="17">
        <v>3.2099183910348257E-4</v>
      </c>
      <c r="Q235" s="17">
        <v>3.2099183910348257E-4</v>
      </c>
      <c r="R235" s="17">
        <v>0</v>
      </c>
      <c r="S235" s="17">
        <v>0</v>
      </c>
      <c r="T235" s="17">
        <v>0</v>
      </c>
      <c r="U235" s="17">
        <v>0</v>
      </c>
      <c r="V235" s="17">
        <v>1.117624339374502E-2</v>
      </c>
      <c r="W235" s="17">
        <v>1.117624339374502E-2</v>
      </c>
      <c r="X235" s="17">
        <v>2.9351493767622453E-3</v>
      </c>
      <c r="Y235" s="17">
        <v>2.9351493767622453E-3</v>
      </c>
      <c r="Z235" s="45" t="s">
        <v>17</v>
      </c>
      <c r="AA235" s="20"/>
      <c r="AB235" s="21">
        <f t="shared" si="7"/>
        <v>-3.3485722164924314</v>
      </c>
      <c r="AD235" s="41">
        <f t="shared" si="8"/>
        <v>0</v>
      </c>
    </row>
    <row r="236" spans="1:30">
      <c r="A236" s="16">
        <v>42414</v>
      </c>
      <c r="B236" s="17">
        <v>2.6266124481973656E-4</v>
      </c>
      <c r="C236" s="17">
        <v>2.6266124481973656E-4</v>
      </c>
      <c r="D236" s="17">
        <v>4.0584702515484392E-2</v>
      </c>
      <c r="E236" s="17">
        <v>4.0584702515484392E-2</v>
      </c>
      <c r="F236" s="17">
        <v>0.55887572662693541</v>
      </c>
      <c r="G236" s="17">
        <v>0.55887572662693541</v>
      </c>
      <c r="H236" s="17">
        <v>0.16073473748003431</v>
      </c>
      <c r="I236" s="17">
        <v>0.16073473748003428</v>
      </c>
      <c r="J236" s="17">
        <v>3.242731417527612E-6</v>
      </c>
      <c r="K236" s="17">
        <v>3.242731417527612E-6</v>
      </c>
      <c r="L236" s="17">
        <v>2.670046218123973E-4</v>
      </c>
      <c r="M236" s="17">
        <v>2.670046218123973E-4</v>
      </c>
      <c r="N236" s="17">
        <v>5.1285561330002291E-3</v>
      </c>
      <c r="O236" s="17">
        <v>5.1285561330002291E-3</v>
      </c>
      <c r="P236" s="17">
        <v>1.4393274065400163E-3</v>
      </c>
      <c r="Q236" s="17">
        <v>1.4393274065400165E-3</v>
      </c>
      <c r="R236" s="17">
        <v>0</v>
      </c>
      <c r="S236" s="17">
        <v>0</v>
      </c>
      <c r="T236" s="17">
        <v>8.3109889324703944E-4</v>
      </c>
      <c r="U236" s="17">
        <v>8.3109889324703944E-4</v>
      </c>
      <c r="V236" s="17">
        <v>5.7690145252052155E-3</v>
      </c>
      <c r="W236" s="17">
        <v>5.7690145252052155E-3</v>
      </c>
      <c r="X236" s="17">
        <v>1.7988382663359167E-3</v>
      </c>
      <c r="Y236" s="17">
        <v>1.7988382663359167E-3</v>
      </c>
      <c r="Z236" s="45" t="s">
        <v>17</v>
      </c>
      <c r="AA236" s="20"/>
      <c r="AB236" s="21">
        <f t="shared" si="7"/>
        <v>-1.827999866063891</v>
      </c>
      <c r="AD236" s="41">
        <f t="shared" si="8"/>
        <v>0</v>
      </c>
    </row>
    <row r="237" spans="1:30">
      <c r="A237" s="16">
        <v>42415</v>
      </c>
      <c r="B237" s="17">
        <v>1.8366830748876396E-2</v>
      </c>
      <c r="C237" s="17">
        <v>1.8366830748876396E-2</v>
      </c>
      <c r="D237" s="17">
        <v>0.76760820268283236</v>
      </c>
      <c r="E237" s="17">
        <v>0.76760820268283236</v>
      </c>
      <c r="F237" s="17">
        <v>5.4502520277108252E-2</v>
      </c>
      <c r="G237" s="17">
        <v>5.4502520277108252E-2</v>
      </c>
      <c r="H237" s="17">
        <v>0.28366562408517326</v>
      </c>
      <c r="I237" s="17">
        <v>0.28366562408517326</v>
      </c>
      <c r="J237" s="17">
        <v>1.621365708763806E-4</v>
      </c>
      <c r="K237" s="17">
        <v>1.621365708763806E-4</v>
      </c>
      <c r="L237" s="17">
        <v>4.5616423416681394E-3</v>
      </c>
      <c r="M237" s="17">
        <v>4.5616423416681394E-3</v>
      </c>
      <c r="N237" s="17">
        <v>6.5023638292567262E-4</v>
      </c>
      <c r="O237" s="17">
        <v>6.5023638292567262E-4</v>
      </c>
      <c r="P237" s="17">
        <v>1.792418429553847E-3</v>
      </c>
      <c r="Q237" s="17">
        <v>1.7924184295538465E-3</v>
      </c>
      <c r="R237" s="17">
        <v>1.3645413804956191E-2</v>
      </c>
      <c r="S237" s="17">
        <v>1.3645413804956191E-2</v>
      </c>
      <c r="T237" s="17">
        <v>7.7581765464644452E-3</v>
      </c>
      <c r="U237" s="17">
        <v>7.7581765464644452E-3</v>
      </c>
      <c r="V237" s="17">
        <v>6.5219198106981E-3</v>
      </c>
      <c r="W237" s="17">
        <v>6.5219198106981E-3</v>
      </c>
      <c r="X237" s="17">
        <v>9.7645717455279411E-3</v>
      </c>
      <c r="Y237" s="17">
        <v>9.7645717455279411E-3</v>
      </c>
      <c r="Z237" s="45" t="s">
        <v>17</v>
      </c>
      <c r="AA237" s="20"/>
      <c r="AB237" s="21">
        <f t="shared" si="7"/>
        <v>-1.2599591144590443</v>
      </c>
      <c r="AD237" s="41">
        <f t="shared" si="8"/>
        <v>0</v>
      </c>
    </row>
    <row r="238" spans="1:30">
      <c r="A238" s="16">
        <v>42416</v>
      </c>
      <c r="B238" s="17">
        <v>4.170152602940509E-3</v>
      </c>
      <c r="C238" s="17">
        <v>4.170152602940509E-3</v>
      </c>
      <c r="D238" s="17">
        <v>1.1210433487644455E-2</v>
      </c>
      <c r="E238" s="17">
        <v>1.1210433487644455E-2</v>
      </c>
      <c r="F238" s="17">
        <v>0.44411144953823439</v>
      </c>
      <c r="G238" s="17">
        <v>0.44411144953823439</v>
      </c>
      <c r="H238" s="17">
        <v>0.12211299939910328</v>
      </c>
      <c r="I238" s="17">
        <v>0.12211299939910328</v>
      </c>
      <c r="J238" s="17">
        <v>1.621365708763806E-5</v>
      </c>
      <c r="K238" s="17">
        <v>1.621365708763806E-5</v>
      </c>
      <c r="L238" s="17">
        <v>5.6409427143464216E-5</v>
      </c>
      <c r="M238" s="17">
        <v>5.6409427143464216E-5</v>
      </c>
      <c r="N238" s="17">
        <v>3.5738556084110276E-3</v>
      </c>
      <c r="O238" s="17">
        <v>3.5738556084110276E-3</v>
      </c>
      <c r="P238" s="17">
        <v>9.6425948466686195E-4</v>
      </c>
      <c r="Q238" s="17">
        <v>9.6425948466686206E-4</v>
      </c>
      <c r="R238" s="17">
        <v>0</v>
      </c>
      <c r="S238" s="17">
        <v>0</v>
      </c>
      <c r="T238" s="17">
        <v>1.3914325362054508E-4</v>
      </c>
      <c r="U238" s="17">
        <v>1.3914325362054508E-4</v>
      </c>
      <c r="V238" s="17">
        <v>6.4583628710136358E-3</v>
      </c>
      <c r="W238" s="17">
        <v>6.4583628710136358E-3</v>
      </c>
      <c r="X238" s="17">
        <v>1.7436276700101177E-3</v>
      </c>
      <c r="Y238" s="17">
        <v>1.7436276700101177E-3</v>
      </c>
      <c r="Z238" s="45" t="s">
        <v>17</v>
      </c>
      <c r="AA238" s="20"/>
      <c r="AB238" s="21">
        <f t="shared" si="7"/>
        <v>-2.1028084383473726</v>
      </c>
      <c r="AD238" s="41">
        <f t="shared" si="8"/>
        <v>0</v>
      </c>
    </row>
    <row r="239" spans="1:30">
      <c r="A239" s="16">
        <v>42417</v>
      </c>
      <c r="B239" s="17">
        <v>1.1317132647171366E-2</v>
      </c>
      <c r="C239" s="17">
        <v>1.1317132647171366E-2</v>
      </c>
      <c r="D239" s="17">
        <v>6.3893077811163802E-3</v>
      </c>
      <c r="E239" s="17">
        <v>6.3893077811163802E-3</v>
      </c>
      <c r="F239" s="17">
        <v>0.2598207694300898</v>
      </c>
      <c r="G239" s="17">
        <v>0.2598207694300898</v>
      </c>
      <c r="H239" s="17">
        <v>7.489766780169381E-2</v>
      </c>
      <c r="I239" s="17">
        <v>7.489766780169381E-2</v>
      </c>
      <c r="J239" s="17">
        <v>1.848356907990739E-4</v>
      </c>
      <c r="K239" s="17">
        <v>1.848356907990739E-4</v>
      </c>
      <c r="L239" s="17">
        <v>4.5127541714771372E-5</v>
      </c>
      <c r="M239" s="17">
        <v>4.5127541714771372E-5</v>
      </c>
      <c r="N239" s="17">
        <v>3.8769733207523185E-3</v>
      </c>
      <c r="O239" s="17">
        <v>3.8769733207523185E-3</v>
      </c>
      <c r="P239" s="17">
        <v>1.1067798612288083E-3</v>
      </c>
      <c r="Q239" s="17">
        <v>1.1067798612288083E-3</v>
      </c>
      <c r="R239" s="17">
        <v>1.7381040397947999E-3</v>
      </c>
      <c r="S239" s="17">
        <v>1.7381040397947999E-3</v>
      </c>
      <c r="T239" s="17">
        <v>0</v>
      </c>
      <c r="U239" s="17">
        <v>0</v>
      </c>
      <c r="V239" s="17">
        <v>3.3734067986369479E-4</v>
      </c>
      <c r="W239" s="17">
        <v>3.3734067986369479E-4</v>
      </c>
      <c r="X239" s="17">
        <v>7.7680025063042799E-4</v>
      </c>
      <c r="Y239" s="17">
        <v>7.7680025063042799E-4</v>
      </c>
      <c r="Z239" s="45" t="s">
        <v>17</v>
      </c>
      <c r="AA239" s="20"/>
      <c r="AB239" s="21">
        <f t="shared" si="7"/>
        <v>-2.5916325264378197</v>
      </c>
      <c r="AD239" s="41">
        <f t="shared" si="8"/>
        <v>0</v>
      </c>
    </row>
    <row r="240" spans="1:30">
      <c r="A240" s="16">
        <v>42418</v>
      </c>
      <c r="B240" s="17">
        <v>6.9747910059601403E-2</v>
      </c>
      <c r="C240" s="17">
        <v>6.9747910059601403E-2</v>
      </c>
      <c r="D240" s="17">
        <v>0.18727553748782497</v>
      </c>
      <c r="E240" s="17">
        <v>0.18727553748782497</v>
      </c>
      <c r="F240" s="17">
        <v>2.5456998841308094E-2</v>
      </c>
      <c r="G240" s="17">
        <v>2.5456998841308094E-2</v>
      </c>
      <c r="H240" s="17">
        <v>9.8242762276011877E-2</v>
      </c>
      <c r="I240" s="17">
        <v>9.8242762276011877E-2</v>
      </c>
      <c r="J240" s="17">
        <v>4.4101147278375518E-4</v>
      </c>
      <c r="K240" s="17">
        <v>4.4101147278375518E-4</v>
      </c>
      <c r="L240" s="17">
        <v>1.5456183037309192E-3</v>
      </c>
      <c r="M240" s="17">
        <v>1.5456183037309192E-3</v>
      </c>
      <c r="N240" s="17">
        <v>2.2000479121545312E-4</v>
      </c>
      <c r="O240" s="17">
        <v>2.2000479121545312E-4</v>
      </c>
      <c r="P240" s="17">
        <v>7.6010867499704709E-4</v>
      </c>
      <c r="Q240" s="17">
        <v>7.601086749970472E-4</v>
      </c>
      <c r="R240" s="17">
        <v>3.4308098397442133E-3</v>
      </c>
      <c r="S240" s="17">
        <v>3.4308098397442133E-3</v>
      </c>
      <c r="T240" s="17">
        <v>0</v>
      </c>
      <c r="U240" s="17">
        <v>0</v>
      </c>
      <c r="V240" s="17">
        <v>3.8623063346712884E-4</v>
      </c>
      <c r="W240" s="17">
        <v>3.8623063346712884E-4</v>
      </c>
      <c r="X240" s="17">
        <v>1.459870884242639E-3</v>
      </c>
      <c r="Y240" s="17">
        <v>1.459870884242639E-3</v>
      </c>
      <c r="Z240" s="45" t="s">
        <v>17</v>
      </c>
      <c r="AA240" s="20"/>
      <c r="AB240" s="21">
        <f t="shared" si="7"/>
        <v>-2.3203136973481837</v>
      </c>
      <c r="AD240" s="41">
        <f t="shared" si="8"/>
        <v>0</v>
      </c>
    </row>
    <row r="241" spans="1:30">
      <c r="A241" s="16">
        <v>42419</v>
      </c>
      <c r="B241" s="17">
        <v>1.078564896783859</v>
      </c>
      <c r="C241" s="17">
        <v>1.078564896783859</v>
      </c>
      <c r="D241" s="17">
        <v>0.20891795436853405</v>
      </c>
      <c r="E241" s="17">
        <v>0.20891795436853405</v>
      </c>
      <c r="F241" s="17">
        <v>9.2851799883641922E-2</v>
      </c>
      <c r="G241" s="17">
        <v>9.2851799883641922E-2</v>
      </c>
      <c r="H241" s="17">
        <v>0.52277501296807027</v>
      </c>
      <c r="I241" s="17">
        <v>0.52277501296807027</v>
      </c>
      <c r="J241" s="17">
        <v>7.3447866607000405E-3</v>
      </c>
      <c r="K241" s="17">
        <v>7.3447866607000405E-3</v>
      </c>
      <c r="L241" s="17">
        <v>7.5212569524618958E-4</v>
      </c>
      <c r="M241" s="17">
        <v>7.5212569524618958E-4</v>
      </c>
      <c r="N241" s="17">
        <v>7.7246126693425758E-4</v>
      </c>
      <c r="O241" s="17">
        <v>7.7246126693425758E-4</v>
      </c>
      <c r="P241" s="17">
        <v>3.36784637587374E-3</v>
      </c>
      <c r="Q241" s="17">
        <v>3.3678463758737404E-3</v>
      </c>
      <c r="R241" s="17">
        <v>2.3085004961379069E-2</v>
      </c>
      <c r="S241" s="17">
        <v>2.3085004961379069E-2</v>
      </c>
      <c r="T241" s="17">
        <v>4.8925776475764633E-3</v>
      </c>
      <c r="U241" s="17">
        <v>4.8925776475764633E-3</v>
      </c>
      <c r="V241" s="17">
        <v>7.5437198410098711E-3</v>
      </c>
      <c r="W241" s="17">
        <v>7.5437198410098711E-3</v>
      </c>
      <c r="X241" s="17">
        <v>1.2792166771951989E-2</v>
      </c>
      <c r="Y241" s="17">
        <v>1.2792166771951989E-2</v>
      </c>
      <c r="Z241" s="45" t="s">
        <v>17</v>
      </c>
      <c r="AA241" s="20"/>
      <c r="AB241" s="21">
        <f t="shared" si="7"/>
        <v>-0.64860409300305666</v>
      </c>
      <c r="AD241" s="41">
        <f t="shared" si="8"/>
        <v>0</v>
      </c>
    </row>
    <row r="242" spans="1:30">
      <c r="A242" s="16">
        <v>42420</v>
      </c>
      <c r="B242" s="17">
        <v>3.5345772451050969E-4</v>
      </c>
      <c r="C242" s="17">
        <v>3.5345772451050969E-4</v>
      </c>
      <c r="D242" s="17">
        <v>1.8900918721536743E-2</v>
      </c>
      <c r="E242" s="17">
        <v>1.8900918721536743E-2</v>
      </c>
      <c r="F242" s="17">
        <v>0.11698876997765728</v>
      </c>
      <c r="G242" s="17">
        <v>0.11698876997765728</v>
      </c>
      <c r="H242" s="17">
        <v>3.731722724681448E-2</v>
      </c>
      <c r="I242" s="17">
        <v>3.731722724681448E-2</v>
      </c>
      <c r="J242" s="17">
        <v>3.242731417527612E-6</v>
      </c>
      <c r="K242" s="17">
        <v>3.242731417527612E-6</v>
      </c>
      <c r="L242" s="17">
        <v>3.3845656286078527E-5</v>
      </c>
      <c r="M242" s="17">
        <v>3.3845656286078527E-5</v>
      </c>
      <c r="N242" s="17">
        <v>1.3786966916168398E-3</v>
      </c>
      <c r="O242" s="17">
        <v>1.3786966916168398E-3</v>
      </c>
      <c r="P242" s="17">
        <v>3.749184680728677E-4</v>
      </c>
      <c r="Q242" s="17">
        <v>3.749184680728677E-4</v>
      </c>
      <c r="R242" s="17">
        <v>8.1651977093345259E-3</v>
      </c>
      <c r="S242" s="17">
        <v>8.1651977093345259E-3</v>
      </c>
      <c r="T242" s="17">
        <v>1.0559844761256501E-2</v>
      </c>
      <c r="U242" s="17">
        <v>1.0559844761256501E-2</v>
      </c>
      <c r="V242" s="17">
        <v>2.8111723321974568E-3</v>
      </c>
      <c r="W242" s="17">
        <v>2.8111723321974568E-3</v>
      </c>
      <c r="X242" s="17">
        <v>7.5766913701986044E-3</v>
      </c>
      <c r="Y242" s="17">
        <v>7.5766913701986044E-3</v>
      </c>
      <c r="Z242" s="45" t="s">
        <v>17</v>
      </c>
      <c r="AA242" s="20"/>
      <c r="AB242" s="21">
        <f t="shared" si="7"/>
        <v>-3.2883002024722825</v>
      </c>
      <c r="AD242" s="41">
        <f t="shared" si="8"/>
        <v>0</v>
      </c>
    </row>
    <row r="243" spans="1:30">
      <c r="A243" s="16">
        <v>42421</v>
      </c>
      <c r="B243" s="17">
        <v>0.72768838648170131</v>
      </c>
      <c r="C243" s="17">
        <v>0.72768838648170131</v>
      </c>
      <c r="D243" s="17">
        <v>1.9269460312207373E-2</v>
      </c>
      <c r="E243" s="17">
        <v>1.9269460312207373E-2</v>
      </c>
      <c r="F243" s="17">
        <v>0.87658220112349117</v>
      </c>
      <c r="G243" s="17">
        <v>0.87658220112349117</v>
      </c>
      <c r="H243" s="17">
        <v>0.52492052242063791</v>
      </c>
      <c r="I243" s="17">
        <v>0.52492052242063791</v>
      </c>
      <c r="J243" s="17">
        <v>1.2247796564001791E-2</v>
      </c>
      <c r="K243" s="17">
        <v>1.2247796564001791E-2</v>
      </c>
      <c r="L243" s="17">
        <v>2.2939833705008781E-4</v>
      </c>
      <c r="M243" s="17">
        <v>2.2939833705008781E-4</v>
      </c>
      <c r="N243" s="17">
        <v>9.17175529600423E-3</v>
      </c>
      <c r="O243" s="17">
        <v>9.17175529600423E-3</v>
      </c>
      <c r="P243" s="17">
        <v>7.3365894745492004E-3</v>
      </c>
      <c r="Q243" s="17">
        <v>7.3365894745492013E-3</v>
      </c>
      <c r="R243" s="17">
        <v>0</v>
      </c>
      <c r="S243" s="17">
        <v>0</v>
      </c>
      <c r="T243" s="17">
        <v>2.0450297653743892E-2</v>
      </c>
      <c r="U243" s="17">
        <v>2.0450297653743892E-2</v>
      </c>
      <c r="V243" s="17">
        <v>3.5836335991317144E-3</v>
      </c>
      <c r="W243" s="17">
        <v>3.5836335991317144E-3</v>
      </c>
      <c r="X243" s="17">
        <v>7.9233625564303651E-3</v>
      </c>
      <c r="Y243" s="17">
        <v>7.9233625564303668E-3</v>
      </c>
      <c r="Z243" s="45" t="s">
        <v>17</v>
      </c>
      <c r="AA243" s="20"/>
      <c r="AB243" s="21">
        <f t="shared" si="7"/>
        <v>-0.64450841371596168</v>
      </c>
      <c r="AD243" s="41">
        <f t="shared" si="8"/>
        <v>0</v>
      </c>
    </row>
    <row r="244" spans="1:30">
      <c r="A244" s="16">
        <v>42422</v>
      </c>
      <c r="B244" s="17">
        <v>7.9307482278472799E-2</v>
      </c>
      <c r="C244" s="17">
        <v>7.9307482278472799E-2</v>
      </c>
      <c r="D244" s="17">
        <v>0.12563131550544729</v>
      </c>
      <c r="E244" s="17">
        <v>0.12563131550544729</v>
      </c>
      <c r="F244" s="17">
        <v>8.0575532533819633E-2</v>
      </c>
      <c r="G244" s="17">
        <v>8.0575532533819633E-2</v>
      </c>
      <c r="H244" s="17">
        <v>9.5456553112593656E-2</v>
      </c>
      <c r="I244" s="17">
        <v>9.5456553112593656E-2</v>
      </c>
      <c r="J244" s="17">
        <v>1.8159295938154627E-4</v>
      </c>
      <c r="K244" s="17">
        <v>1.8159295938154627E-4</v>
      </c>
      <c r="L244" s="17">
        <v>5.3363318077717173E-3</v>
      </c>
      <c r="M244" s="17">
        <v>5.3363318077717173E-3</v>
      </c>
      <c r="N244" s="17">
        <v>5.8667944324120838E-4</v>
      </c>
      <c r="O244" s="17">
        <v>5.8667944324120838E-4</v>
      </c>
      <c r="P244" s="17">
        <v>2.0479279334802191E-3</v>
      </c>
      <c r="Q244" s="17">
        <v>2.0479279334802191E-3</v>
      </c>
      <c r="R244" s="17">
        <v>1.2516943271656582E-2</v>
      </c>
      <c r="S244" s="17">
        <v>1.2516943271656582E-2</v>
      </c>
      <c r="T244" s="17">
        <v>0</v>
      </c>
      <c r="U244" s="17">
        <v>0</v>
      </c>
      <c r="V244" s="17">
        <v>1.139135918960013E-3</v>
      </c>
      <c r="W244" s="17">
        <v>1.139135918960013E-3</v>
      </c>
      <c r="X244" s="17">
        <v>5.2552783898022178E-3</v>
      </c>
      <c r="Y244" s="17">
        <v>5.2552783898022178E-3</v>
      </c>
      <c r="Z244" s="45" t="s">
        <v>17</v>
      </c>
      <c r="AA244" s="20"/>
      <c r="AB244" s="21">
        <f t="shared" si="7"/>
        <v>-2.3490840762419967</v>
      </c>
      <c r="AD244" s="41">
        <f t="shared" si="8"/>
        <v>0</v>
      </c>
    </row>
    <row r="245" spans="1:30">
      <c r="A245" s="16">
        <v>42423</v>
      </c>
      <c r="B245" s="17">
        <v>3.7202301042213879</v>
      </c>
      <c r="C245" s="17">
        <v>3.7202301042213879</v>
      </c>
      <c r="D245" s="17">
        <v>0.2099521271994976</v>
      </c>
      <c r="E245" s="17">
        <v>0.2099521271994976</v>
      </c>
      <c r="F245" s="17">
        <v>0.1669494135650065</v>
      </c>
      <c r="G245" s="17">
        <v>0.1669494135650065</v>
      </c>
      <c r="H245" s="17">
        <v>1.5885616484086509</v>
      </c>
      <c r="I245" s="17">
        <v>1.5885616484086507</v>
      </c>
      <c r="J245" s="17">
        <v>2.7641042603005359E-2</v>
      </c>
      <c r="K245" s="17">
        <v>2.7641042603005359E-2</v>
      </c>
      <c r="L245" s="17">
        <v>5.0956515852929344E-3</v>
      </c>
      <c r="M245" s="17">
        <v>5.0956515852929344E-3</v>
      </c>
      <c r="N245" s="17">
        <v>1.2955837704910018E-3</v>
      </c>
      <c r="O245" s="17">
        <v>1.2955837704910018E-3</v>
      </c>
      <c r="P245" s="17">
        <v>1.3024564863462911E-2</v>
      </c>
      <c r="Q245" s="17">
        <v>1.3024564863462908E-2</v>
      </c>
      <c r="R245" s="17">
        <v>0</v>
      </c>
      <c r="S245" s="17">
        <v>0</v>
      </c>
      <c r="T245" s="17">
        <v>1.6633259750369483E-2</v>
      </c>
      <c r="U245" s="17">
        <v>1.6633259750369483E-2</v>
      </c>
      <c r="V245" s="17">
        <v>0</v>
      </c>
      <c r="W245" s="17">
        <v>0</v>
      </c>
      <c r="X245" s="17">
        <v>5.6789876174188148E-3</v>
      </c>
      <c r="Y245" s="17">
        <v>5.6789876174188148E-3</v>
      </c>
      <c r="Z245" s="45" t="s">
        <v>17</v>
      </c>
      <c r="AA245" s="20"/>
      <c r="AB245" s="21">
        <f t="shared" si="7"/>
        <v>0.46282898317088295</v>
      </c>
      <c r="AD245" s="41">
        <f t="shared" si="8"/>
        <v>0</v>
      </c>
    </row>
    <row r="246" spans="1:30">
      <c r="A246" s="16">
        <v>42424</v>
      </c>
      <c r="B246" s="17">
        <v>0.17692991160314156</v>
      </c>
      <c r="C246" s="17">
        <v>0.17692991160314156</v>
      </c>
      <c r="D246" s="17">
        <v>0.7477633662137616</v>
      </c>
      <c r="E246" s="17">
        <v>0.7477633662137616</v>
      </c>
      <c r="F246" s="17">
        <v>0.69207640521949143</v>
      </c>
      <c r="G246" s="17">
        <v>0.69207640521949143</v>
      </c>
      <c r="H246" s="17">
        <v>0.50711574708924601</v>
      </c>
      <c r="I246" s="17">
        <v>0.50711574708924612</v>
      </c>
      <c r="J246" s="17">
        <v>8.0419739154684766E-4</v>
      </c>
      <c r="K246" s="17">
        <v>8.0419739154684766E-4</v>
      </c>
      <c r="L246" s="17">
        <v>6.0094843050170566E-3</v>
      </c>
      <c r="M246" s="17">
        <v>6.0094843050170566E-3</v>
      </c>
      <c r="N246" s="17">
        <v>2.3907187312079241E-3</v>
      </c>
      <c r="O246" s="17">
        <v>2.3907187312079241E-3</v>
      </c>
      <c r="P246" s="17">
        <v>2.9980637772265275E-3</v>
      </c>
      <c r="Q246" s="17">
        <v>2.998063777226528E-3</v>
      </c>
      <c r="R246" s="17">
        <v>0</v>
      </c>
      <c r="S246" s="17">
        <v>0</v>
      </c>
      <c r="T246" s="17">
        <v>0</v>
      </c>
      <c r="U246" s="17">
        <v>0</v>
      </c>
      <c r="V246" s="17">
        <v>2.791127451220049E-2</v>
      </c>
      <c r="W246" s="17">
        <v>2.791127451220049E-2</v>
      </c>
      <c r="X246" s="17">
        <v>7.3301696377671291E-3</v>
      </c>
      <c r="Y246" s="17">
        <v>7.3301696377671291E-3</v>
      </c>
      <c r="Z246" s="45" t="s">
        <v>17</v>
      </c>
      <c r="AA246" s="20"/>
      <c r="AB246" s="21">
        <f t="shared" si="7"/>
        <v>-0.67901600344057556</v>
      </c>
      <c r="AD246" s="41">
        <f t="shared" si="8"/>
        <v>0</v>
      </c>
    </row>
    <row r="247" spans="1:30">
      <c r="A247" s="16">
        <v>42425</v>
      </c>
      <c r="B247" s="17">
        <v>5.3190523441705419E-2</v>
      </c>
      <c r="C247" s="17">
        <v>5.3190523441705419E-2</v>
      </c>
      <c r="D247" s="17">
        <v>0.44779307517872391</v>
      </c>
      <c r="E247" s="17">
        <v>0.44779307517872391</v>
      </c>
      <c r="F247" s="17">
        <v>1.8733114632274217</v>
      </c>
      <c r="G247" s="17">
        <v>1.8733114632274217</v>
      </c>
      <c r="H247" s="17">
        <v>0.66592453353465941</v>
      </c>
      <c r="I247" s="17">
        <v>0.66592453353465952</v>
      </c>
      <c r="J247" s="17">
        <v>2.2374846780940521E-4</v>
      </c>
      <c r="K247" s="17">
        <v>2.2374846780940521E-4</v>
      </c>
      <c r="L247" s="17">
        <v>3.4296931703226242E-3</v>
      </c>
      <c r="M247" s="17">
        <v>3.4296931703226242E-3</v>
      </c>
      <c r="N247" s="17">
        <v>1.0677565866989994E-2</v>
      </c>
      <c r="O247" s="17">
        <v>1.0677565866989994E-2</v>
      </c>
      <c r="P247" s="17">
        <v>4.0637566830500904E-3</v>
      </c>
      <c r="Q247" s="17">
        <v>4.0637566830500904E-3</v>
      </c>
      <c r="R247" s="17">
        <v>1.3606501027945859E-2</v>
      </c>
      <c r="S247" s="17">
        <v>1.3606501027945859E-2</v>
      </c>
      <c r="T247" s="17">
        <v>1.9596634989639469E-2</v>
      </c>
      <c r="U247" s="17">
        <v>1.9596634989639469E-2</v>
      </c>
      <c r="V247" s="17">
        <v>2.4273861964104994E-2</v>
      </c>
      <c r="W247" s="17">
        <v>2.4273861964104994E-2</v>
      </c>
      <c r="X247" s="17">
        <v>1.8453178846381011E-2</v>
      </c>
      <c r="Y247" s="17">
        <v>1.8453178846381011E-2</v>
      </c>
      <c r="Z247" s="45" t="s">
        <v>17</v>
      </c>
      <c r="AA247" s="20"/>
      <c r="AB247" s="21">
        <f t="shared" si="7"/>
        <v>-0.4065789278731739</v>
      </c>
      <c r="AD247" s="41">
        <f t="shared" si="8"/>
        <v>0</v>
      </c>
    </row>
    <row r="248" spans="1:30">
      <c r="A248" s="16">
        <v>42426</v>
      </c>
      <c r="B248" s="17">
        <v>2.1483095641120432E-2</v>
      </c>
      <c r="C248" s="17">
        <v>2.1483095641120432E-2</v>
      </c>
      <c r="D248" s="17">
        <v>0.96176569028215975</v>
      </c>
      <c r="E248" s="17">
        <v>0.96176569028215975</v>
      </c>
      <c r="F248" s="17">
        <v>2.5447220850587409E-2</v>
      </c>
      <c r="G248" s="17">
        <v>2.5447220850587409E-2</v>
      </c>
      <c r="H248" s="17">
        <v>0.34355884935981384</v>
      </c>
      <c r="I248" s="17">
        <v>0.34355884935981384</v>
      </c>
      <c r="J248" s="17">
        <v>1.8807842221660147E-4</v>
      </c>
      <c r="K248" s="17">
        <v>1.8807842221660147E-4</v>
      </c>
      <c r="L248" s="17">
        <v>1.559532629092974E-2</v>
      </c>
      <c r="M248" s="17">
        <v>1.559532629092974E-2</v>
      </c>
      <c r="N248" s="17">
        <v>2.4933876337751354E-4</v>
      </c>
      <c r="O248" s="17">
        <v>2.4933876337751354E-4</v>
      </c>
      <c r="P248" s="17">
        <v>5.4645650688976881E-3</v>
      </c>
      <c r="Q248" s="17">
        <v>5.4645650688976881E-3</v>
      </c>
      <c r="R248" s="17">
        <v>1.1803542359800507E-2</v>
      </c>
      <c r="S248" s="17">
        <v>1.1803542359800507E-2</v>
      </c>
      <c r="T248" s="17">
        <v>1.3951931646816816E-3</v>
      </c>
      <c r="U248" s="17">
        <v>1.3951931646816816E-3</v>
      </c>
      <c r="V248" s="17">
        <v>8.8881935651043062E-3</v>
      </c>
      <c r="W248" s="17">
        <v>8.8881935651043062E-3</v>
      </c>
      <c r="X248" s="17">
        <v>7.4842457205368008E-3</v>
      </c>
      <c r="Y248" s="17">
        <v>7.4842457205368008E-3</v>
      </c>
      <c r="Z248" s="45" t="s">
        <v>17</v>
      </c>
      <c r="AA248" s="20"/>
      <c r="AB248" s="21">
        <f t="shared" si="7"/>
        <v>-1.0683968592578033</v>
      </c>
      <c r="AD248" s="41">
        <f t="shared" si="8"/>
        <v>0</v>
      </c>
    </row>
    <row r="249" spans="1:30">
      <c r="A249" s="16">
        <v>42427</v>
      </c>
      <c r="B249" s="17">
        <v>1.8156053206737098E-2</v>
      </c>
      <c r="C249" s="17">
        <v>1.8156053206737098E-2</v>
      </c>
      <c r="D249" s="17">
        <v>2.752780044601054E-3</v>
      </c>
      <c r="E249" s="17">
        <v>2.752780044601054E-3</v>
      </c>
      <c r="F249" s="17">
        <v>0.23231528153279782</v>
      </c>
      <c r="G249" s="17">
        <v>0.23231528153279782</v>
      </c>
      <c r="H249" s="17">
        <v>6.9140358175533739E-2</v>
      </c>
      <c r="I249" s="17">
        <v>6.9140358175533739E-2</v>
      </c>
      <c r="J249" s="17">
        <v>1.8483569079907387E-4</v>
      </c>
      <c r="K249" s="17">
        <v>1.8483569079907387E-4</v>
      </c>
      <c r="L249" s="17">
        <v>2.6324399333616634E-5</v>
      </c>
      <c r="M249" s="17">
        <v>2.6324399333616634E-5</v>
      </c>
      <c r="N249" s="17">
        <v>1.4422536313013039E-3</v>
      </c>
      <c r="O249" s="17">
        <v>1.4422536313013039E-3</v>
      </c>
      <c r="P249" s="17">
        <v>4.6094428095260105E-4</v>
      </c>
      <c r="Q249" s="17">
        <v>4.6094428095260105E-4</v>
      </c>
      <c r="R249" s="17">
        <v>0</v>
      </c>
      <c r="S249" s="17">
        <v>0</v>
      </c>
      <c r="T249" s="17">
        <v>0</v>
      </c>
      <c r="U249" s="17">
        <v>0</v>
      </c>
      <c r="V249" s="17">
        <v>1.7385267501381141E-2</v>
      </c>
      <c r="W249" s="17">
        <v>1.7385267501381141E-2</v>
      </c>
      <c r="X249" s="17">
        <v>4.5657879194079369E-3</v>
      </c>
      <c r="Y249" s="17">
        <v>4.5657879194079369E-3</v>
      </c>
      <c r="Z249" s="45" t="s">
        <v>17</v>
      </c>
      <c r="AA249" s="20"/>
      <c r="AB249" s="21">
        <f t="shared" si="7"/>
        <v>-2.6716166640633476</v>
      </c>
      <c r="AD249" s="41">
        <f t="shared" si="8"/>
        <v>0</v>
      </c>
    </row>
    <row r="250" spans="1:30">
      <c r="A250" s="16">
        <v>42428</v>
      </c>
      <c r="B250" s="17">
        <v>1.7737740853876038E-3</v>
      </c>
      <c r="C250" s="17">
        <v>1.7737740853876038E-3</v>
      </c>
      <c r="D250" s="17">
        <v>0.92825849055894216</v>
      </c>
      <c r="E250" s="17">
        <v>0.92825849055894216</v>
      </c>
      <c r="F250" s="17">
        <v>0.11011973149637481</v>
      </c>
      <c r="G250" s="17">
        <v>0.11011973149637481</v>
      </c>
      <c r="H250" s="17">
        <v>0.34655177726761477</v>
      </c>
      <c r="I250" s="17">
        <v>0.34655177726761471</v>
      </c>
      <c r="J250" s="17">
        <v>1.9456388505165672E-5</v>
      </c>
      <c r="K250" s="17">
        <v>1.9456388505165672E-5</v>
      </c>
      <c r="L250" s="17">
        <v>1.4862003738064707E-2</v>
      </c>
      <c r="M250" s="17">
        <v>1.4862003738064707E-2</v>
      </c>
      <c r="N250" s="17">
        <v>6.7957035508773298E-4</v>
      </c>
      <c r="O250" s="17">
        <v>6.7957035508773298E-4</v>
      </c>
      <c r="P250" s="17">
        <v>5.2604142592278741E-3</v>
      </c>
      <c r="Q250" s="17">
        <v>5.2604142592278741E-3</v>
      </c>
      <c r="R250" s="17">
        <v>0</v>
      </c>
      <c r="S250" s="17">
        <v>0</v>
      </c>
      <c r="T250" s="17">
        <v>2.4368872525976542E-3</v>
      </c>
      <c r="U250" s="17">
        <v>2.4368872525976542E-3</v>
      </c>
      <c r="V250" s="17">
        <v>0</v>
      </c>
      <c r="W250" s="17">
        <v>0</v>
      </c>
      <c r="X250" s="17">
        <v>8.3201084695622694E-4</v>
      </c>
      <c r="Y250" s="17">
        <v>8.3201084695622694E-4</v>
      </c>
      <c r="Z250" s="45" t="s">
        <v>17</v>
      </c>
      <c r="AA250" s="20"/>
      <c r="AB250" s="21">
        <f t="shared" si="7"/>
        <v>-1.059723042171866</v>
      </c>
      <c r="AD250" s="41">
        <f t="shared" si="8"/>
        <v>0</v>
      </c>
    </row>
    <row r="251" spans="1:30">
      <c r="A251" s="16">
        <v>42429</v>
      </c>
      <c r="B251" s="17">
        <v>0.20118554260624807</v>
      </c>
      <c r="C251" s="17">
        <v>0.20118554260624807</v>
      </c>
      <c r="D251" s="17">
        <v>9.465501874673295E-3</v>
      </c>
      <c r="E251" s="17">
        <v>9.465501874673295E-3</v>
      </c>
      <c r="F251" s="17">
        <v>1.8459526451909398</v>
      </c>
      <c r="G251" s="17">
        <v>1.8459526451909398</v>
      </c>
      <c r="H251" s="17">
        <v>0.56768305522600393</v>
      </c>
      <c r="I251" s="17">
        <v>0.56768305522600382</v>
      </c>
      <c r="J251" s="17">
        <v>3.8912777010331337E-3</v>
      </c>
      <c r="K251" s="17">
        <v>3.8912777010331337E-3</v>
      </c>
      <c r="L251" s="17">
        <v>6.0170055619695158E-5</v>
      </c>
      <c r="M251" s="17">
        <v>6.0170055619695158E-5</v>
      </c>
      <c r="N251" s="17">
        <v>3.0790892779442761E-2</v>
      </c>
      <c r="O251" s="17">
        <v>3.0790892779442761E-2</v>
      </c>
      <c r="P251" s="17">
        <v>9.6477307160942709E-3</v>
      </c>
      <c r="Q251" s="17">
        <v>9.6477307160942691E-3</v>
      </c>
      <c r="R251" s="17">
        <v>7.4744959174011449E-3</v>
      </c>
      <c r="S251" s="17">
        <v>7.4744959174011449E-3</v>
      </c>
      <c r="T251" s="17">
        <v>0</v>
      </c>
      <c r="U251" s="17">
        <v>0</v>
      </c>
      <c r="V251" s="17">
        <v>1.5023882742335277E-2</v>
      </c>
      <c r="W251" s="17">
        <v>1.5023882742335277E-2</v>
      </c>
      <c r="X251" s="17">
        <v>6.9051764427941181E-3</v>
      </c>
      <c r="Y251" s="17">
        <v>6.9051764427941181E-3</v>
      </c>
      <c r="Z251" s="45" t="s">
        <v>17</v>
      </c>
      <c r="AA251" s="20"/>
      <c r="AB251" s="21">
        <f t="shared" si="7"/>
        <v>-0.56619201736435376</v>
      </c>
      <c r="AD251" s="41">
        <f t="shared" si="8"/>
        <v>0</v>
      </c>
    </row>
    <row r="252" spans="1:30">
      <c r="A252" s="16">
        <v>42430</v>
      </c>
      <c r="B252" s="17">
        <v>1.4170736294595664E-2</v>
      </c>
      <c r="C252" s="17">
        <v>1.4170736294595664E-2</v>
      </c>
      <c r="D252" s="17">
        <v>8.6313944786452712E-2</v>
      </c>
      <c r="E252" s="17">
        <v>8.6313944786452712E-2</v>
      </c>
      <c r="F252" s="17">
        <v>5.2273138392791664E-2</v>
      </c>
      <c r="G252" s="17">
        <v>5.2273138392791664E-2</v>
      </c>
      <c r="H252" s="17">
        <v>4.8808735086719152E-2</v>
      </c>
      <c r="I252" s="17">
        <v>4.8808735086719165E-2</v>
      </c>
      <c r="J252" s="17">
        <v>1.4592291378874253E-4</v>
      </c>
      <c r="K252" s="17">
        <v>1.4592291378874253E-4</v>
      </c>
      <c r="L252" s="17">
        <v>1.0905822581069747E-3</v>
      </c>
      <c r="M252" s="17">
        <v>1.0905822581069747E-3</v>
      </c>
      <c r="N252" s="17">
        <v>5.9645743396189506E-4</v>
      </c>
      <c r="O252" s="17">
        <v>5.9645743396189506E-4</v>
      </c>
      <c r="P252" s="17">
        <v>5.8677308188116641E-4</v>
      </c>
      <c r="Q252" s="17">
        <v>5.8677308188116641E-4</v>
      </c>
      <c r="R252" s="17">
        <v>1.5720761912173861E-2</v>
      </c>
      <c r="S252" s="17">
        <v>1.5720761912173861E-2</v>
      </c>
      <c r="T252" s="17">
        <v>2.3898793966447673E-2</v>
      </c>
      <c r="U252" s="17">
        <v>2.3898793966447673E-2</v>
      </c>
      <c r="V252" s="17">
        <v>2.0704895351054312E-2</v>
      </c>
      <c r="W252" s="17">
        <v>2.0704895351054312E-2</v>
      </c>
      <c r="X252" s="17">
        <v>1.9821888048318262E-2</v>
      </c>
      <c r="Y252" s="17">
        <v>1.9821888048318258E-2</v>
      </c>
      <c r="Z252" s="45" t="s">
        <v>17</v>
      </c>
      <c r="AA252" s="20"/>
      <c r="AB252" s="21">
        <f t="shared" si="7"/>
        <v>-3.0198459844625374</v>
      </c>
      <c r="AD252" s="41">
        <f t="shared" si="8"/>
        <v>0</v>
      </c>
    </row>
    <row r="253" spans="1:30">
      <c r="A253" s="16">
        <v>42431</v>
      </c>
      <c r="B253" s="17">
        <v>0.18999811921577783</v>
      </c>
      <c r="C253" s="17">
        <v>0.18999811921577783</v>
      </c>
      <c r="D253" s="17">
        <v>3.8828489017084536E-2</v>
      </c>
      <c r="E253" s="17">
        <v>3.8828489017084536E-2</v>
      </c>
      <c r="F253" s="17">
        <v>0.49076713226199148</v>
      </c>
      <c r="G253" s="17">
        <v>0.49076713226199148</v>
      </c>
      <c r="H253" s="17">
        <v>0.21737438947352206</v>
      </c>
      <c r="I253" s="17">
        <v>0.21737438947352206</v>
      </c>
      <c r="J253" s="17">
        <v>6.9070179193338123E-4</v>
      </c>
      <c r="K253" s="17">
        <v>6.9070179193338123E-4</v>
      </c>
      <c r="L253" s="17">
        <v>3.8734473305178764E-4</v>
      </c>
      <c r="M253" s="17">
        <v>3.8734473305178764E-4</v>
      </c>
      <c r="N253" s="17">
        <v>3.9258632743557524E-3</v>
      </c>
      <c r="O253" s="17">
        <v>3.9258632743557524E-3</v>
      </c>
      <c r="P253" s="17">
        <v>1.4367594718271886E-3</v>
      </c>
      <c r="Q253" s="17">
        <v>1.4367594718271879E-3</v>
      </c>
      <c r="R253" s="17">
        <v>2.0721053758001439E-3</v>
      </c>
      <c r="S253" s="17">
        <v>2.0721053758001439E-3</v>
      </c>
      <c r="T253" s="17">
        <v>4.226946407283585E-3</v>
      </c>
      <c r="U253" s="17">
        <v>4.226946407283585E-3</v>
      </c>
      <c r="V253" s="17">
        <v>1.0183777335595308E-2</v>
      </c>
      <c r="W253" s="17">
        <v>1.0183777335595308E-2</v>
      </c>
      <c r="X253" s="17">
        <v>4.9381384527679767E-3</v>
      </c>
      <c r="Y253" s="17">
        <v>4.9381384527679775E-3</v>
      </c>
      <c r="Z253" s="45" t="s">
        <v>17</v>
      </c>
      <c r="AA253" s="20"/>
      <c r="AB253" s="21">
        <f t="shared" si="7"/>
        <v>-1.5261341149440801</v>
      </c>
      <c r="AD253" s="41">
        <f t="shared" si="8"/>
        <v>0</v>
      </c>
    </row>
    <row r="254" spans="1:30">
      <c r="A254" s="16">
        <v>42432</v>
      </c>
      <c r="B254" s="17">
        <v>1.2610398791109727</v>
      </c>
      <c r="C254" s="17">
        <v>1.2610398791109727</v>
      </c>
      <c r="D254" s="17">
        <v>0.62225615144802982</v>
      </c>
      <c r="E254" s="17">
        <v>0.62225615144802982</v>
      </c>
      <c r="F254" s="17">
        <v>0.14889435369925838</v>
      </c>
      <c r="G254" s="17">
        <v>0.14889435369925838</v>
      </c>
      <c r="H254" s="17">
        <v>0.75086796193293592</v>
      </c>
      <c r="I254" s="17">
        <v>0.75086796193293592</v>
      </c>
      <c r="J254" s="17">
        <v>2.278018820813147E-2</v>
      </c>
      <c r="K254" s="17">
        <v>2.278018820813147E-2</v>
      </c>
      <c r="L254" s="17">
        <v>9.1270453118125119E-3</v>
      </c>
      <c r="M254" s="17">
        <v>9.1270453118125119E-3</v>
      </c>
      <c r="N254" s="17">
        <v>9.6802108134799378E-4</v>
      </c>
      <c r="O254" s="17">
        <v>9.6802108134799378E-4</v>
      </c>
      <c r="P254" s="17">
        <v>1.2390284989394431E-2</v>
      </c>
      <c r="Q254" s="17">
        <v>1.2390284989394424E-2</v>
      </c>
      <c r="R254" s="17">
        <v>0</v>
      </c>
      <c r="S254" s="17">
        <v>0</v>
      </c>
      <c r="T254" s="17">
        <v>1.1654187647839705E-2</v>
      </c>
      <c r="U254" s="17">
        <v>1.1654187647839705E-2</v>
      </c>
      <c r="V254" s="17">
        <v>2.0533780513442291E-4</v>
      </c>
      <c r="W254" s="17">
        <v>2.0533780513442291E-4</v>
      </c>
      <c r="X254" s="17">
        <v>4.0329414664961559E-3</v>
      </c>
      <c r="Y254" s="17">
        <v>4.0329414664961559E-3</v>
      </c>
      <c r="Z254" s="45" t="s">
        <v>17</v>
      </c>
      <c r="AA254" s="20"/>
      <c r="AB254" s="21">
        <f t="shared" si="7"/>
        <v>-0.28652545900981219</v>
      </c>
      <c r="AD254" s="41">
        <f t="shared" si="8"/>
        <v>0</v>
      </c>
    </row>
    <row r="255" spans="1:30">
      <c r="A255" s="16">
        <v>42433</v>
      </c>
      <c r="B255" s="17">
        <v>2.3055820378621323E-3</v>
      </c>
      <c r="C255" s="17">
        <v>2.3055820378621323E-3</v>
      </c>
      <c r="D255" s="17">
        <v>2.8012921519444327E-2</v>
      </c>
      <c r="E255" s="17">
        <v>2.8012921519444327E-2</v>
      </c>
      <c r="F255" s="17">
        <v>0.11462738521861142</v>
      </c>
      <c r="G255" s="17">
        <v>0.11462738521861142</v>
      </c>
      <c r="H255" s="17">
        <v>4.0581072266818688E-2</v>
      </c>
      <c r="I255" s="17">
        <v>4.0581072266818681E-2</v>
      </c>
      <c r="J255" s="17">
        <v>2.5941851340220896E-5</v>
      </c>
      <c r="K255" s="17">
        <v>2.5941851340220896E-5</v>
      </c>
      <c r="L255" s="17">
        <v>2.4068022247878063E-4</v>
      </c>
      <c r="M255" s="17">
        <v>2.4068022247878063E-4</v>
      </c>
      <c r="N255" s="17">
        <v>8.1157322981700484E-4</v>
      </c>
      <c r="O255" s="17">
        <v>8.1157322981700484E-4</v>
      </c>
      <c r="P255" s="17">
        <v>3.0558423082651547E-4</v>
      </c>
      <c r="Q255" s="17">
        <v>3.0558423082651542E-4</v>
      </c>
      <c r="R255" s="17">
        <v>0</v>
      </c>
      <c r="S255" s="17">
        <v>0</v>
      </c>
      <c r="T255" s="17">
        <v>2.9746571246986797E-3</v>
      </c>
      <c r="U255" s="17">
        <v>2.9746571246986797E-3</v>
      </c>
      <c r="V255" s="17">
        <v>3.6667465202575521E-4</v>
      </c>
      <c r="W255" s="17">
        <v>3.6667465202575521E-4</v>
      </c>
      <c r="X255" s="17">
        <v>1.1119157306544638E-3</v>
      </c>
      <c r="Y255" s="17">
        <v>1.1119157306544638E-3</v>
      </c>
      <c r="Z255" s="45" t="s">
        <v>17</v>
      </c>
      <c r="AA255" s="20"/>
      <c r="AB255" s="21">
        <f t="shared" si="7"/>
        <v>-3.2044535214042713</v>
      </c>
      <c r="AD255" s="41">
        <f t="shared" si="8"/>
        <v>0</v>
      </c>
    </row>
    <row r="256" spans="1:30">
      <c r="A256" s="16">
        <v>42434</v>
      </c>
      <c r="B256" s="17">
        <v>1.3489762696914866E-3</v>
      </c>
      <c r="C256" s="17">
        <v>1.3489762696914866E-3</v>
      </c>
      <c r="D256" s="17">
        <v>5.0241996442445458E-3</v>
      </c>
      <c r="E256" s="17">
        <v>5.0241996442445458E-3</v>
      </c>
      <c r="F256" s="17">
        <v>0.78974386553307163</v>
      </c>
      <c r="G256" s="17">
        <v>0.78974386553307163</v>
      </c>
      <c r="H256" s="17">
        <v>0.20965517772676148</v>
      </c>
      <c r="I256" s="17">
        <v>0.20965517772676145</v>
      </c>
      <c r="J256" s="17">
        <v>9.728194252582836E-6</v>
      </c>
      <c r="K256" s="17">
        <v>9.728194252582836E-6</v>
      </c>
      <c r="L256" s="17">
        <v>4.888817019100232E-5</v>
      </c>
      <c r="M256" s="17">
        <v>4.888817019100232E-5</v>
      </c>
      <c r="N256" s="17">
        <v>1.9111082863582363E-2</v>
      </c>
      <c r="O256" s="17">
        <v>1.9111082863582363E-2</v>
      </c>
      <c r="P256" s="17">
        <v>5.0395718739246762E-3</v>
      </c>
      <c r="Q256" s="17">
        <v>5.0395718739246771E-3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45" t="s">
        <v>17</v>
      </c>
      <c r="AA256" s="20"/>
      <c r="AB256" s="21">
        <f t="shared" si="7"/>
        <v>-1.5622911086669378</v>
      </c>
      <c r="AD256" s="41">
        <f t="shared" si="8"/>
        <v>0</v>
      </c>
    </row>
    <row r="257" spans="1:30">
      <c r="A257" s="16">
        <v>42435</v>
      </c>
      <c r="B257" s="17">
        <v>1.2283466609594595E-2</v>
      </c>
      <c r="C257" s="17">
        <v>1.2283466609594595E-2</v>
      </c>
      <c r="D257" s="17">
        <v>0.12074625911482327</v>
      </c>
      <c r="E257" s="17">
        <v>0.12074625911482327</v>
      </c>
      <c r="F257" s="17">
        <v>1.3337179343016802E-2</v>
      </c>
      <c r="G257" s="17">
        <v>1.3337179343016802E-2</v>
      </c>
      <c r="H257" s="17">
        <v>4.9591955174131647E-2</v>
      </c>
      <c r="I257" s="17">
        <v>4.9591955174131647E-2</v>
      </c>
      <c r="J257" s="17">
        <v>3.242731417527612E-5</v>
      </c>
      <c r="K257" s="17">
        <v>3.242731417527612E-5</v>
      </c>
      <c r="L257" s="17">
        <v>2.7264556452674367E-3</v>
      </c>
      <c r="M257" s="17">
        <v>2.7264556452674367E-3</v>
      </c>
      <c r="N257" s="17">
        <v>1.2711387936892849E-4</v>
      </c>
      <c r="O257" s="17">
        <v>1.2711387936892849E-4</v>
      </c>
      <c r="P257" s="17">
        <v>9.7709915823100115E-4</v>
      </c>
      <c r="Q257" s="17">
        <v>9.7709915823100115E-4</v>
      </c>
      <c r="R257" s="17">
        <v>0</v>
      </c>
      <c r="S257" s="17">
        <v>0</v>
      </c>
      <c r="T257" s="17">
        <v>1.3839112792529888E-3</v>
      </c>
      <c r="U257" s="17">
        <v>1.3839112792529888E-3</v>
      </c>
      <c r="V257" s="17">
        <v>2.4249416987303278E-3</v>
      </c>
      <c r="W257" s="17">
        <v>2.4249416987303278E-3</v>
      </c>
      <c r="X257" s="17">
        <v>1.1093477959416358E-3</v>
      </c>
      <c r="Y257" s="17">
        <v>1.1093477959416358E-3</v>
      </c>
      <c r="Z257" s="45" t="s">
        <v>17</v>
      </c>
      <c r="AA257" s="20"/>
      <c r="AB257" s="21">
        <f t="shared" si="7"/>
        <v>-3.0039266524760624</v>
      </c>
      <c r="AD257" s="41">
        <f t="shared" si="8"/>
        <v>0</v>
      </c>
    </row>
    <row r="258" spans="1:30">
      <c r="A258" s="16">
        <v>42436</v>
      </c>
      <c r="B258" s="17">
        <v>1.6664396754674397E-2</v>
      </c>
      <c r="C258" s="17">
        <v>1.6664396754674397E-2</v>
      </c>
      <c r="D258" s="17">
        <v>1.7656150695904298E-2</v>
      </c>
      <c r="E258" s="17">
        <v>1.7656150695904298E-2</v>
      </c>
      <c r="F258" s="17">
        <v>4.9633080898206235E-2</v>
      </c>
      <c r="G258" s="17">
        <v>4.9633080898206235E-2</v>
      </c>
      <c r="H258" s="17">
        <v>2.5661371585288816E-2</v>
      </c>
      <c r="I258" s="17">
        <v>2.5661371585288809E-2</v>
      </c>
      <c r="J258" s="17">
        <v>1.0376740536088358E-4</v>
      </c>
      <c r="K258" s="17">
        <v>1.0376740536088358E-4</v>
      </c>
      <c r="L258" s="17">
        <v>8.2733826477080847E-5</v>
      </c>
      <c r="M258" s="17">
        <v>8.2733826477080847E-5</v>
      </c>
      <c r="N258" s="17">
        <v>5.9156843860155167E-4</v>
      </c>
      <c r="O258" s="17">
        <v>5.9156843860155167E-4</v>
      </c>
      <c r="P258" s="17">
        <v>2.2469428737243786E-4</v>
      </c>
      <c r="Q258" s="17">
        <v>2.2469428737243775E-4</v>
      </c>
      <c r="R258" s="17">
        <v>0</v>
      </c>
      <c r="S258" s="17">
        <v>0</v>
      </c>
      <c r="T258" s="17">
        <v>0</v>
      </c>
      <c r="U258" s="17">
        <v>0</v>
      </c>
      <c r="V258" s="17">
        <v>1.7404823482822514E-2</v>
      </c>
      <c r="W258" s="17">
        <v>1.7404823482822514E-2</v>
      </c>
      <c r="X258" s="17">
        <v>4.5709237888335924E-3</v>
      </c>
      <c r="Y258" s="17">
        <v>4.5709237888335924E-3</v>
      </c>
      <c r="Z258" s="45" t="s">
        <v>17</v>
      </c>
      <c r="AA258" s="20"/>
      <c r="AB258" s="21">
        <f t="shared" si="7"/>
        <v>-3.6627684689515858</v>
      </c>
      <c r="AD258" s="41">
        <f t="shared" si="8"/>
        <v>0</v>
      </c>
    </row>
    <row r="259" spans="1:30">
      <c r="A259" s="16">
        <v>42437</v>
      </c>
      <c r="B259" s="17">
        <v>7.3826228508797529</v>
      </c>
      <c r="C259" s="17">
        <v>7.3826228508797529</v>
      </c>
      <c r="D259" s="17">
        <v>1.0003271746774322E-2</v>
      </c>
      <c r="E259" s="17">
        <v>1.0003271746774322E-2</v>
      </c>
      <c r="F259" s="17">
        <v>0.26485643465124348</v>
      </c>
      <c r="G259" s="17">
        <v>0.26485643465124348</v>
      </c>
      <c r="H259" s="17">
        <v>2.9961403941266189</v>
      </c>
      <c r="I259" s="17">
        <v>2.9961403941266198</v>
      </c>
      <c r="J259" s="17">
        <v>3.7949685779325629E-2</v>
      </c>
      <c r="K259" s="17">
        <v>3.7949685779325629E-2</v>
      </c>
      <c r="L259" s="17">
        <v>1.3162199666808317E-4</v>
      </c>
      <c r="M259" s="17">
        <v>1.3162199666808317E-4</v>
      </c>
      <c r="N259" s="17">
        <v>2.4787206476941052E-3</v>
      </c>
      <c r="O259" s="17">
        <v>2.4787206476941052E-3</v>
      </c>
      <c r="P259" s="17">
        <v>1.5722180279288577E-2</v>
      </c>
      <c r="Q259" s="17">
        <v>1.5722180279288584E-2</v>
      </c>
      <c r="R259" s="17">
        <v>0</v>
      </c>
      <c r="S259" s="17">
        <v>0</v>
      </c>
      <c r="T259" s="17">
        <v>9.7663521527717716E-3</v>
      </c>
      <c r="U259" s="17">
        <v>9.7663521527717716E-3</v>
      </c>
      <c r="V259" s="17">
        <v>9.1962002728059409E-3</v>
      </c>
      <c r="W259" s="17">
        <v>9.1962002728059409E-3</v>
      </c>
      <c r="X259" s="17">
        <v>5.7496058220215807E-3</v>
      </c>
      <c r="Y259" s="17">
        <v>5.7496058220215807E-3</v>
      </c>
      <c r="Z259" s="45" t="s">
        <v>17</v>
      </c>
      <c r="AA259" s="20"/>
      <c r="AB259" s="21">
        <f t="shared" si="7"/>
        <v>1.0973249250799568</v>
      </c>
      <c r="AD259" s="41">
        <f t="shared" si="8"/>
        <v>0</v>
      </c>
    </row>
    <row r="260" spans="1:30">
      <c r="A260" s="16">
        <v>42438</v>
      </c>
      <c r="B260" s="17">
        <v>7.3525692161021075E-2</v>
      </c>
      <c r="C260" s="17">
        <v>7.3525692161021075E-2</v>
      </c>
      <c r="D260" s="17">
        <v>0.95229266715053418</v>
      </c>
      <c r="E260" s="17">
        <v>0.95229266715053418</v>
      </c>
      <c r="F260" s="17">
        <v>0.15087928581555776</v>
      </c>
      <c r="G260" s="17">
        <v>0.15087928581555776</v>
      </c>
      <c r="H260" s="17">
        <v>0.39387239418825015</v>
      </c>
      <c r="I260" s="17">
        <v>0.3938723941882501</v>
      </c>
      <c r="J260" s="17">
        <v>4.2479781569611713E-4</v>
      </c>
      <c r="K260" s="17">
        <v>4.2479781569611713E-4</v>
      </c>
      <c r="L260" s="17">
        <v>5.6296608289177286E-3</v>
      </c>
      <c r="M260" s="17">
        <v>5.6296608289177286E-3</v>
      </c>
      <c r="N260" s="17">
        <v>1.2711387936892849E-3</v>
      </c>
      <c r="O260" s="17">
        <v>1.2711387936892849E-3</v>
      </c>
      <c r="P260" s="17">
        <v>2.4241303689095011E-3</v>
      </c>
      <c r="Q260" s="17">
        <v>2.4241303689095011E-3</v>
      </c>
      <c r="R260" s="17">
        <v>0</v>
      </c>
      <c r="S260" s="17">
        <v>0</v>
      </c>
      <c r="T260" s="17">
        <v>2.2939833705008784E-2</v>
      </c>
      <c r="U260" s="17">
        <v>2.2939833705008784E-2</v>
      </c>
      <c r="V260" s="17">
        <v>5.5837216010482006E-2</v>
      </c>
      <c r="W260" s="17">
        <v>5.5837216010482006E-2</v>
      </c>
      <c r="X260" s="17">
        <v>2.2496392051728476E-2</v>
      </c>
      <c r="Y260" s="17">
        <v>2.2496392051728476E-2</v>
      </c>
      <c r="Z260" s="45" t="s">
        <v>17</v>
      </c>
      <c r="AA260" s="20"/>
      <c r="AB260" s="21">
        <f t="shared" si="7"/>
        <v>-0.93172829476092112</v>
      </c>
      <c r="AD260" s="41">
        <f t="shared" si="8"/>
        <v>0</v>
      </c>
    </row>
    <row r="261" spans="1:30">
      <c r="A261" s="16">
        <v>42439</v>
      </c>
      <c r="B261" s="17">
        <v>1.9750244826222025</v>
      </c>
      <c r="C261" s="17">
        <v>1.9750244826222025</v>
      </c>
      <c r="D261" s="17">
        <v>0.10284566756796397</v>
      </c>
      <c r="E261" s="17">
        <v>0.10284566756796397</v>
      </c>
      <c r="F261" s="17">
        <v>1.0596701883729913</v>
      </c>
      <c r="G261" s="17">
        <v>1.0596701883729913</v>
      </c>
      <c r="H261" s="17">
        <v>1.0954244539286833</v>
      </c>
      <c r="I261" s="17">
        <v>1.0954244539286833</v>
      </c>
      <c r="J261" s="17">
        <v>2.9294835625944447E-2</v>
      </c>
      <c r="K261" s="17">
        <v>2.9294835625944447E-2</v>
      </c>
      <c r="L261" s="17">
        <v>8.9126894886673428E-4</v>
      </c>
      <c r="M261" s="17">
        <v>8.9126894886673428E-4</v>
      </c>
      <c r="N261" s="17">
        <v>8.3601820661872179E-3</v>
      </c>
      <c r="O261" s="17">
        <v>8.3601820661872179E-3</v>
      </c>
      <c r="P261" s="17">
        <v>1.4099245540781371E-2</v>
      </c>
      <c r="Q261" s="17">
        <v>1.4099245540781367E-2</v>
      </c>
      <c r="R261" s="17">
        <v>1.7747469048128621E-2</v>
      </c>
      <c r="S261" s="17">
        <v>1.7747469048128621E-2</v>
      </c>
      <c r="T261" s="17">
        <v>2.4481691380263469E-3</v>
      </c>
      <c r="U261" s="17">
        <v>2.4481691380263469E-3</v>
      </c>
      <c r="V261" s="17">
        <v>2.5354329938740889E-2</v>
      </c>
      <c r="W261" s="17">
        <v>2.5354329938740889E-2</v>
      </c>
      <c r="X261" s="17">
        <v>1.4521670801041553E-2</v>
      </c>
      <c r="Y261" s="17">
        <v>1.4521670801041551E-2</v>
      </c>
      <c r="Z261" s="45" t="s">
        <v>17</v>
      </c>
      <c r="AA261" s="20"/>
      <c r="AB261" s="21">
        <f t="shared" si="7"/>
        <v>9.1141917318305635E-2</v>
      </c>
      <c r="AD261" s="41">
        <f t="shared" si="8"/>
        <v>0</v>
      </c>
    </row>
    <row r="262" spans="1:30">
      <c r="A262" s="16">
        <v>42440</v>
      </c>
      <c r="B262" s="17">
        <v>5.2175548508019273E-3</v>
      </c>
      <c r="C262" s="17">
        <v>5.2175548508019273E-3</v>
      </c>
      <c r="D262" s="17">
        <v>1.4478419633489149E-2</v>
      </c>
      <c r="E262" s="17">
        <v>1.4478419633489149E-2</v>
      </c>
      <c r="F262" s="17">
        <v>3.0145545391877422E-2</v>
      </c>
      <c r="G262" s="17">
        <v>3.0145545391877422E-2</v>
      </c>
      <c r="H262" s="17">
        <v>1.4926120518311943E-2</v>
      </c>
      <c r="I262" s="17">
        <v>1.4926120518311945E-2</v>
      </c>
      <c r="J262" s="17">
        <v>1.621365708763806E-5</v>
      </c>
      <c r="K262" s="17">
        <v>1.621365708763806E-5</v>
      </c>
      <c r="L262" s="17">
        <v>1.2786136819185223E-4</v>
      </c>
      <c r="M262" s="17">
        <v>1.2786136819185223E-4</v>
      </c>
      <c r="N262" s="17">
        <v>1.7111483761201909E-4</v>
      </c>
      <c r="O262" s="17">
        <v>1.7111483761201909E-4</v>
      </c>
      <c r="P262" s="17">
        <v>9.5013584374630872E-5</v>
      </c>
      <c r="Q262" s="17">
        <v>9.5013584374630859E-5</v>
      </c>
      <c r="R262" s="17">
        <v>0</v>
      </c>
      <c r="S262" s="17">
        <v>0</v>
      </c>
      <c r="T262" s="17">
        <v>7.2805767299831152E-3</v>
      </c>
      <c r="U262" s="17">
        <v>7.2805767299831152E-3</v>
      </c>
      <c r="V262" s="17">
        <v>0</v>
      </c>
      <c r="W262" s="17">
        <v>0</v>
      </c>
      <c r="X262" s="17">
        <v>2.4857608020173697E-3</v>
      </c>
      <c r="Y262" s="17">
        <v>2.4857608020173697E-3</v>
      </c>
      <c r="Z262" s="45" t="s">
        <v>17</v>
      </c>
      <c r="AA262" s="20"/>
      <c r="AB262" s="21">
        <f t="shared" si="7"/>
        <v>-4.2046425459177632</v>
      </c>
      <c r="AD262" s="41">
        <f t="shared" si="8"/>
        <v>0</v>
      </c>
    </row>
    <row r="263" spans="1:30">
      <c r="A263" s="16">
        <v>42441</v>
      </c>
      <c r="B263" s="17"/>
      <c r="C263" s="17"/>
      <c r="D263" s="17">
        <v>7.1639972472199555E-3</v>
      </c>
      <c r="E263" s="17">
        <v>7.1639972472199555E-3</v>
      </c>
      <c r="F263" s="17">
        <v>2.4405864838834265E-2</v>
      </c>
      <c r="G263" s="17">
        <v>2.4405864838834265E-2</v>
      </c>
      <c r="H263" s="17">
        <v>8.8555228571868799E-3</v>
      </c>
      <c r="I263" s="17">
        <v>8.8555228571868799E-3</v>
      </c>
      <c r="J263" s="17"/>
      <c r="K263" s="17"/>
      <c r="L263" s="17">
        <v>1.3914325362054505E-4</v>
      </c>
      <c r="M263" s="17">
        <v>1.3914325362054505E-4</v>
      </c>
      <c r="N263" s="17">
        <v>2.6889474481888717E-4</v>
      </c>
      <c r="O263" s="17">
        <v>2.6889474481888717E-4</v>
      </c>
      <c r="P263" s="17">
        <v>1.1812499679008161E-4</v>
      </c>
      <c r="Q263" s="17">
        <v>1.1812499679008162E-4</v>
      </c>
      <c r="R263" s="17"/>
      <c r="S263" s="17"/>
      <c r="T263" s="17">
        <v>0</v>
      </c>
      <c r="U263" s="17">
        <v>0</v>
      </c>
      <c r="V263" s="17">
        <v>3.8671953300316322E-3</v>
      </c>
      <c r="W263" s="17">
        <v>3.8671953300316322E-3</v>
      </c>
      <c r="X263" s="17">
        <v>1.0156181789234191E-3</v>
      </c>
      <c r="Y263" s="17">
        <v>1.0156181789234191E-3</v>
      </c>
      <c r="Z263" s="45" t="s">
        <v>17</v>
      </c>
      <c r="AA263" s="20"/>
      <c r="AB263" s="21">
        <f t="shared" si="7"/>
        <v>-4.7267139629420285</v>
      </c>
      <c r="AD263" s="41">
        <f t="shared" si="8"/>
        <v>0</v>
      </c>
    </row>
    <row r="264" spans="1:30">
      <c r="A264" s="16">
        <v>42442</v>
      </c>
      <c r="B264" s="17">
        <v>1.0668586363665844E-3</v>
      </c>
      <c r="C264" s="17">
        <v>1.0668586363665844E-3</v>
      </c>
      <c r="D264" s="17">
        <v>0.12380365006599903</v>
      </c>
      <c r="E264" s="17">
        <v>0.12380365006599903</v>
      </c>
      <c r="F264" s="17">
        <v>2.7461486939048898E-2</v>
      </c>
      <c r="G264" s="17">
        <v>2.7461486939048898E-2</v>
      </c>
      <c r="H264" s="17">
        <v>4.9903959241740244E-2</v>
      </c>
      <c r="I264" s="17">
        <v>4.9903959241740237E-2</v>
      </c>
      <c r="J264" s="17">
        <v>1.621365708763806E-5</v>
      </c>
      <c r="K264" s="17">
        <v>1.621365708763806E-5</v>
      </c>
      <c r="L264" s="17">
        <v>1.0567366018208962E-3</v>
      </c>
      <c r="M264" s="17">
        <v>1.0567366018208962E-3</v>
      </c>
      <c r="N264" s="17">
        <v>2.5422775873785698E-4</v>
      </c>
      <c r="O264" s="17">
        <v>2.5422775873785698E-4</v>
      </c>
      <c r="P264" s="17">
        <v>4.3398096646790857E-4</v>
      </c>
      <c r="Q264" s="17">
        <v>4.3398096646790846E-4</v>
      </c>
      <c r="R264" s="17">
        <v>0</v>
      </c>
      <c r="S264" s="17">
        <v>0</v>
      </c>
      <c r="T264" s="17">
        <v>0</v>
      </c>
      <c r="U264" s="17">
        <v>0</v>
      </c>
      <c r="V264" s="17">
        <v>2.1946700172581535E-2</v>
      </c>
      <c r="W264" s="17">
        <v>2.1946700172581535E-2</v>
      </c>
      <c r="X264" s="17">
        <v>5.7637294629421338E-3</v>
      </c>
      <c r="Y264" s="17">
        <v>5.7637294629421338E-3</v>
      </c>
      <c r="Z264" s="45" t="s">
        <v>17</v>
      </c>
      <c r="AA264" s="20"/>
      <c r="AB264" s="21">
        <f t="shared" ref="AB264:AB327" si="9">IF(I264&gt;0,LN(I264),"")</f>
        <v>-2.9976549358503464</v>
      </c>
      <c r="AD264" s="41">
        <f t="shared" si="8"/>
        <v>0</v>
      </c>
    </row>
    <row r="265" spans="1:30">
      <c r="A265" s="16">
        <v>42443</v>
      </c>
      <c r="B265" s="17">
        <v>7.6577102424914556E-2</v>
      </c>
      <c r="C265" s="17">
        <v>7.6577102424914556E-2</v>
      </c>
      <c r="D265" s="17">
        <v>8.4001158273570672E-2</v>
      </c>
      <c r="E265" s="17">
        <v>8.4001158273570672E-2</v>
      </c>
      <c r="F265" s="17">
        <v>0.31315970881143634</v>
      </c>
      <c r="G265" s="17">
        <v>0.31315970881143634</v>
      </c>
      <c r="H265" s="17">
        <v>0.14124411300967085</v>
      </c>
      <c r="I265" s="17">
        <v>0.14124411300967085</v>
      </c>
      <c r="J265" s="17">
        <v>1.102528681959388E-3</v>
      </c>
      <c r="K265" s="17">
        <v>1.102528681959388E-3</v>
      </c>
      <c r="L265" s="17">
        <v>5.4529112905348735E-4</v>
      </c>
      <c r="M265" s="17">
        <v>5.4529112905348735E-4</v>
      </c>
      <c r="N265" s="17">
        <v>6.5952547411032509E-3</v>
      </c>
      <c r="O265" s="17">
        <v>6.5952547411032509E-3</v>
      </c>
      <c r="P265" s="17">
        <v>2.3547961316631484E-3</v>
      </c>
      <c r="Q265" s="17">
        <v>2.3547961316631488E-3</v>
      </c>
      <c r="R265" s="17">
        <v>0</v>
      </c>
      <c r="S265" s="17">
        <v>0</v>
      </c>
      <c r="T265" s="17">
        <v>1.4294148838153832E-2</v>
      </c>
      <c r="U265" s="17">
        <v>1.4294148838153832E-2</v>
      </c>
      <c r="V265" s="17">
        <v>3.5024762761500142E-2</v>
      </c>
      <c r="W265" s="17">
        <v>3.5024762761500142E-2</v>
      </c>
      <c r="X265" s="17">
        <v>1.4078702063078749E-2</v>
      </c>
      <c r="Y265" s="17">
        <v>1.4078702063078747E-2</v>
      </c>
      <c r="Z265" s="45" t="s">
        <v>17</v>
      </c>
      <c r="AA265" s="20"/>
      <c r="AB265" s="21">
        <f t="shared" si="9"/>
        <v>-1.9572655876317706</v>
      </c>
      <c r="AD265" s="41">
        <f t="shared" si="8"/>
        <v>0</v>
      </c>
    </row>
    <row r="266" spans="1:30">
      <c r="A266" s="16">
        <v>42444</v>
      </c>
      <c r="B266" s="17">
        <v>2.4320485631457091E-2</v>
      </c>
      <c r="C266" s="17">
        <v>2.4320485631457091E-2</v>
      </c>
      <c r="D266" s="17">
        <v>7.3226957689169009E-2</v>
      </c>
      <c r="E266" s="17">
        <v>7.3226957689169009E-2</v>
      </c>
      <c r="F266" s="17">
        <v>0.38471504490542247</v>
      </c>
      <c r="G266" s="17">
        <v>0.38471504490542247</v>
      </c>
      <c r="H266" s="17">
        <v>0.13566655881340875</v>
      </c>
      <c r="I266" s="17">
        <v>0.13566655881340875</v>
      </c>
      <c r="J266" s="17">
        <v>2.5617578198468131E-4</v>
      </c>
      <c r="K266" s="17">
        <v>2.5617578198468131E-4</v>
      </c>
      <c r="L266" s="17">
        <v>8.5366266410442503E-4</v>
      </c>
      <c r="M266" s="17">
        <v>8.5366266410442503E-4</v>
      </c>
      <c r="N266" s="17">
        <v>1.2657608987929071E-2</v>
      </c>
      <c r="O266" s="17">
        <v>1.2657608987929071E-2</v>
      </c>
      <c r="P266" s="17">
        <v>3.7170854968183288E-3</v>
      </c>
      <c r="Q266" s="17">
        <v>3.7170854968183288E-3</v>
      </c>
      <c r="R266" s="17">
        <v>0</v>
      </c>
      <c r="S266" s="17">
        <v>0</v>
      </c>
      <c r="T266" s="17">
        <v>4.6218123972878349E-3</v>
      </c>
      <c r="U266" s="17">
        <v>4.6218123972878349E-3</v>
      </c>
      <c r="V266" s="17">
        <v>1.0022440488703977E-2</v>
      </c>
      <c r="W266" s="17">
        <v>1.0022440488703977E-2</v>
      </c>
      <c r="X266" s="17">
        <v>4.2101289616812776E-3</v>
      </c>
      <c r="Y266" s="17">
        <v>4.2101289616812776E-3</v>
      </c>
      <c r="Z266" s="45" t="s">
        <v>17</v>
      </c>
      <c r="AA266" s="20"/>
      <c r="AB266" s="21">
        <f t="shared" si="9"/>
        <v>-1.9975551771951268</v>
      </c>
      <c r="AD266" s="41">
        <f t="shared" si="8"/>
        <v>0</v>
      </c>
    </row>
    <row r="267" spans="1:30">
      <c r="A267" s="16">
        <v>42445</v>
      </c>
      <c r="B267" s="17">
        <v>0.11051877217217607</v>
      </c>
      <c r="C267" s="17">
        <v>0.11051877217217607</v>
      </c>
      <c r="D267" s="17">
        <v>3.4537611925705029E-2</v>
      </c>
      <c r="E267" s="17">
        <v>3.4537611925705029E-2</v>
      </c>
      <c r="F267" s="17">
        <v>4.8645503835416859E-3</v>
      </c>
      <c r="G267" s="17">
        <v>4.8645503835416859E-3</v>
      </c>
      <c r="H267" s="17">
        <v>5.6829679162236982E-2</v>
      </c>
      <c r="I267" s="17">
        <v>5.6829679162236989E-2</v>
      </c>
      <c r="J267" s="17">
        <v>6.161189693302463E-4</v>
      </c>
      <c r="K267" s="17">
        <v>6.161189693302463E-4</v>
      </c>
      <c r="L267" s="17">
        <v>5.6033364295841122E-4</v>
      </c>
      <c r="M267" s="17">
        <v>5.6033364295841122E-4</v>
      </c>
      <c r="N267" s="17">
        <v>3.9111962882747221E-5</v>
      </c>
      <c r="O267" s="17">
        <v>3.9111962882747221E-5</v>
      </c>
      <c r="P267" s="17">
        <v>4.455366726756339E-4</v>
      </c>
      <c r="Q267" s="17">
        <v>4.4553667267563379E-4</v>
      </c>
      <c r="R267" s="17">
        <v>0</v>
      </c>
      <c r="S267" s="17">
        <v>0</v>
      </c>
      <c r="T267" s="17">
        <v>0</v>
      </c>
      <c r="U267" s="17">
        <v>0</v>
      </c>
      <c r="V267" s="17">
        <v>8.1548442610527971E-3</v>
      </c>
      <c r="W267" s="17">
        <v>8.1548442610527971E-3</v>
      </c>
      <c r="X267" s="17">
        <v>2.1416575504984363E-3</v>
      </c>
      <c r="Y267" s="17">
        <v>2.1416575504984363E-3</v>
      </c>
      <c r="Z267" s="45" t="s">
        <v>17</v>
      </c>
      <c r="AA267" s="20"/>
      <c r="AB267" s="21">
        <f t="shared" si="9"/>
        <v>-2.8676965692593934</v>
      </c>
      <c r="AD267" s="41">
        <f t="shared" si="8"/>
        <v>0</v>
      </c>
    </row>
    <row r="268" spans="1:30">
      <c r="A268" s="16">
        <v>42446</v>
      </c>
      <c r="B268" s="17">
        <v>4.9548936059821908E-3</v>
      </c>
      <c r="C268" s="17">
        <v>4.9548936059821908E-3</v>
      </c>
      <c r="D268" s="17">
        <v>1.2620669166231059E-2</v>
      </c>
      <c r="E268" s="17">
        <v>1.2620669166231059E-2</v>
      </c>
      <c r="F268" s="17">
        <v>0.18274575757427608</v>
      </c>
      <c r="G268" s="17">
        <v>0.18274575757427608</v>
      </c>
      <c r="H268" s="17">
        <v>5.4264312384121938E-2</v>
      </c>
      <c r="I268" s="17">
        <v>5.4264312384121945E-2</v>
      </c>
      <c r="J268" s="17">
        <v>6.1611896933024628E-5</v>
      </c>
      <c r="K268" s="17">
        <v>6.1611896933024628E-5</v>
      </c>
      <c r="L268" s="17">
        <v>7.8973198000849905E-5</v>
      </c>
      <c r="M268" s="17">
        <v>7.8973198000849905E-5</v>
      </c>
      <c r="N268" s="17">
        <v>1.2418048215272243E-3</v>
      </c>
      <c r="O268" s="17">
        <v>1.2418048215272243E-3</v>
      </c>
      <c r="P268" s="17">
        <v>3.7748640278569554E-4</v>
      </c>
      <c r="Q268" s="17">
        <v>3.7748640278569549E-4</v>
      </c>
      <c r="R268" s="17">
        <v>0</v>
      </c>
      <c r="S268" s="17">
        <v>0</v>
      </c>
      <c r="T268" s="17">
        <v>3.1739704339389194E-3</v>
      </c>
      <c r="U268" s="17">
        <v>3.1739704339389194E-3</v>
      </c>
      <c r="V268" s="17">
        <v>5.3192269520536224E-3</v>
      </c>
      <c r="W268" s="17">
        <v>5.3192269520536224E-3</v>
      </c>
      <c r="X268" s="17">
        <v>2.4806249325917138E-3</v>
      </c>
      <c r="Y268" s="17">
        <v>2.4806249325917138E-3</v>
      </c>
      <c r="Z268" s="45" t="s">
        <v>17</v>
      </c>
      <c r="AA268" s="20"/>
      <c r="AB268" s="21">
        <f t="shared" si="9"/>
        <v>-2.9138884986078781</v>
      </c>
      <c r="AD268" s="41">
        <f t="shared" si="8"/>
        <v>0</v>
      </c>
    </row>
    <row r="269" spans="1:30">
      <c r="A269" s="16">
        <v>42447</v>
      </c>
      <c r="B269" s="17">
        <v>0.16292455461083982</v>
      </c>
      <c r="C269" s="17">
        <v>0.16292455461083982</v>
      </c>
      <c r="D269" s="17">
        <v>3.7272190528481111</v>
      </c>
      <c r="E269" s="17">
        <v>3.7272190528481111</v>
      </c>
      <c r="F269" s="17">
        <v>4.9301802572589359</v>
      </c>
      <c r="G269" s="17">
        <v>4.9301802572589359</v>
      </c>
      <c r="H269" s="17">
        <v>2.6318544597322155</v>
      </c>
      <c r="I269" s="17">
        <v>2.631854459732216</v>
      </c>
      <c r="J269" s="17">
        <v>6.4206082067046753E-4</v>
      </c>
      <c r="K269" s="17">
        <v>6.4206082067046753E-4</v>
      </c>
      <c r="L269" s="17">
        <v>2.3695720028731205E-2</v>
      </c>
      <c r="M269" s="17">
        <v>2.3695720028731205E-2</v>
      </c>
      <c r="N269" s="17">
        <v>3.3049608635921428E-2</v>
      </c>
      <c r="O269" s="17">
        <v>3.3049608635921428E-2</v>
      </c>
      <c r="P269" s="17">
        <v>1.7024123178692299E-2</v>
      </c>
      <c r="Q269" s="17">
        <v>1.7024123178692303E-2</v>
      </c>
      <c r="R269" s="17">
        <v>1.6499017452380488E-2</v>
      </c>
      <c r="S269" s="17">
        <v>1.6499017452380488E-2</v>
      </c>
      <c r="T269" s="17">
        <v>7.333225528650348E-4</v>
      </c>
      <c r="U269" s="17">
        <v>7.333225528650348E-4</v>
      </c>
      <c r="V269" s="17">
        <v>4.0094650950176246E-2</v>
      </c>
      <c r="W269" s="17">
        <v>4.0094650950176246E-2</v>
      </c>
      <c r="X269" s="17">
        <v>1.7313015833885441E-2</v>
      </c>
      <c r="Y269" s="17">
        <v>1.7313015833885437E-2</v>
      </c>
      <c r="Z269" s="45" t="s">
        <v>17</v>
      </c>
      <c r="AA269" s="20"/>
      <c r="AB269" s="21">
        <f t="shared" si="9"/>
        <v>0.96768871547984026</v>
      </c>
      <c r="AD269" s="41">
        <f t="shared" si="8"/>
        <v>0</v>
      </c>
    </row>
    <row r="270" spans="1:30">
      <c r="A270" s="16">
        <v>42448</v>
      </c>
      <c r="B270" s="17">
        <v>2.1674416794754559E-2</v>
      </c>
      <c r="C270" s="17">
        <v>2.1674416794754559E-2</v>
      </c>
      <c r="D270" s="17">
        <v>0.36156186421874825</v>
      </c>
      <c r="E270" s="17">
        <v>0.36156186421874825</v>
      </c>
      <c r="F270" s="17">
        <v>3.2648711016373247E-2</v>
      </c>
      <c r="G270" s="17">
        <v>3.2648711016373247E-2</v>
      </c>
      <c r="H270" s="17">
        <v>0.14060212933146388</v>
      </c>
      <c r="I270" s="17">
        <v>0.14060212933146388</v>
      </c>
      <c r="J270" s="17">
        <v>2.4969031914962611E-4</v>
      </c>
      <c r="K270" s="17">
        <v>2.4969031914962611E-4</v>
      </c>
      <c r="L270" s="17">
        <v>4.1028456675679644E-3</v>
      </c>
      <c r="M270" s="17">
        <v>4.1028456675679644E-3</v>
      </c>
      <c r="N270" s="17">
        <v>3.0800670770163432E-4</v>
      </c>
      <c r="O270" s="17">
        <v>3.0800670770163432E-4</v>
      </c>
      <c r="P270" s="17">
        <v>1.5805638157455485E-3</v>
      </c>
      <c r="Q270" s="17">
        <v>1.5805638157455483E-3</v>
      </c>
      <c r="R270" s="17">
        <v>5.311594061910228E-3</v>
      </c>
      <c r="S270" s="17">
        <v>5.311594061910228E-3</v>
      </c>
      <c r="T270" s="17">
        <v>4.7271099946223014E-3</v>
      </c>
      <c r="U270" s="17">
        <v>4.7271099946223014E-3</v>
      </c>
      <c r="V270" s="17">
        <v>1.0961127597889909E-2</v>
      </c>
      <c r="W270" s="17">
        <v>1.0961127597889909E-2</v>
      </c>
      <c r="X270" s="17">
        <v>6.5957403098983614E-3</v>
      </c>
      <c r="Y270" s="17">
        <v>6.5957403098983614E-3</v>
      </c>
      <c r="Z270" s="45" t="s">
        <v>17</v>
      </c>
      <c r="AA270" s="20"/>
      <c r="AB270" s="21">
        <f t="shared" si="9"/>
        <v>-1.9618211551152447</v>
      </c>
      <c r="AD270" s="41">
        <f t="shared" si="8"/>
        <v>0</v>
      </c>
    </row>
    <row r="271" spans="1:30">
      <c r="A271" s="16">
        <v>42449</v>
      </c>
      <c r="B271" s="17">
        <v>0.31021590105777896</v>
      </c>
      <c r="C271" s="17">
        <v>0.31021590105777896</v>
      </c>
      <c r="D271" s="17">
        <v>3.9460274601091333E-2</v>
      </c>
      <c r="E271" s="17">
        <v>3.9460274601091333E-2</v>
      </c>
      <c r="F271" s="17">
        <v>2.3662737544062071E-3</v>
      </c>
      <c r="G271" s="17">
        <v>2.3662737544062071E-3</v>
      </c>
      <c r="H271" s="17">
        <v>0.13692484682269437</v>
      </c>
      <c r="I271" s="17">
        <v>0.13692484682269437</v>
      </c>
      <c r="J271" s="17">
        <v>6.7578522741275435E-3</v>
      </c>
      <c r="K271" s="17">
        <v>6.7578522741275435E-3</v>
      </c>
      <c r="L271" s="17">
        <v>3.6854159067063296E-4</v>
      </c>
      <c r="M271" s="17">
        <v>3.6854159067063296E-4</v>
      </c>
      <c r="N271" s="17">
        <v>3.9111962882747221E-5</v>
      </c>
      <c r="O271" s="17">
        <v>3.9111962882747221E-5</v>
      </c>
      <c r="P271" s="17">
        <v>2.8118885105465081E-3</v>
      </c>
      <c r="Q271" s="17">
        <v>2.8118885105465089E-3</v>
      </c>
      <c r="R271" s="17">
        <v>0</v>
      </c>
      <c r="S271" s="17">
        <v>0</v>
      </c>
      <c r="T271" s="17">
        <v>1.9461252364495155E-2</v>
      </c>
      <c r="U271" s="17">
        <v>1.9461252364495155E-2</v>
      </c>
      <c r="V271" s="17">
        <v>6.8690384812824818E-3</v>
      </c>
      <c r="W271" s="17">
        <v>6.8690384812824818E-3</v>
      </c>
      <c r="X271" s="17">
        <v>8.4485052052036633E-3</v>
      </c>
      <c r="Y271" s="17">
        <v>8.4485052052036633E-3</v>
      </c>
      <c r="Z271" s="45" t="s">
        <v>17</v>
      </c>
      <c r="AA271" s="20"/>
      <c r="AB271" s="21">
        <f t="shared" si="9"/>
        <v>-1.9883230670079248</v>
      </c>
      <c r="AD271" s="41">
        <f t="shared" si="8"/>
        <v>0</v>
      </c>
    </row>
    <row r="272" spans="1:30">
      <c r="A272" s="16">
        <v>42450</v>
      </c>
      <c r="B272" s="17">
        <v>2.8017199447438568E-3</v>
      </c>
      <c r="C272" s="17">
        <v>2.8017199447438568E-3</v>
      </c>
      <c r="D272" s="17">
        <v>7.2527480792590054E-2</v>
      </c>
      <c r="E272" s="17">
        <v>7.2527480792590054E-2</v>
      </c>
      <c r="F272" s="17">
        <v>5.2952708747879398E-2</v>
      </c>
      <c r="G272" s="17">
        <v>5.2952708747879398E-2</v>
      </c>
      <c r="H272" s="17">
        <v>3.9778592669059983E-2</v>
      </c>
      <c r="I272" s="17">
        <v>3.9778592669059976E-2</v>
      </c>
      <c r="J272" s="17">
        <v>3.5670045592803732E-5</v>
      </c>
      <c r="K272" s="17">
        <v>3.5670045592803732E-5</v>
      </c>
      <c r="L272" s="17">
        <v>6.430674694354922E-4</v>
      </c>
      <c r="M272" s="17">
        <v>6.430674694354922E-4</v>
      </c>
      <c r="N272" s="17">
        <v>3.6178565666541176E-4</v>
      </c>
      <c r="O272" s="17">
        <v>3.6178565666541176E-4</v>
      </c>
      <c r="P272" s="17">
        <v>3.2869564324196625E-4</v>
      </c>
      <c r="Q272" s="17">
        <v>3.2869564324196614E-4</v>
      </c>
      <c r="R272" s="17">
        <v>0</v>
      </c>
      <c r="S272" s="17">
        <v>0</v>
      </c>
      <c r="T272" s="17">
        <v>8.2320157344695447E-3</v>
      </c>
      <c r="U272" s="17">
        <v>8.2320157344695447E-3</v>
      </c>
      <c r="V272" s="17">
        <v>0</v>
      </c>
      <c r="W272" s="17">
        <v>0</v>
      </c>
      <c r="X272" s="17">
        <v>2.810604543190094E-3</v>
      </c>
      <c r="Y272" s="17">
        <v>2.810604543190094E-3</v>
      </c>
      <c r="Z272" s="45" t="s">
        <v>17</v>
      </c>
      <c r="AA272" s="20"/>
      <c r="AB272" s="21">
        <f t="shared" si="9"/>
        <v>-3.2244263840338068</v>
      </c>
      <c r="AD272" s="41">
        <f t="shared" si="8"/>
        <v>0</v>
      </c>
    </row>
    <row r="273" spans="1:30">
      <c r="A273" s="16">
        <v>42451</v>
      </c>
      <c r="B273" s="17">
        <v>3.4285399277519439E-2</v>
      </c>
      <c r="C273" s="17">
        <v>3.4285399277519439E-2</v>
      </c>
      <c r="D273" s="17">
        <v>2.8956839266978295E-4</v>
      </c>
      <c r="E273" s="17">
        <v>2.8956839266978295E-4</v>
      </c>
      <c r="F273" s="17">
        <v>6.0691988403303004E-2</v>
      </c>
      <c r="G273" s="17">
        <v>6.0691988403303004E-2</v>
      </c>
      <c r="H273" s="17">
        <v>2.9613423108330893E-2</v>
      </c>
      <c r="I273" s="17">
        <v>2.9613423108330893E-2</v>
      </c>
      <c r="J273" s="17">
        <v>4.4749693561881037E-4</v>
      </c>
      <c r="K273" s="17">
        <v>4.4749693561881037E-4</v>
      </c>
      <c r="L273" s="17">
        <v>3.7606284762309478E-6</v>
      </c>
      <c r="M273" s="17">
        <v>3.7606284762309478E-6</v>
      </c>
      <c r="N273" s="17">
        <v>4.7912154531365344E-4</v>
      </c>
      <c r="O273" s="17">
        <v>4.7912154531365344E-4</v>
      </c>
      <c r="P273" s="17">
        <v>3.043002634701015E-4</v>
      </c>
      <c r="Q273" s="17">
        <v>3.0430026347010145E-4</v>
      </c>
      <c r="R273" s="17">
        <v>0</v>
      </c>
      <c r="S273" s="17">
        <v>0</v>
      </c>
      <c r="T273" s="17">
        <v>5.4754750613922598E-3</v>
      </c>
      <c r="U273" s="17">
        <v>5.4754750613922598E-3</v>
      </c>
      <c r="V273" s="17">
        <v>5.7934595020069325E-3</v>
      </c>
      <c r="W273" s="17">
        <v>5.7934595020069325E-3</v>
      </c>
      <c r="X273" s="17">
        <v>3.3909577882891904E-3</v>
      </c>
      <c r="Y273" s="17">
        <v>3.3909577882891904E-3</v>
      </c>
      <c r="Z273" s="45" t="s">
        <v>17</v>
      </c>
      <c r="AA273" s="20"/>
      <c r="AB273" s="21">
        <f t="shared" si="9"/>
        <v>-3.5195275370550823</v>
      </c>
      <c r="AD273" s="41">
        <f t="shared" si="8"/>
        <v>0</v>
      </c>
    </row>
    <row r="274" spans="1:30">
      <c r="A274" s="16">
        <v>42452</v>
      </c>
      <c r="B274" s="17">
        <v>0.64840360332315117</v>
      </c>
      <c r="C274" s="17">
        <v>0.64840360332315117</v>
      </c>
      <c r="D274" s="17">
        <v>5.1347621214457358E-2</v>
      </c>
      <c r="E274" s="17">
        <v>5.1347621214457358E-2</v>
      </c>
      <c r="F274" s="17">
        <v>0.67247642281987485</v>
      </c>
      <c r="G274" s="17">
        <v>0.67247642281987485</v>
      </c>
      <c r="H274" s="17">
        <v>0.45087669291095944</v>
      </c>
      <c r="I274" s="17">
        <v>0.4508766929109595</v>
      </c>
      <c r="J274" s="17">
        <v>1.0963674922660855E-2</v>
      </c>
      <c r="K274" s="17">
        <v>1.0963674922660855E-2</v>
      </c>
      <c r="L274" s="17">
        <v>3.4597781981324721E-4</v>
      </c>
      <c r="M274" s="17">
        <v>3.4597781981324721E-4</v>
      </c>
      <c r="N274" s="17">
        <v>3.2379816271554361E-2</v>
      </c>
      <c r="O274" s="17">
        <v>3.2379816271554361E-2</v>
      </c>
      <c r="P274" s="17">
        <v>1.2962934430355046E-2</v>
      </c>
      <c r="Q274" s="17">
        <v>1.2962934430355044E-2</v>
      </c>
      <c r="R274" s="17">
        <v>7.3804567062928442E-3</v>
      </c>
      <c r="S274" s="17">
        <v>7.3804567062928442E-3</v>
      </c>
      <c r="T274" s="17">
        <v>2.4519297665025778E-3</v>
      </c>
      <c r="U274" s="17">
        <v>2.4519297665025778E-3</v>
      </c>
      <c r="V274" s="17">
        <v>7.1330442307410251E-3</v>
      </c>
      <c r="W274" s="17">
        <v>7.1330442307410251E-3</v>
      </c>
      <c r="X274" s="17">
        <v>5.632764792587913E-3</v>
      </c>
      <c r="Y274" s="17">
        <v>5.632764792587913E-3</v>
      </c>
      <c r="Z274" s="45" t="s">
        <v>17</v>
      </c>
      <c r="AA274" s="20"/>
      <c r="AB274" s="21">
        <f t="shared" si="9"/>
        <v>-0.79656138504197971</v>
      </c>
      <c r="AD274" s="41">
        <f t="shared" si="8"/>
        <v>0</v>
      </c>
    </row>
    <row r="275" spans="1:30">
      <c r="A275" s="16">
        <v>42453</v>
      </c>
      <c r="B275" s="17">
        <v>1.0321614101990388E-2</v>
      </c>
      <c r="C275" s="17">
        <v>1.0321614101990388E-2</v>
      </c>
      <c r="D275" s="17">
        <v>5.0542846720543939E-3</v>
      </c>
      <c r="E275" s="17">
        <v>5.0542846720543939E-3</v>
      </c>
      <c r="F275" s="17">
        <v>4.2446257718501419E-2</v>
      </c>
      <c r="G275" s="17">
        <v>4.2446257718501419E-2</v>
      </c>
      <c r="H275" s="17">
        <v>1.6959924810871607E-2</v>
      </c>
      <c r="I275" s="17">
        <v>1.6959924810871607E-2</v>
      </c>
      <c r="J275" s="17">
        <v>1.4592291378874253E-4</v>
      </c>
      <c r="K275" s="17">
        <v>1.4592291378874253E-4</v>
      </c>
      <c r="L275" s="17">
        <v>3.3845656286078527E-5</v>
      </c>
      <c r="M275" s="17">
        <v>3.3845656286078527E-5</v>
      </c>
      <c r="N275" s="17">
        <v>3.8134163810678545E-4</v>
      </c>
      <c r="O275" s="17">
        <v>3.8134163810678545E-4</v>
      </c>
      <c r="P275" s="17">
        <v>1.6948369104663883E-4</v>
      </c>
      <c r="Q275" s="17">
        <v>1.6948369104663886E-4</v>
      </c>
      <c r="R275" s="17">
        <v>6.7383958856223778E-3</v>
      </c>
      <c r="S275" s="17">
        <v>6.7383958856223778E-3</v>
      </c>
      <c r="T275" s="17">
        <v>0</v>
      </c>
      <c r="U275" s="17">
        <v>0</v>
      </c>
      <c r="V275" s="17">
        <v>0</v>
      </c>
      <c r="W275" s="17">
        <v>0</v>
      </c>
      <c r="X275" s="17">
        <v>2.6680841666281477E-3</v>
      </c>
      <c r="Y275" s="17">
        <v>2.6680841666281477E-3</v>
      </c>
      <c r="Z275" s="45" t="s">
        <v>17</v>
      </c>
      <c r="AA275" s="20"/>
      <c r="AB275" s="21">
        <f t="shared" si="9"/>
        <v>-4.0769020819494566</v>
      </c>
      <c r="AD275" s="41">
        <f t="shared" si="8"/>
        <v>0</v>
      </c>
    </row>
    <row r="276" spans="1:30">
      <c r="A276" s="16">
        <v>42454</v>
      </c>
      <c r="B276" s="17">
        <v>3.3886543313163542E-3</v>
      </c>
      <c r="C276" s="17">
        <v>3.3886543313163542E-3</v>
      </c>
      <c r="D276" s="17">
        <v>4.8989707159860556E-2</v>
      </c>
      <c r="E276" s="17">
        <v>4.8989707159860556E-2</v>
      </c>
      <c r="F276" s="17">
        <v>0.38680753491964937</v>
      </c>
      <c r="G276" s="17">
        <v>0.38680753491964937</v>
      </c>
      <c r="H276" s="17">
        <v>0.11965291794421419</v>
      </c>
      <c r="I276" s="17">
        <v>0.1196529179442142</v>
      </c>
      <c r="J276" s="17">
        <v>3.5670045592803732E-5</v>
      </c>
      <c r="K276" s="17">
        <v>3.5670045592803732E-5</v>
      </c>
      <c r="L276" s="17">
        <v>4.5127541714771378E-4</v>
      </c>
      <c r="M276" s="17">
        <v>4.5127541714771378E-4</v>
      </c>
      <c r="N276" s="17">
        <v>3.5885225944920574E-3</v>
      </c>
      <c r="O276" s="17">
        <v>3.5885225944920574E-3</v>
      </c>
      <c r="P276" s="17">
        <v>1.1106317632980499E-3</v>
      </c>
      <c r="Q276" s="17">
        <v>1.1106317632980499E-3</v>
      </c>
      <c r="R276" s="17">
        <v>0</v>
      </c>
      <c r="S276" s="17">
        <v>0</v>
      </c>
      <c r="T276" s="17">
        <v>2.4143234817402682E-3</v>
      </c>
      <c r="U276" s="17">
        <v>2.4143234817402682E-3</v>
      </c>
      <c r="V276" s="17">
        <v>1.5938124874719493E-2</v>
      </c>
      <c r="W276" s="17">
        <v>1.5938124874719493E-2</v>
      </c>
      <c r="X276" s="17">
        <v>5.0100406247271566E-3</v>
      </c>
      <c r="Y276" s="17">
        <v>5.0100406247271575E-3</v>
      </c>
      <c r="Z276" s="45" t="s">
        <v>17</v>
      </c>
      <c r="AA276" s="20"/>
      <c r="AB276" s="21">
        <f t="shared" si="9"/>
        <v>-2.123160077593619</v>
      </c>
      <c r="AD276" s="41">
        <f t="shared" si="8"/>
        <v>0</v>
      </c>
    </row>
    <row r="277" spans="1:30">
      <c r="A277" s="16">
        <v>42455</v>
      </c>
      <c r="B277" s="17">
        <v>4.7992424979408657E-4</v>
      </c>
      <c r="C277" s="17">
        <v>4.7992424979408657E-4</v>
      </c>
      <c r="D277" s="17">
        <v>3.8019953894694878E-3</v>
      </c>
      <c r="E277" s="17">
        <v>3.8019953894694878E-3</v>
      </c>
      <c r="F277" s="17">
        <v>1.711148376120191E-3</v>
      </c>
      <c r="G277" s="17">
        <v>1.711148376120191E-3</v>
      </c>
      <c r="H277" s="17">
        <v>1.937506740828621E-3</v>
      </c>
      <c r="I277" s="17">
        <v>1.937506740828621E-3</v>
      </c>
      <c r="J277" s="17">
        <v>6.485462835055224E-6</v>
      </c>
      <c r="K277" s="17">
        <v>6.485462835055224E-6</v>
      </c>
      <c r="L277" s="17">
        <v>5.2648798667233261E-5</v>
      </c>
      <c r="M277" s="17">
        <v>5.2648798667233261E-5</v>
      </c>
      <c r="N277" s="17">
        <v>1.4666986081030208E-5</v>
      </c>
      <c r="O277" s="17">
        <v>1.4666986081030208E-5</v>
      </c>
      <c r="P277" s="17">
        <v>2.4395379771864678E-5</v>
      </c>
      <c r="Q277" s="17">
        <v>2.4395379771864678E-5</v>
      </c>
      <c r="R277" s="17">
        <v>0</v>
      </c>
      <c r="S277" s="17">
        <v>0</v>
      </c>
      <c r="T277" s="17">
        <v>0</v>
      </c>
      <c r="U277" s="17">
        <v>0</v>
      </c>
      <c r="V277" s="17">
        <v>5.7934595020069325E-3</v>
      </c>
      <c r="W277" s="17">
        <v>5.7934595020069325E-3</v>
      </c>
      <c r="X277" s="17">
        <v>1.5215013173505076E-3</v>
      </c>
      <c r="Y277" s="17">
        <v>1.5215013173505076E-3</v>
      </c>
      <c r="Z277" s="45" t="s">
        <v>17</v>
      </c>
      <c r="AA277" s="20"/>
      <c r="AB277" s="21">
        <f t="shared" si="9"/>
        <v>-6.2463533176054717</v>
      </c>
      <c r="AD277" s="41">
        <f t="shared" si="8"/>
        <v>0</v>
      </c>
    </row>
    <row r="278" spans="1:30">
      <c r="A278" s="16">
        <v>42456</v>
      </c>
      <c r="B278" s="17">
        <v>6.5791777730217715E-2</v>
      </c>
      <c r="C278" s="17">
        <v>6.5791777730217715E-2</v>
      </c>
      <c r="D278" s="17">
        <v>5.9793992772072069E-4</v>
      </c>
      <c r="E278" s="17">
        <v>5.9793992772072069E-4</v>
      </c>
      <c r="F278" s="17">
        <v>5.9406182623532686E-2</v>
      </c>
      <c r="G278" s="17">
        <v>5.9406182623532686E-2</v>
      </c>
      <c r="H278" s="17">
        <v>4.185605185173772E-2</v>
      </c>
      <c r="I278" s="17">
        <v>4.185605185173772E-2</v>
      </c>
      <c r="J278" s="17">
        <v>9.176929911603141E-4</v>
      </c>
      <c r="K278" s="17">
        <v>9.176929911603141E-4</v>
      </c>
      <c r="L278" s="17">
        <v>7.5212569524618955E-6</v>
      </c>
      <c r="M278" s="17">
        <v>7.5212569524618955E-6</v>
      </c>
      <c r="N278" s="17">
        <v>3.6667465202575521E-4</v>
      </c>
      <c r="O278" s="17">
        <v>3.6667465202575521E-4</v>
      </c>
      <c r="P278" s="17">
        <v>4.6222824830901503E-4</v>
      </c>
      <c r="Q278" s="17">
        <v>4.6222824830901497E-4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45" t="s">
        <v>17</v>
      </c>
      <c r="AA278" s="20"/>
      <c r="AB278" s="21">
        <f t="shared" si="9"/>
        <v>-3.1735188843356297</v>
      </c>
      <c r="AD278" s="41">
        <f t="shared" si="8"/>
        <v>0</v>
      </c>
    </row>
    <row r="279" spans="1:30">
      <c r="A279" s="16">
        <v>42457</v>
      </c>
      <c r="B279" s="17">
        <v>1.1706260417274678E-3</v>
      </c>
      <c r="C279" s="17">
        <v>1.1706260417274678E-3</v>
      </c>
      <c r="D279" s="17">
        <v>1.1447353081647006E-2</v>
      </c>
      <c r="E279" s="17">
        <v>1.1447353081647006E-2</v>
      </c>
      <c r="F279" s="17">
        <v>3.2365149285473328E-2</v>
      </c>
      <c r="G279" s="17">
        <v>3.2365149285473328E-2</v>
      </c>
      <c r="H279" s="17">
        <v>1.287177274804965E-2</v>
      </c>
      <c r="I279" s="17">
        <v>1.2871772748049652E-2</v>
      </c>
      <c r="J279" s="17">
        <v>3.242731417527612E-5</v>
      </c>
      <c r="K279" s="17">
        <v>3.242731417527612E-5</v>
      </c>
      <c r="L279" s="17">
        <v>1.2034011123939032E-4</v>
      </c>
      <c r="M279" s="17">
        <v>1.2034011123939032E-4</v>
      </c>
      <c r="N279" s="17">
        <v>6.2579140612395554E-4</v>
      </c>
      <c r="O279" s="17">
        <v>6.2579140612395554E-4</v>
      </c>
      <c r="P279" s="17">
        <v>2.1827445059036818E-4</v>
      </c>
      <c r="Q279" s="17">
        <v>2.1827445059036815E-4</v>
      </c>
      <c r="R279" s="17">
        <v>0</v>
      </c>
      <c r="S279" s="17">
        <v>0</v>
      </c>
      <c r="T279" s="17">
        <v>0</v>
      </c>
      <c r="U279" s="17">
        <v>0</v>
      </c>
      <c r="V279" s="17">
        <v>7.5486088363702145E-3</v>
      </c>
      <c r="W279" s="17">
        <v>7.5486088363702145E-3</v>
      </c>
      <c r="X279" s="17">
        <v>1.9824455983031087E-3</v>
      </c>
      <c r="Y279" s="17">
        <v>1.9824455983031087E-3</v>
      </c>
      <c r="Z279" s="45" t="s">
        <v>17</v>
      </c>
      <c r="AA279" s="20"/>
      <c r="AB279" s="21">
        <f t="shared" si="9"/>
        <v>-4.3527185241985507</v>
      </c>
      <c r="AD279" s="41">
        <f t="shared" si="8"/>
        <v>0</v>
      </c>
    </row>
    <row r="280" spans="1:30">
      <c r="A280" s="16">
        <v>42458</v>
      </c>
      <c r="B280" s="17">
        <v>4.0242296891517659E-3</v>
      </c>
      <c r="C280" s="17">
        <v>4.0242296891517659E-3</v>
      </c>
      <c r="D280" s="17">
        <v>1.3767660851481501E-2</v>
      </c>
      <c r="E280" s="17">
        <v>1.3767660851481501E-2</v>
      </c>
      <c r="F280" s="17">
        <v>0.18619738829867849</v>
      </c>
      <c r="G280" s="17">
        <v>0.18619738829867849</v>
      </c>
      <c r="H280" s="17">
        <v>5.519390475016564E-2</v>
      </c>
      <c r="I280" s="17">
        <v>5.519390475016564E-2</v>
      </c>
      <c r="J280" s="17">
        <v>2.9184582757748508E-5</v>
      </c>
      <c r="K280" s="17">
        <v>2.9184582757748508E-5</v>
      </c>
      <c r="L280" s="17">
        <v>1.0905822581069746E-4</v>
      </c>
      <c r="M280" s="17">
        <v>1.0905822581069746E-4</v>
      </c>
      <c r="N280" s="17">
        <v>1.3493627194547792E-3</v>
      </c>
      <c r="O280" s="17">
        <v>1.3493627194547792E-3</v>
      </c>
      <c r="P280" s="17">
        <v>4.0316574991397416E-4</v>
      </c>
      <c r="Q280" s="17">
        <v>4.0316574991397416E-4</v>
      </c>
      <c r="R280" s="17">
        <v>4.5398239845386568E-4</v>
      </c>
      <c r="S280" s="17">
        <v>4.5398239845386568E-4</v>
      </c>
      <c r="T280" s="17">
        <v>0</v>
      </c>
      <c r="U280" s="17">
        <v>0</v>
      </c>
      <c r="V280" s="17">
        <v>0</v>
      </c>
      <c r="W280" s="17">
        <v>0</v>
      </c>
      <c r="X280" s="17">
        <v>1.7975542989795028E-4</v>
      </c>
      <c r="Y280" s="17">
        <v>1.7975542989795028E-4</v>
      </c>
      <c r="Z280" s="45" t="s">
        <v>17</v>
      </c>
      <c r="AA280" s="20"/>
      <c r="AB280" s="21">
        <f t="shared" si="9"/>
        <v>-2.8969027529886078</v>
      </c>
      <c r="AD280" s="41">
        <f t="shared" si="8"/>
        <v>0</v>
      </c>
    </row>
    <row r="281" spans="1:30">
      <c r="A281" s="16">
        <v>42459</v>
      </c>
      <c r="B281" s="17">
        <v>5.4477887814463879E-3</v>
      </c>
      <c r="C281" s="17">
        <v>5.4477887814463879E-3</v>
      </c>
      <c r="D281" s="17">
        <v>1.1368379883646154E-2</v>
      </c>
      <c r="E281" s="17">
        <v>1.1368379883646154E-2</v>
      </c>
      <c r="F281" s="17">
        <v>3.0834893737685842E-2</v>
      </c>
      <c r="G281" s="17">
        <v>3.0834893737685842E-2</v>
      </c>
      <c r="H281" s="17">
        <v>1.4136480594117375E-2</v>
      </c>
      <c r="I281" s="17">
        <v>1.4136480594117373E-2</v>
      </c>
      <c r="J281" s="17">
        <v>1.361947195361597E-4</v>
      </c>
      <c r="K281" s="17">
        <v>1.361947195361597E-4</v>
      </c>
      <c r="L281" s="17">
        <v>6.769131257215704E-5</v>
      </c>
      <c r="M281" s="17">
        <v>6.769131257215704E-5</v>
      </c>
      <c r="N281" s="17">
        <v>3.8623063346712879E-4</v>
      </c>
      <c r="O281" s="17">
        <v>3.8623063346712879E-4</v>
      </c>
      <c r="P281" s="17">
        <v>1.7847146254153636E-4</v>
      </c>
      <c r="Q281" s="17">
        <v>1.7847146254153636E-4</v>
      </c>
      <c r="R281" s="17">
        <v>0</v>
      </c>
      <c r="S281" s="17">
        <v>0</v>
      </c>
      <c r="T281" s="17">
        <v>0</v>
      </c>
      <c r="U281" s="17">
        <v>0</v>
      </c>
      <c r="V281" s="17">
        <v>1.9551092446013271E-2</v>
      </c>
      <c r="W281" s="17">
        <v>1.9551092446013271E-2</v>
      </c>
      <c r="X281" s="17">
        <v>5.1345854582993079E-3</v>
      </c>
      <c r="Y281" s="17">
        <v>5.1345854582993079E-3</v>
      </c>
      <c r="Z281" s="45" t="s">
        <v>17</v>
      </c>
      <c r="AA281" s="20"/>
      <c r="AB281" s="21">
        <f t="shared" si="9"/>
        <v>-4.2589965466565944</v>
      </c>
      <c r="AD281" s="41">
        <f t="shared" si="8"/>
        <v>0</v>
      </c>
    </row>
    <row r="282" spans="1:30">
      <c r="A282" s="16">
        <v>42460</v>
      </c>
      <c r="B282" s="17">
        <v>2.0899403985965459E-2</v>
      </c>
      <c r="C282" s="17">
        <v>2.0899403985965459E-2</v>
      </c>
      <c r="D282" s="17">
        <v>2.98443475873688E-2</v>
      </c>
      <c r="E282" s="17">
        <v>2.98443475873688E-2</v>
      </c>
      <c r="F282" s="17">
        <v>9.5462523406065286E-2</v>
      </c>
      <c r="G282" s="17">
        <v>9.5462523406065286E-2</v>
      </c>
      <c r="H282" s="17">
        <v>4.3535481153927136E-2</v>
      </c>
      <c r="I282" s="17">
        <v>4.3535481153927143E-2</v>
      </c>
      <c r="J282" s="17">
        <v>1.8159295938154627E-4</v>
      </c>
      <c r="K282" s="17">
        <v>1.8159295938154627E-4</v>
      </c>
      <c r="L282" s="17">
        <v>2.557227363837045E-4</v>
      </c>
      <c r="M282" s="17">
        <v>2.557227363837045E-4</v>
      </c>
      <c r="N282" s="17">
        <v>9.6802108134799378E-4</v>
      </c>
      <c r="O282" s="17">
        <v>9.6802108134799378E-4</v>
      </c>
      <c r="P282" s="17">
        <v>4.1343748876528557E-4</v>
      </c>
      <c r="Q282" s="17">
        <v>4.1343748876528547E-4</v>
      </c>
      <c r="R282" s="17">
        <v>1.2685565305368018E-2</v>
      </c>
      <c r="S282" s="17">
        <v>1.2685565305368018E-2</v>
      </c>
      <c r="T282" s="17">
        <v>0</v>
      </c>
      <c r="U282" s="17">
        <v>0</v>
      </c>
      <c r="V282" s="17">
        <v>1.2726054922973877E-2</v>
      </c>
      <c r="W282" s="17">
        <v>1.2726054922973877E-2</v>
      </c>
      <c r="X282" s="17">
        <v>8.3650473270367575E-3</v>
      </c>
      <c r="Y282" s="17">
        <v>8.3650473270367575E-3</v>
      </c>
      <c r="Z282" s="45" t="s">
        <v>17</v>
      </c>
      <c r="AA282" s="20"/>
      <c r="AB282" s="21">
        <f t="shared" si="9"/>
        <v>-3.134179014645321</v>
      </c>
      <c r="AD282" s="41">
        <f t="shared" si="8"/>
        <v>0</v>
      </c>
    </row>
    <row r="283" spans="1:30">
      <c r="A283" s="16">
        <v>42461</v>
      </c>
      <c r="B283" s="17">
        <v>5.7072072948485971E-4</v>
      </c>
      <c r="C283" s="17">
        <v>5.7072072948485971E-4</v>
      </c>
      <c r="D283" s="17">
        <v>0.2393640025120998</v>
      </c>
      <c r="E283" s="17">
        <v>0.2393640025120998</v>
      </c>
      <c r="F283" s="17">
        <v>1.9612742677507202</v>
      </c>
      <c r="G283" s="17">
        <v>1.9612742677507202</v>
      </c>
      <c r="H283" s="17">
        <v>0.59702812915684422</v>
      </c>
      <c r="I283" s="17">
        <v>0.59702812915684433</v>
      </c>
      <c r="J283" s="17">
        <v>6.485462835055224E-6</v>
      </c>
      <c r="K283" s="17">
        <v>6.485462835055224E-6</v>
      </c>
      <c r="L283" s="17">
        <v>2.7828650724109009E-3</v>
      </c>
      <c r="M283" s="17">
        <v>2.7828650724109009E-3</v>
      </c>
      <c r="N283" s="17">
        <v>1.7448824441065609E-2</v>
      </c>
      <c r="O283" s="17">
        <v>1.7448824441065609E-2</v>
      </c>
      <c r="P283" s="17">
        <v>5.5351832735004557E-3</v>
      </c>
      <c r="Q283" s="17">
        <v>5.5351832735004557E-3</v>
      </c>
      <c r="R283" s="17">
        <v>0</v>
      </c>
      <c r="S283" s="17">
        <v>0</v>
      </c>
      <c r="T283" s="17">
        <v>1.2673317964898294E-3</v>
      </c>
      <c r="U283" s="17">
        <v>1.2673317964898294E-3</v>
      </c>
      <c r="V283" s="17">
        <v>6.6930346483101187E-3</v>
      </c>
      <c r="W283" s="17">
        <v>6.6930346483101187E-3</v>
      </c>
      <c r="X283" s="17">
        <v>2.1904483100421653E-3</v>
      </c>
      <c r="Y283" s="17">
        <v>2.1904483100421653E-3</v>
      </c>
      <c r="Z283" s="45" t="s">
        <v>17</v>
      </c>
      <c r="AA283" s="20"/>
      <c r="AB283" s="21">
        <f t="shared" si="9"/>
        <v>-0.51579104918387808</v>
      </c>
      <c r="AD283" s="41">
        <f t="shared" si="8"/>
        <v>0</v>
      </c>
    </row>
    <row r="284" spans="1:30">
      <c r="A284" s="16">
        <v>42462</v>
      </c>
      <c r="B284" s="17">
        <v>0</v>
      </c>
      <c r="C284" s="17">
        <v>0</v>
      </c>
      <c r="D284" s="17">
        <v>1.447465900501292E-2</v>
      </c>
      <c r="E284" s="17">
        <v>1.447465900501292E-2</v>
      </c>
      <c r="F284" s="17">
        <v>0.21084770290552993</v>
      </c>
      <c r="G284" s="17">
        <v>0.21084770290552993</v>
      </c>
      <c r="H284" s="17">
        <v>6.0315650534900803E-2</v>
      </c>
      <c r="I284" s="17">
        <v>6.0315650534900803E-2</v>
      </c>
      <c r="J284" s="17">
        <v>0</v>
      </c>
      <c r="K284" s="17">
        <v>0</v>
      </c>
      <c r="L284" s="17">
        <v>1.6546765295416167E-4</v>
      </c>
      <c r="M284" s="17">
        <v>1.6546765295416167E-4</v>
      </c>
      <c r="N284" s="17">
        <v>2.9089522394043247E-3</v>
      </c>
      <c r="O284" s="17">
        <v>2.9089522394043247E-3</v>
      </c>
      <c r="P284" s="17">
        <v>8.2045514074850171E-4</v>
      </c>
      <c r="Q284" s="17">
        <v>8.2045514074850171E-4</v>
      </c>
      <c r="R284" s="17">
        <v>1.0062195588588179E-2</v>
      </c>
      <c r="S284" s="17">
        <v>1.0062195588588179E-2</v>
      </c>
      <c r="T284" s="17">
        <v>9.3037948501953644E-3</v>
      </c>
      <c r="U284" s="17">
        <v>9.3037948501953644E-3</v>
      </c>
      <c r="V284" s="17">
        <v>2.9578421930077587E-3</v>
      </c>
      <c r="W284" s="17">
        <v>2.9578421930077587E-3</v>
      </c>
      <c r="X284" s="17">
        <v>7.9374861973509191E-3</v>
      </c>
      <c r="Y284" s="17">
        <v>7.9374861973509191E-3</v>
      </c>
      <c r="Z284" s="45" t="s">
        <v>17</v>
      </c>
      <c r="AA284" s="20"/>
      <c r="AB284" s="21">
        <f t="shared" si="9"/>
        <v>-2.808163664399133</v>
      </c>
      <c r="AD284" s="41">
        <f t="shared" si="8"/>
        <v>0</v>
      </c>
    </row>
    <row r="285" spans="1:30">
      <c r="A285" s="16">
        <v>42463</v>
      </c>
      <c r="B285" s="17">
        <v>1.3120091315316718E-2</v>
      </c>
      <c r="C285" s="17">
        <v>1.3120091315316718E-2</v>
      </c>
      <c r="D285" s="17">
        <v>0.42586485053382117</v>
      </c>
      <c r="E285" s="17">
        <v>0.42586485053382117</v>
      </c>
      <c r="F285" s="17">
        <v>0.41988647752773278</v>
      </c>
      <c r="G285" s="17">
        <v>0.41988647752773278</v>
      </c>
      <c r="H285" s="17">
        <v>0.26086749970468748</v>
      </c>
      <c r="I285" s="17">
        <v>0.26086749970468748</v>
      </c>
      <c r="J285" s="17">
        <v>5.2856522105700077E-4</v>
      </c>
      <c r="K285" s="17">
        <v>5.2856522105700077E-4</v>
      </c>
      <c r="L285" s="17">
        <v>1.7159747737041819E-2</v>
      </c>
      <c r="M285" s="17">
        <v>1.7159747737041819E-2</v>
      </c>
      <c r="N285" s="17">
        <v>1.6964813900391611E-2</v>
      </c>
      <c r="O285" s="17">
        <v>1.6964813900391611E-2</v>
      </c>
      <c r="P285" s="17">
        <v>1.0523396453168576E-2</v>
      </c>
      <c r="Q285" s="17">
        <v>1.0523396453168569E-2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45" t="s">
        <v>17</v>
      </c>
      <c r="AA285" s="20"/>
      <c r="AB285" s="21">
        <f t="shared" si="9"/>
        <v>-1.3437426645311386</v>
      </c>
      <c r="AD285" s="41">
        <f t="shared" ref="AD285:AD348" si="10">A285-1-A284</f>
        <v>0</v>
      </c>
    </row>
    <row r="286" spans="1:30">
      <c r="A286" s="16">
        <v>42464</v>
      </c>
      <c r="B286" s="17">
        <v>2.151876568671323E-2</v>
      </c>
      <c r="C286" s="17">
        <v>2.151876568671323E-2</v>
      </c>
      <c r="D286" s="17">
        <v>4.3871491803710236E-2</v>
      </c>
      <c r="E286" s="17">
        <v>4.3871491803710236E-2</v>
      </c>
      <c r="F286" s="17">
        <v>1.5560792212808194</v>
      </c>
      <c r="G286" s="17">
        <v>1.5560792212808194</v>
      </c>
      <c r="H286" s="17">
        <v>0.4321628686912265</v>
      </c>
      <c r="I286" s="17">
        <v>0.4321628686912265</v>
      </c>
      <c r="J286" s="17">
        <v>8.7553748273245524E-5</v>
      </c>
      <c r="K286" s="17">
        <v>8.7553748273245524E-5</v>
      </c>
      <c r="L286" s="17">
        <v>4.0990850390917335E-4</v>
      </c>
      <c r="M286" s="17">
        <v>4.0990850390917335E-4</v>
      </c>
      <c r="N286" s="17">
        <v>3.9503082511574694E-3</v>
      </c>
      <c r="O286" s="17">
        <v>3.9503082511574694E-3</v>
      </c>
      <c r="P286" s="17">
        <v>1.2120651844547501E-3</v>
      </c>
      <c r="Q286" s="17">
        <v>1.2120651844547501E-3</v>
      </c>
      <c r="R286" s="17">
        <v>0</v>
      </c>
      <c r="S286" s="17">
        <v>0</v>
      </c>
      <c r="T286" s="17">
        <v>1.019882442753833E-2</v>
      </c>
      <c r="U286" s="17">
        <v>1.019882442753833E-2</v>
      </c>
      <c r="V286" s="17">
        <v>6.6671229729002982E-2</v>
      </c>
      <c r="W286" s="17">
        <v>6.6671229729002982E-2</v>
      </c>
      <c r="X286" s="17">
        <v>2.0991582310011352E-2</v>
      </c>
      <c r="Y286" s="17">
        <v>2.0991582310011352E-2</v>
      </c>
      <c r="Z286" s="45" t="s">
        <v>17</v>
      </c>
      <c r="AA286" s="20"/>
      <c r="AB286" s="21">
        <f t="shared" si="9"/>
        <v>-0.83895275092944277</v>
      </c>
      <c r="AD286" s="41">
        <f t="shared" si="10"/>
        <v>0</v>
      </c>
    </row>
    <row r="287" spans="1:30">
      <c r="A287" s="16">
        <v>42465</v>
      </c>
      <c r="B287" s="17">
        <v>0.18170645498115973</v>
      </c>
      <c r="C287" s="17">
        <v>0.18170645498115973</v>
      </c>
      <c r="D287" s="17">
        <v>0.45376119257050235</v>
      </c>
      <c r="E287" s="17">
        <v>0.45376119257050235</v>
      </c>
      <c r="F287" s="17">
        <v>2.4347196894510148E-2</v>
      </c>
      <c r="G287" s="17">
        <v>2.4347196894510148E-2</v>
      </c>
      <c r="H287" s="17">
        <v>0.2332660534438572</v>
      </c>
      <c r="I287" s="17">
        <v>0.2332660534438572</v>
      </c>
      <c r="J287" s="17">
        <v>3.6610437703886735E-3</v>
      </c>
      <c r="K287" s="17">
        <v>3.6610437703886735E-3</v>
      </c>
      <c r="L287" s="17">
        <v>8.6381636099024887E-3</v>
      </c>
      <c r="M287" s="17">
        <v>8.6381636099024887E-3</v>
      </c>
      <c r="N287" s="17">
        <v>3.3245168450335134E-4</v>
      </c>
      <c r="O287" s="17">
        <v>3.3245168450335134E-4</v>
      </c>
      <c r="P287" s="17">
        <v>4.4861819433102742E-3</v>
      </c>
      <c r="Q287" s="17">
        <v>4.4861819433102733E-3</v>
      </c>
      <c r="R287" s="17">
        <v>1.2970925670110448E-2</v>
      </c>
      <c r="S287" s="17">
        <v>1.2970925670110448E-2</v>
      </c>
      <c r="T287" s="17">
        <v>1.2391270829180973E-2</v>
      </c>
      <c r="U287" s="17">
        <v>1.2391270829180973E-2</v>
      </c>
      <c r="V287" s="17">
        <v>3.1778469842232122E-4</v>
      </c>
      <c r="W287" s="17">
        <v>3.1778469842232122E-4</v>
      </c>
      <c r="X287" s="17">
        <v>9.4499997432065282E-3</v>
      </c>
      <c r="Y287" s="17">
        <v>9.4499997432065282E-3</v>
      </c>
      <c r="Z287" s="45" t="s">
        <v>17</v>
      </c>
      <c r="AA287" s="20"/>
      <c r="AB287" s="21">
        <f t="shared" si="9"/>
        <v>-1.4555756165689691</v>
      </c>
      <c r="AD287" s="41">
        <f t="shared" si="10"/>
        <v>0</v>
      </c>
    </row>
    <row r="288" spans="1:30">
      <c r="A288" s="16">
        <v>42466</v>
      </c>
      <c r="B288" s="17">
        <v>0.63898346855523347</v>
      </c>
      <c r="C288" s="17">
        <v>0.63898346855523347</v>
      </c>
      <c r="D288" s="17">
        <v>0.17034142745935701</v>
      </c>
      <c r="E288" s="17">
        <v>0.17034142745935701</v>
      </c>
      <c r="F288" s="17">
        <v>6.6449709349225827</v>
      </c>
      <c r="G288" s="17">
        <v>6.6449709349225827</v>
      </c>
      <c r="H288" s="17">
        <v>2.0562942647746123</v>
      </c>
      <c r="I288" s="17">
        <v>2.0562942647746127</v>
      </c>
      <c r="J288" s="17">
        <v>6.495191029307807E-3</v>
      </c>
      <c r="K288" s="17">
        <v>6.495191029307807E-3</v>
      </c>
      <c r="L288" s="17">
        <v>1.3651081368718338E-3</v>
      </c>
      <c r="M288" s="17">
        <v>1.3651081368718338E-3</v>
      </c>
      <c r="N288" s="17">
        <v>2.2386709755012439E-2</v>
      </c>
      <c r="O288" s="17">
        <v>2.2386709755012439E-2</v>
      </c>
      <c r="P288" s="17">
        <v>8.9171532902947472E-3</v>
      </c>
      <c r="Q288" s="17">
        <v>8.9171532902947506E-3</v>
      </c>
      <c r="R288" s="17">
        <v>0</v>
      </c>
      <c r="S288" s="17">
        <v>0</v>
      </c>
      <c r="T288" s="17">
        <v>1.0917104466498441E-2</v>
      </c>
      <c r="U288" s="17">
        <v>1.0917104466498441E-2</v>
      </c>
      <c r="V288" s="17">
        <v>1.140602617568116E-2</v>
      </c>
      <c r="W288" s="17">
        <v>1.140602617568116E-2</v>
      </c>
      <c r="X288" s="17">
        <v>6.7228530781833409E-3</v>
      </c>
      <c r="Y288" s="17">
        <v>6.7228530781833409E-3</v>
      </c>
      <c r="Z288" s="45" t="s">
        <v>17</v>
      </c>
      <c r="AA288" s="20"/>
      <c r="AB288" s="21">
        <f t="shared" si="9"/>
        <v>0.72090546224190455</v>
      </c>
      <c r="AD288" s="41">
        <f t="shared" si="10"/>
        <v>0</v>
      </c>
    </row>
    <row r="289" spans="1:30">
      <c r="A289" s="16">
        <v>42467</v>
      </c>
      <c r="B289" s="17">
        <v>8.8020701597369494E-2</v>
      </c>
      <c r="C289" s="17">
        <v>8.8020701597369494E-2</v>
      </c>
      <c r="D289" s="17">
        <v>0.12265289775227237</v>
      </c>
      <c r="E289" s="17">
        <v>0.12265289775227237</v>
      </c>
      <c r="F289" s="17">
        <v>9.5222962633408459E-2</v>
      </c>
      <c r="G289" s="17">
        <v>9.5222962633408459E-2</v>
      </c>
      <c r="H289" s="17">
        <v>0.10173643745281419</v>
      </c>
      <c r="I289" s="17">
        <v>0.10173643745281422</v>
      </c>
      <c r="J289" s="17">
        <v>9.5336303675311795E-4</v>
      </c>
      <c r="K289" s="17">
        <v>9.5336303675311795E-4</v>
      </c>
      <c r="L289" s="17">
        <v>8.687051780093489E-4</v>
      </c>
      <c r="M289" s="17">
        <v>8.687051780093489E-4</v>
      </c>
      <c r="N289" s="17">
        <v>8.2624021589803491E-4</v>
      </c>
      <c r="O289" s="17">
        <v>8.2624021589803491E-4</v>
      </c>
      <c r="P289" s="17">
        <v>8.910733453512677E-4</v>
      </c>
      <c r="Q289" s="17">
        <v>8.9107334535126791E-4</v>
      </c>
      <c r="R289" s="17">
        <v>6.8291923653131508E-3</v>
      </c>
      <c r="S289" s="17">
        <v>6.8291923653131508E-3</v>
      </c>
      <c r="T289" s="17">
        <v>0</v>
      </c>
      <c r="U289" s="17">
        <v>0</v>
      </c>
      <c r="V289" s="17">
        <v>1.1381581198879442E-2</v>
      </c>
      <c r="W289" s="17">
        <v>1.1381581198879442E-2</v>
      </c>
      <c r="X289" s="17">
        <v>5.693111258339368E-3</v>
      </c>
      <c r="Y289" s="17">
        <v>5.693111258339368E-3</v>
      </c>
      <c r="Z289" s="45" t="s">
        <v>17</v>
      </c>
      <c r="AA289" s="20"/>
      <c r="AB289" s="21">
        <f t="shared" si="9"/>
        <v>-2.2853697563907485</v>
      </c>
      <c r="AD289" s="41">
        <f t="shared" si="10"/>
        <v>0</v>
      </c>
    </row>
    <row r="290" spans="1:30">
      <c r="A290" s="16">
        <v>42468</v>
      </c>
      <c r="B290" s="17">
        <v>3.5345772451050969E-4</v>
      </c>
      <c r="C290" s="17">
        <v>3.5345772451050969E-4</v>
      </c>
      <c r="D290" s="17">
        <v>5.0956515852929336E-3</v>
      </c>
      <c r="E290" s="17">
        <v>5.0956515852929336E-3</v>
      </c>
      <c r="F290" s="17">
        <v>8.3396482856737758E-2</v>
      </c>
      <c r="G290" s="17">
        <v>8.3396482856737758E-2</v>
      </c>
      <c r="H290" s="17">
        <v>2.3781643375498828E-2</v>
      </c>
      <c r="I290" s="17">
        <v>2.3781643375498825E-2</v>
      </c>
      <c r="J290" s="17">
        <v>6.485462835055224E-6</v>
      </c>
      <c r="K290" s="17">
        <v>6.485462835055224E-6</v>
      </c>
      <c r="L290" s="17">
        <v>3.7606284762309475E-5</v>
      </c>
      <c r="M290" s="17">
        <v>3.7606284762309475E-5</v>
      </c>
      <c r="N290" s="17">
        <v>2.4004967219286104E-3</v>
      </c>
      <c r="O290" s="17">
        <v>2.4004967219286104E-3</v>
      </c>
      <c r="P290" s="17">
        <v>6.4583558027620717E-4</v>
      </c>
      <c r="Q290" s="17">
        <v>6.4583558027620739E-4</v>
      </c>
      <c r="R290" s="17">
        <v>0</v>
      </c>
      <c r="S290" s="17">
        <v>0</v>
      </c>
      <c r="T290" s="17">
        <v>3.7230221914686381E-3</v>
      </c>
      <c r="U290" s="17">
        <v>3.7230221914686381E-3</v>
      </c>
      <c r="V290" s="17">
        <v>2.4308084931627401E-2</v>
      </c>
      <c r="W290" s="17">
        <v>2.4308084931627401E-2</v>
      </c>
      <c r="X290" s="17">
        <v>7.6550133789398539E-3</v>
      </c>
      <c r="Y290" s="17">
        <v>7.6550133789398539E-3</v>
      </c>
      <c r="Z290" s="45" t="s">
        <v>17</v>
      </c>
      <c r="AA290" s="20"/>
      <c r="AB290" s="21">
        <f t="shared" si="9"/>
        <v>-3.7388412826431057</v>
      </c>
      <c r="AD290" s="41">
        <f t="shared" si="10"/>
        <v>0</v>
      </c>
    </row>
    <row r="291" spans="1:30">
      <c r="A291" s="16">
        <v>42469</v>
      </c>
      <c r="B291" s="17"/>
      <c r="C291" s="17"/>
      <c r="D291" s="17"/>
      <c r="E291" s="17"/>
      <c r="F291" s="17">
        <v>9.8268806742902396E-4</v>
      </c>
      <c r="G291" s="17">
        <v>9.8268806742902396E-4</v>
      </c>
      <c r="H291" s="17">
        <v>2.5807743863920005E-4</v>
      </c>
      <c r="I291" s="17">
        <v>2.5807743863920005E-4</v>
      </c>
      <c r="J291" s="17"/>
      <c r="K291" s="17"/>
      <c r="L291" s="17"/>
      <c r="M291" s="17"/>
      <c r="N291" s="17">
        <v>9.7779907206868053E-6</v>
      </c>
      <c r="O291" s="17">
        <v>9.7779907206868053E-6</v>
      </c>
      <c r="P291" s="17">
        <v>2.5679347128278609E-6</v>
      </c>
      <c r="Q291" s="17">
        <v>2.5679347128278609E-6</v>
      </c>
      <c r="R291" s="17"/>
      <c r="S291" s="17"/>
      <c r="T291" s="17"/>
      <c r="U291" s="17"/>
      <c r="V291" s="17">
        <v>2.8209503229181435E-2</v>
      </c>
      <c r="W291" s="17">
        <v>2.8209503229181435E-2</v>
      </c>
      <c r="X291" s="17">
        <v>7.4084916465083795E-3</v>
      </c>
      <c r="Y291" s="17">
        <v>7.4084916465083795E-3</v>
      </c>
      <c r="Z291" s="45" t="s">
        <v>17</v>
      </c>
      <c r="AA291" s="20"/>
      <c r="AB291" s="21">
        <f t="shared" si="9"/>
        <v>-8.2622508683142453</v>
      </c>
      <c r="AD291" s="41">
        <f t="shared" si="10"/>
        <v>0</v>
      </c>
    </row>
    <row r="292" spans="1:30">
      <c r="A292" s="16">
        <v>42470</v>
      </c>
      <c r="B292" s="17">
        <v>1.7770168168051313E-3</v>
      </c>
      <c r="C292" s="17">
        <v>1.7770168168051313E-3</v>
      </c>
      <c r="D292" s="17">
        <v>5.1889151715034616E-2</v>
      </c>
      <c r="E292" s="17">
        <v>5.1889151715034616E-2</v>
      </c>
      <c r="F292" s="17">
        <v>4.4587637686331838E-2</v>
      </c>
      <c r="G292" s="17">
        <v>4.4587637686331838E-2</v>
      </c>
      <c r="H292" s="17">
        <v>3.0129577985609293E-2</v>
      </c>
      <c r="I292" s="17">
        <v>3.0129577985609297E-2</v>
      </c>
      <c r="J292" s="17">
        <v>1.2970925670110448E-5</v>
      </c>
      <c r="K292" s="17">
        <v>1.2970925670110448E-5</v>
      </c>
      <c r="L292" s="17">
        <v>3.346959343845543E-4</v>
      </c>
      <c r="M292" s="17">
        <v>3.346959343845543E-4</v>
      </c>
      <c r="N292" s="17">
        <v>2.4444976801717009E-4</v>
      </c>
      <c r="O292" s="17">
        <v>2.4444976801717009E-4</v>
      </c>
      <c r="P292" s="17">
        <v>1.8360733196719209E-4</v>
      </c>
      <c r="Q292" s="17">
        <v>1.8360733196719206E-4</v>
      </c>
      <c r="R292" s="17">
        <v>6.5503174634057764E-3</v>
      </c>
      <c r="S292" s="17">
        <v>6.5503174634057764E-3</v>
      </c>
      <c r="T292" s="17">
        <v>1.0537280990399115E-2</v>
      </c>
      <c r="U292" s="17">
        <v>1.0537280990399115E-2</v>
      </c>
      <c r="V292" s="17">
        <v>1.5351445431478285E-2</v>
      </c>
      <c r="W292" s="17">
        <v>1.5351445431478285E-2</v>
      </c>
      <c r="X292" s="17">
        <v>1.0222948091767714E-2</v>
      </c>
      <c r="Y292" s="17">
        <v>1.0222948091767714E-2</v>
      </c>
      <c r="Z292" s="45" t="s">
        <v>17</v>
      </c>
      <c r="AA292" s="20"/>
      <c r="AB292" s="21">
        <f t="shared" si="9"/>
        <v>-3.5022479323897509</v>
      </c>
      <c r="AD292" s="41">
        <f t="shared" si="10"/>
        <v>0</v>
      </c>
    </row>
    <row r="293" spans="1:30">
      <c r="A293" s="16">
        <v>42471</v>
      </c>
      <c r="B293" s="17">
        <v>3.4197845529246193E-2</v>
      </c>
      <c r="C293" s="17">
        <v>3.4197845529246193E-2</v>
      </c>
      <c r="D293" s="17">
        <v>1.6317366958366077E-2</v>
      </c>
      <c r="E293" s="17">
        <v>1.6317366958366077E-2</v>
      </c>
      <c r="F293" s="17">
        <v>6.4818300487432839E-2</v>
      </c>
      <c r="G293" s="17">
        <v>6.4818300487432839E-2</v>
      </c>
      <c r="H293" s="17">
        <v>3.6134693311557248E-2</v>
      </c>
      <c r="I293" s="17">
        <v>3.6134693311557241E-2</v>
      </c>
      <c r="J293" s="17">
        <v>2.0753481072176717E-4</v>
      </c>
      <c r="K293" s="17">
        <v>2.0753481072176717E-4</v>
      </c>
      <c r="L293" s="17">
        <v>1.7298890990662355E-4</v>
      </c>
      <c r="M293" s="17">
        <v>1.7298890990662355E-4</v>
      </c>
      <c r="N293" s="17">
        <v>4.6445455923262326E-4</v>
      </c>
      <c r="O293" s="17">
        <v>4.6445455923262326E-4</v>
      </c>
      <c r="P293" s="17">
        <v>2.6321330806485579E-4</v>
      </c>
      <c r="Q293" s="17">
        <v>2.6321330806485579E-4</v>
      </c>
      <c r="R293" s="17">
        <v>0</v>
      </c>
      <c r="S293" s="17">
        <v>0</v>
      </c>
      <c r="T293" s="17">
        <v>0</v>
      </c>
      <c r="U293" s="17">
        <v>0</v>
      </c>
      <c r="V293" s="17">
        <v>2.3467177729648335E-4</v>
      </c>
      <c r="W293" s="17">
        <v>2.3467177729648335E-4</v>
      </c>
      <c r="X293" s="17">
        <v>6.1630433107868666E-5</v>
      </c>
      <c r="Y293" s="17">
        <v>6.1630433107868666E-5</v>
      </c>
      <c r="Z293" s="45" t="s">
        <v>17</v>
      </c>
      <c r="AA293" s="20"/>
      <c r="AB293" s="21">
        <f t="shared" si="9"/>
        <v>-3.3205018415792598</v>
      </c>
      <c r="AD293" s="41">
        <f t="shared" si="10"/>
        <v>0</v>
      </c>
    </row>
    <row r="294" spans="1:30">
      <c r="A294" s="16">
        <v>42472</v>
      </c>
      <c r="B294" s="17">
        <v>9.3627384218274726E-2</v>
      </c>
      <c r="C294" s="17">
        <v>9.3627384218274726E-2</v>
      </c>
      <c r="D294" s="17">
        <v>3.1848762565199897E-2</v>
      </c>
      <c r="E294" s="17">
        <v>3.1848762565199897E-2</v>
      </c>
      <c r="F294" s="17">
        <v>0.26136569196395831</v>
      </c>
      <c r="G294" s="17">
        <v>0.26136569196395831</v>
      </c>
      <c r="H294" s="17">
        <v>0.11658680389709772</v>
      </c>
      <c r="I294" s="17">
        <v>0.11658680389709775</v>
      </c>
      <c r="J294" s="17">
        <v>1.4916564520627012E-4</v>
      </c>
      <c r="K294" s="17">
        <v>1.4916564520627012E-4</v>
      </c>
      <c r="L294" s="17">
        <v>4.324722747665591E-4</v>
      </c>
      <c r="M294" s="17">
        <v>4.324722747665591E-4</v>
      </c>
      <c r="N294" s="17">
        <v>1.5644785153098889E-3</v>
      </c>
      <c r="O294" s="17">
        <v>1.5644785153098889E-3</v>
      </c>
      <c r="P294" s="17">
        <v>6.175882984351006E-4</v>
      </c>
      <c r="Q294" s="17">
        <v>6.175882984351006E-4</v>
      </c>
      <c r="R294" s="17">
        <v>0</v>
      </c>
      <c r="S294" s="17">
        <v>0</v>
      </c>
      <c r="T294" s="17">
        <v>8.2508188768506997E-3</v>
      </c>
      <c r="U294" s="17">
        <v>8.2508188768506997E-3</v>
      </c>
      <c r="V294" s="17">
        <v>8.8686375836629326E-3</v>
      </c>
      <c r="W294" s="17">
        <v>8.8686375836629326E-3</v>
      </c>
      <c r="X294" s="17">
        <v>5.1461411645070338E-3</v>
      </c>
      <c r="Y294" s="17">
        <v>5.1461411645070338E-3</v>
      </c>
      <c r="Z294" s="45" t="s">
        <v>17</v>
      </c>
      <c r="AA294" s="20"/>
      <c r="AB294" s="21">
        <f t="shared" si="9"/>
        <v>-2.1491191855947958</v>
      </c>
      <c r="AD294" s="41">
        <f t="shared" si="10"/>
        <v>0</v>
      </c>
    </row>
    <row r="295" spans="1:30">
      <c r="A295" s="16">
        <v>42473</v>
      </c>
      <c r="B295" s="17">
        <v>0.12458249832999331</v>
      </c>
      <c r="C295" s="17">
        <v>0.12458249832999331</v>
      </c>
      <c r="D295" s="17">
        <v>5.5262435458213778E-2</v>
      </c>
      <c r="E295" s="17">
        <v>5.5262435458213778E-2</v>
      </c>
      <c r="F295" s="17">
        <v>0.18077549244405763</v>
      </c>
      <c r="G295" s="17">
        <v>0.18077549244405763</v>
      </c>
      <c r="H295" s="17">
        <v>0.11567261913933101</v>
      </c>
      <c r="I295" s="17">
        <v>0.115672619139331</v>
      </c>
      <c r="J295" s="17">
        <v>2.983312904125403E-4</v>
      </c>
      <c r="K295" s="17">
        <v>2.983312904125403E-4</v>
      </c>
      <c r="L295" s="17">
        <v>3.6854159067063291E-4</v>
      </c>
      <c r="M295" s="17">
        <v>3.6854159067063291E-4</v>
      </c>
      <c r="N295" s="17">
        <v>9.3379811382559002E-4</v>
      </c>
      <c r="O295" s="17">
        <v>9.3379811382559002E-4</v>
      </c>
      <c r="P295" s="17">
        <v>4.8919156279370751E-4</v>
      </c>
      <c r="Q295" s="17">
        <v>4.891915627937074E-4</v>
      </c>
      <c r="R295" s="17">
        <v>0</v>
      </c>
      <c r="S295" s="17">
        <v>0</v>
      </c>
      <c r="T295" s="17">
        <v>5.2874436375807124E-3</v>
      </c>
      <c r="U295" s="17">
        <v>5.2874436375807124E-3</v>
      </c>
      <c r="V295" s="17">
        <v>5.5587877247104496E-3</v>
      </c>
      <c r="W295" s="17">
        <v>5.5587877247104496E-3</v>
      </c>
      <c r="X295" s="17">
        <v>3.2651289873606255E-3</v>
      </c>
      <c r="Y295" s="17">
        <v>3.2651289873606255E-3</v>
      </c>
      <c r="Z295" s="45" t="s">
        <v>17</v>
      </c>
      <c r="AA295" s="20"/>
      <c r="AB295" s="21">
        <f t="shared" si="9"/>
        <v>-2.1569913267278347</v>
      </c>
      <c r="AD295" s="41">
        <f t="shared" si="10"/>
        <v>0</v>
      </c>
    </row>
    <row r="296" spans="1:30">
      <c r="A296" s="16">
        <v>42474</v>
      </c>
      <c r="B296" s="17">
        <v>4.9289517546419702E-4</v>
      </c>
      <c r="C296" s="17">
        <v>4.9289517546419702E-4</v>
      </c>
      <c r="D296" s="17">
        <v>4.9008510302241709E-2</v>
      </c>
      <c r="E296" s="17">
        <v>4.9008510302241709E-2</v>
      </c>
      <c r="F296" s="17">
        <v>1.4002082712023507E-2</v>
      </c>
      <c r="G296" s="17">
        <v>1.4002082712023507E-2</v>
      </c>
      <c r="H296" s="17">
        <v>2.0605108135730753E-2</v>
      </c>
      <c r="I296" s="17">
        <v>2.0605108135730753E-2</v>
      </c>
      <c r="J296" s="17">
        <v>9.728194252582836E-6</v>
      </c>
      <c r="K296" s="17">
        <v>9.728194252582836E-6</v>
      </c>
      <c r="L296" s="17">
        <v>1.6922828143039263E-4</v>
      </c>
      <c r="M296" s="17">
        <v>1.6922828143039263E-4</v>
      </c>
      <c r="N296" s="17">
        <v>1.857818236930493E-4</v>
      </c>
      <c r="O296" s="17">
        <v>1.857818236930493E-4</v>
      </c>
      <c r="P296" s="17">
        <v>1.1042119265159802E-4</v>
      </c>
      <c r="Q296" s="17">
        <v>1.1042119265159806E-4</v>
      </c>
      <c r="R296" s="17">
        <v>0</v>
      </c>
      <c r="S296" s="17">
        <v>0</v>
      </c>
      <c r="T296" s="17">
        <v>0</v>
      </c>
      <c r="U296" s="17">
        <v>0</v>
      </c>
      <c r="V296" s="17">
        <v>2.2000479121545314E-4</v>
      </c>
      <c r="W296" s="17">
        <v>2.2000479121545314E-4</v>
      </c>
      <c r="X296" s="17">
        <v>5.7778531038626878E-5</v>
      </c>
      <c r="Y296" s="17">
        <v>5.7778531038626878E-5</v>
      </c>
      <c r="Z296" s="45" t="s">
        <v>17</v>
      </c>
      <c r="AA296" s="20"/>
      <c r="AB296" s="21">
        <f t="shared" si="9"/>
        <v>-3.8822162661716035</v>
      </c>
      <c r="AD296" s="41">
        <f t="shared" si="10"/>
        <v>0</v>
      </c>
    </row>
    <row r="297" spans="1:30">
      <c r="A297" s="16">
        <v>42475</v>
      </c>
      <c r="B297" s="17">
        <v>3.6532612149866077E-2</v>
      </c>
      <c r="C297" s="17">
        <v>3.6532612149866077E-2</v>
      </c>
      <c r="D297" s="17">
        <v>5.7041212727471022E-2</v>
      </c>
      <c r="E297" s="17">
        <v>5.7041212727471022E-2</v>
      </c>
      <c r="F297" s="17">
        <v>0.18525870118949256</v>
      </c>
      <c r="G297" s="17">
        <v>0.18525870118949256</v>
      </c>
      <c r="H297" s="17">
        <v>8.2593768136038914E-2</v>
      </c>
      <c r="I297" s="17">
        <v>8.2593768136038914E-2</v>
      </c>
      <c r="J297" s="17">
        <v>5.4153614672711116E-4</v>
      </c>
      <c r="K297" s="17">
        <v>5.4153614672711116E-4</v>
      </c>
      <c r="L297" s="17">
        <v>3.9862661848048044E-4</v>
      </c>
      <c r="M297" s="17">
        <v>3.9862661848048044E-4</v>
      </c>
      <c r="N297" s="17">
        <v>7.9690624373597455E-4</v>
      </c>
      <c r="O297" s="17">
        <v>7.9690624373597455E-4</v>
      </c>
      <c r="P297" s="17">
        <v>5.5980976739647371E-4</v>
      </c>
      <c r="Q297" s="17">
        <v>5.5980976739647371E-4</v>
      </c>
      <c r="R297" s="17">
        <v>0</v>
      </c>
      <c r="S297" s="17">
        <v>0</v>
      </c>
      <c r="T297" s="17">
        <v>1.555772000616743E-2</v>
      </c>
      <c r="U297" s="17">
        <v>1.555772000616743E-2</v>
      </c>
      <c r="V297" s="17">
        <v>0</v>
      </c>
      <c r="W297" s="17">
        <v>0</v>
      </c>
      <c r="X297" s="17">
        <v>5.3117729534844305E-3</v>
      </c>
      <c r="Y297" s="17">
        <v>5.3117729534844305E-3</v>
      </c>
      <c r="Z297" s="45" t="s">
        <v>17</v>
      </c>
      <c r="AA297" s="20"/>
      <c r="AB297" s="21">
        <f t="shared" si="9"/>
        <v>-2.4938210475963478</v>
      </c>
      <c r="AD297" s="41">
        <f t="shared" si="10"/>
        <v>0</v>
      </c>
    </row>
    <row r="298" spans="1:30">
      <c r="A298" s="16">
        <v>42476</v>
      </c>
      <c r="B298" s="17">
        <v>5.9341984940755295E-4</v>
      </c>
      <c r="C298" s="17">
        <v>5.9341984940755295E-4</v>
      </c>
      <c r="D298" s="17">
        <v>0.31615227536825957</v>
      </c>
      <c r="E298" s="17">
        <v>0.31615227536825957</v>
      </c>
      <c r="F298" s="17">
        <v>0.9296962467182619</v>
      </c>
      <c r="G298" s="17">
        <v>0.9296962467182619</v>
      </c>
      <c r="H298" s="17">
        <v>0.35233733417561591</v>
      </c>
      <c r="I298" s="17">
        <v>0.35233733417561591</v>
      </c>
      <c r="J298" s="17">
        <v>6.485462835055224E-6</v>
      </c>
      <c r="K298" s="17">
        <v>6.485462835055224E-6</v>
      </c>
      <c r="L298" s="17">
        <v>6.5660573194992362E-3</v>
      </c>
      <c r="M298" s="17">
        <v>6.5660573194992362E-3</v>
      </c>
      <c r="N298" s="17">
        <v>1.9981324037723489E-2</v>
      </c>
      <c r="O298" s="17">
        <v>1.9981324037723489E-2</v>
      </c>
      <c r="P298" s="17">
        <v>7.4919495246752853E-3</v>
      </c>
      <c r="Q298" s="17">
        <v>7.4919495246752862E-3</v>
      </c>
      <c r="R298" s="17">
        <v>0</v>
      </c>
      <c r="S298" s="17">
        <v>0</v>
      </c>
      <c r="T298" s="17">
        <v>1.4316712609011219E-2</v>
      </c>
      <c r="U298" s="17">
        <v>1.4316712609011219E-2</v>
      </c>
      <c r="V298" s="17">
        <v>0</v>
      </c>
      <c r="W298" s="17">
        <v>0</v>
      </c>
      <c r="X298" s="17">
        <v>4.8880637258678335E-3</v>
      </c>
      <c r="Y298" s="17">
        <v>4.8880637258678335E-3</v>
      </c>
      <c r="Z298" s="45" t="s">
        <v>17</v>
      </c>
      <c r="AA298" s="20"/>
      <c r="AB298" s="21">
        <f t="shared" si="9"/>
        <v>-1.0431662265683703</v>
      </c>
      <c r="AD298" s="41">
        <f t="shared" si="10"/>
        <v>0</v>
      </c>
    </row>
    <row r="299" spans="1:30">
      <c r="A299" s="16">
        <v>42477</v>
      </c>
      <c r="B299" s="17">
        <v>4.7992424979408657E-4</v>
      </c>
      <c r="C299" s="17">
        <v>4.7992424979408657E-4</v>
      </c>
      <c r="D299" s="17">
        <v>2.6595164583905262E-2</v>
      </c>
      <c r="E299" s="17">
        <v>2.6595164583905262E-2</v>
      </c>
      <c r="F299" s="17">
        <v>0.31550153758904081</v>
      </c>
      <c r="G299" s="17">
        <v>0.31550153758904081</v>
      </c>
      <c r="H299" s="17">
        <v>9.2128509724768742E-2</v>
      </c>
      <c r="I299" s="17">
        <v>9.2128509724768742E-2</v>
      </c>
      <c r="J299" s="17">
        <v>3.242731417527612E-6</v>
      </c>
      <c r="K299" s="17">
        <v>3.242731417527612E-6</v>
      </c>
      <c r="L299" s="17">
        <v>2.5948336485993542E-4</v>
      </c>
      <c r="M299" s="17">
        <v>2.5948336485993542E-4</v>
      </c>
      <c r="N299" s="17">
        <v>2.1707139399924709E-3</v>
      </c>
      <c r="O299" s="17">
        <v>2.1707139399924709E-3</v>
      </c>
      <c r="P299" s="17">
        <v>6.5995922119676045E-4</v>
      </c>
      <c r="Q299" s="17">
        <v>6.5995922119676045E-4</v>
      </c>
      <c r="R299" s="17">
        <v>0</v>
      </c>
      <c r="S299" s="17">
        <v>0</v>
      </c>
      <c r="T299" s="17">
        <v>0</v>
      </c>
      <c r="U299" s="17">
        <v>0</v>
      </c>
      <c r="V299" s="17">
        <v>2.2098259028752181E-3</v>
      </c>
      <c r="W299" s="17">
        <v>2.2098259028752181E-3</v>
      </c>
      <c r="X299" s="17">
        <v>5.8035324509909665E-4</v>
      </c>
      <c r="Y299" s="17">
        <v>5.8035324509909665E-4</v>
      </c>
      <c r="Z299" s="45" t="s">
        <v>17</v>
      </c>
      <c r="AA299" s="20"/>
      <c r="AB299" s="21">
        <f t="shared" si="9"/>
        <v>-2.3845708317788539</v>
      </c>
      <c r="AD299" s="41">
        <f t="shared" si="10"/>
        <v>0</v>
      </c>
    </row>
    <row r="300" spans="1:30">
      <c r="A300" s="16">
        <v>42478</v>
      </c>
      <c r="B300" s="17">
        <v>2.4070795312307464E-2</v>
      </c>
      <c r="C300" s="17">
        <v>2.4070795312307464E-2</v>
      </c>
      <c r="D300" s="17">
        <v>1.7490683042950136E-2</v>
      </c>
      <c r="E300" s="17">
        <v>1.7490683042950136E-2</v>
      </c>
      <c r="F300" s="17">
        <v>7.5569201284827983E-2</v>
      </c>
      <c r="G300" s="17">
        <v>7.5569201284827983E-2</v>
      </c>
      <c r="H300" s="17">
        <v>3.5348905289431923E-2</v>
      </c>
      <c r="I300" s="17">
        <v>3.5348905289431916E-2</v>
      </c>
      <c r="J300" s="17">
        <v>2.1077754213929477E-4</v>
      </c>
      <c r="K300" s="17">
        <v>2.1077754213929477E-4</v>
      </c>
      <c r="L300" s="17">
        <v>1.5042513904923793E-4</v>
      </c>
      <c r="M300" s="17">
        <v>1.5042513904923793E-4</v>
      </c>
      <c r="N300" s="17">
        <v>7.2357131333082353E-4</v>
      </c>
      <c r="O300" s="17">
        <v>7.2357131333082353E-4</v>
      </c>
      <c r="P300" s="17">
        <v>3.2484374117272444E-4</v>
      </c>
      <c r="Q300" s="17">
        <v>3.2484374117272444E-4</v>
      </c>
      <c r="R300" s="17">
        <v>0</v>
      </c>
      <c r="S300" s="17">
        <v>0</v>
      </c>
      <c r="T300" s="17">
        <v>0</v>
      </c>
      <c r="U300" s="17">
        <v>0</v>
      </c>
      <c r="V300" s="17">
        <v>7.0352643235341572E-3</v>
      </c>
      <c r="W300" s="17">
        <v>7.0352643235341572E-3</v>
      </c>
      <c r="X300" s="17">
        <v>1.847629025879646E-3</v>
      </c>
      <c r="Y300" s="17">
        <v>1.847629025879646E-3</v>
      </c>
      <c r="Z300" s="45" t="s">
        <v>17</v>
      </c>
      <c r="AA300" s="20"/>
      <c r="AB300" s="21">
        <f t="shared" si="9"/>
        <v>-3.3424878548861976</v>
      </c>
      <c r="AD300" s="41">
        <f t="shared" si="10"/>
        <v>0</v>
      </c>
    </row>
    <row r="301" spans="1:30">
      <c r="A301" s="16">
        <v>42479</v>
      </c>
      <c r="B301" s="17">
        <v>2.5390586999241203E-3</v>
      </c>
      <c r="C301" s="17">
        <v>2.5390586999241203E-3</v>
      </c>
      <c r="D301" s="17">
        <v>8.3756717422615673E-2</v>
      </c>
      <c r="E301" s="17">
        <v>8.3756717422615673E-2</v>
      </c>
      <c r="F301" s="17">
        <v>0.10210177910541164</v>
      </c>
      <c r="G301" s="17">
        <v>0.10210177910541164</v>
      </c>
      <c r="H301" s="17">
        <v>5.6416241673471687E-2</v>
      </c>
      <c r="I301" s="17">
        <v>5.6416241673471687E-2</v>
      </c>
      <c r="J301" s="17">
        <v>1.2970925670110448E-5</v>
      </c>
      <c r="K301" s="17">
        <v>1.2970925670110448E-5</v>
      </c>
      <c r="L301" s="17">
        <v>3.4597781981324721E-4</v>
      </c>
      <c r="M301" s="17">
        <v>3.4597781981324721E-4</v>
      </c>
      <c r="N301" s="17">
        <v>7.1379332261013685E-4</v>
      </c>
      <c r="O301" s="17">
        <v>7.1379332261013685E-4</v>
      </c>
      <c r="P301" s="17">
        <v>3.1072010025217121E-4</v>
      </c>
      <c r="Q301" s="17">
        <v>3.107201002521711E-4</v>
      </c>
      <c r="R301" s="17">
        <v>0</v>
      </c>
      <c r="S301" s="17">
        <v>0</v>
      </c>
      <c r="T301" s="17">
        <v>4.1483492721303583E-2</v>
      </c>
      <c r="U301" s="17">
        <v>4.1483492721303583E-2</v>
      </c>
      <c r="V301" s="17">
        <v>2.6693914667474984E-2</v>
      </c>
      <c r="W301" s="17">
        <v>2.6693914667474984E-2</v>
      </c>
      <c r="X301" s="17">
        <v>2.1173905674622129E-2</v>
      </c>
      <c r="Y301" s="17">
        <v>2.1173905674622132E-2</v>
      </c>
      <c r="Z301" s="45" t="s">
        <v>17</v>
      </c>
      <c r="AA301" s="20"/>
      <c r="AB301" s="21">
        <f t="shared" si="9"/>
        <v>-2.8749981890004754</v>
      </c>
      <c r="AD301" s="41">
        <f t="shared" si="10"/>
        <v>0</v>
      </c>
    </row>
    <row r="302" spans="1:30">
      <c r="A302" s="16">
        <v>42480</v>
      </c>
      <c r="B302" s="17">
        <v>0.42270301120039433</v>
      </c>
      <c r="C302" s="17">
        <v>0.42270301120039433</v>
      </c>
      <c r="D302" s="17">
        <v>4.2792191431031953E-2</v>
      </c>
      <c r="E302" s="17">
        <v>4.2792191431031953E-2</v>
      </c>
      <c r="F302" s="17">
        <v>0.46153094000713785</v>
      </c>
      <c r="G302" s="17">
        <v>0.46153094000713785</v>
      </c>
      <c r="H302" s="17">
        <v>0.30318963170680346</v>
      </c>
      <c r="I302" s="17">
        <v>0.30318963170680346</v>
      </c>
      <c r="J302" s="17">
        <v>1.4867923549364101E-2</v>
      </c>
      <c r="K302" s="17">
        <v>1.4867923549364101E-2</v>
      </c>
      <c r="L302" s="17">
        <v>3.5349907676570914E-4</v>
      </c>
      <c r="M302" s="17">
        <v>3.5349907676570914E-4</v>
      </c>
      <c r="N302" s="17">
        <v>5.8814614184931136E-3</v>
      </c>
      <c r="O302" s="17">
        <v>5.8814614184931136E-3</v>
      </c>
      <c r="P302" s="17">
        <v>7.5522959904267403E-3</v>
      </c>
      <c r="Q302" s="17">
        <v>7.552295990426742E-3</v>
      </c>
      <c r="R302" s="17">
        <v>0</v>
      </c>
      <c r="S302" s="17">
        <v>0</v>
      </c>
      <c r="T302" s="17">
        <v>1.1319491713455152E-3</v>
      </c>
      <c r="U302" s="17">
        <v>1.1319491713455152E-3</v>
      </c>
      <c r="V302" s="17">
        <v>9.1962002728059409E-3</v>
      </c>
      <c r="W302" s="17">
        <v>9.1962002728059409E-3</v>
      </c>
      <c r="X302" s="17">
        <v>2.8016167716951963E-3</v>
      </c>
      <c r="Y302" s="17">
        <v>2.8016167716951963E-3</v>
      </c>
      <c r="Z302" s="45" t="s">
        <v>17</v>
      </c>
      <c r="AA302" s="20"/>
      <c r="AB302" s="21">
        <f t="shared" si="9"/>
        <v>-1.1933968220162912</v>
      </c>
      <c r="AD302" s="41">
        <f t="shared" si="10"/>
        <v>0</v>
      </c>
    </row>
    <row r="303" spans="1:30">
      <c r="A303" s="16">
        <v>42481</v>
      </c>
      <c r="B303" s="17">
        <v>2.1758727811610275E-3</v>
      </c>
      <c r="C303" s="17">
        <v>2.1758727811610275E-3</v>
      </c>
      <c r="D303" s="17">
        <v>8.2658613907556234E-3</v>
      </c>
      <c r="E303" s="17">
        <v>8.2658613907556234E-3</v>
      </c>
      <c r="F303" s="17">
        <v>7.0841542771375911E-3</v>
      </c>
      <c r="G303" s="17">
        <v>7.0841542771375911E-3</v>
      </c>
      <c r="H303" s="17">
        <v>5.5441710449953517E-3</v>
      </c>
      <c r="I303" s="17">
        <v>5.5441710449953517E-3</v>
      </c>
      <c r="J303" s="17">
        <v>1.2970925670110448E-5</v>
      </c>
      <c r="K303" s="17">
        <v>1.2970925670110448E-5</v>
      </c>
      <c r="L303" s="17">
        <v>4.888817019100232E-5</v>
      </c>
      <c r="M303" s="17">
        <v>4.888817019100232E-5</v>
      </c>
      <c r="N303" s="17">
        <v>6.3556939684464219E-5</v>
      </c>
      <c r="O303" s="17">
        <v>6.3556939684464219E-5</v>
      </c>
      <c r="P303" s="17">
        <v>3.8519020692417914E-5</v>
      </c>
      <c r="Q303" s="17">
        <v>3.8519020692417928E-5</v>
      </c>
      <c r="R303" s="17">
        <v>0</v>
      </c>
      <c r="S303" s="17">
        <v>0</v>
      </c>
      <c r="T303" s="17">
        <v>0</v>
      </c>
      <c r="U303" s="17">
        <v>0</v>
      </c>
      <c r="V303" s="17">
        <v>2.6400574945854377E-4</v>
      </c>
      <c r="W303" s="17">
        <v>2.6400574945854377E-4</v>
      </c>
      <c r="X303" s="17">
        <v>6.9334237246352254E-5</v>
      </c>
      <c r="Y303" s="17">
        <v>6.9334237246352254E-5</v>
      </c>
      <c r="Z303" s="45" t="s">
        <v>17</v>
      </c>
      <c r="AA303" s="20"/>
      <c r="AB303" s="21">
        <f t="shared" si="9"/>
        <v>-5.1950081652985673</v>
      </c>
      <c r="AD303" s="41">
        <f t="shared" si="10"/>
        <v>0</v>
      </c>
    </row>
    <row r="304" spans="1:30">
      <c r="A304" s="16">
        <v>42482</v>
      </c>
      <c r="B304" s="17">
        <v>0.66540524414524838</v>
      </c>
      <c r="C304" s="17">
        <v>0.66540524414524838</v>
      </c>
      <c r="D304" s="17">
        <v>1.5230545328735337E-3</v>
      </c>
      <c r="E304" s="17">
        <v>1.5230545328735337E-3</v>
      </c>
      <c r="F304" s="17">
        <v>0.12381869649605703</v>
      </c>
      <c r="G304" s="17">
        <v>0.12381869649605703</v>
      </c>
      <c r="H304" s="17">
        <v>0.29650658161666904</v>
      </c>
      <c r="I304" s="17">
        <v>0.29650658161666893</v>
      </c>
      <c r="J304" s="17">
        <v>1.4212891803023523E-2</v>
      </c>
      <c r="K304" s="17">
        <v>1.4212891803023523E-2</v>
      </c>
      <c r="L304" s="17">
        <v>1.8803142381154738E-5</v>
      </c>
      <c r="M304" s="17">
        <v>1.8803142381154738E-5</v>
      </c>
      <c r="N304" s="17">
        <v>8.9957514630318604E-4</v>
      </c>
      <c r="O304" s="17">
        <v>8.9957514630318604E-4</v>
      </c>
      <c r="P304" s="17">
        <v>5.8702987535244906E-3</v>
      </c>
      <c r="Q304" s="17">
        <v>5.8702987535244914E-3</v>
      </c>
      <c r="R304" s="17">
        <v>1.621365708763806E-5</v>
      </c>
      <c r="S304" s="17">
        <v>1.621365708763806E-5</v>
      </c>
      <c r="T304" s="17">
        <v>1.2447680256324437E-3</v>
      </c>
      <c r="U304" s="17">
        <v>1.2447680256324437E-3</v>
      </c>
      <c r="V304" s="17">
        <v>1.3982526730582133E-3</v>
      </c>
      <c r="W304" s="17">
        <v>1.3982526730582133E-3</v>
      </c>
      <c r="X304" s="17">
        <v>7.9862769568946469E-4</v>
      </c>
      <c r="Y304" s="17">
        <v>7.9862769568946469E-4</v>
      </c>
      <c r="Z304" s="45" t="s">
        <v>17</v>
      </c>
      <c r="AA304" s="20"/>
      <c r="AB304" s="21">
        <f t="shared" si="9"/>
        <v>-1.21568586309538</v>
      </c>
      <c r="AD304" s="41">
        <f t="shared" si="10"/>
        <v>0</v>
      </c>
    </row>
    <row r="305" spans="1:30">
      <c r="A305" s="16">
        <v>42483</v>
      </c>
      <c r="B305" s="17">
        <v>4.0106102171981503E-2</v>
      </c>
      <c r="C305" s="17">
        <v>4.0106102171981503E-2</v>
      </c>
      <c r="D305" s="17">
        <v>4.7007855952886846E-4</v>
      </c>
      <c r="E305" s="17">
        <v>4.7007855952886846E-4</v>
      </c>
      <c r="F305" s="17">
        <v>3.1817581805114868E-2</v>
      </c>
      <c r="G305" s="17">
        <v>3.1817581805114868E-2</v>
      </c>
      <c r="H305" s="17">
        <v>2.4396663739221093E-2</v>
      </c>
      <c r="I305" s="17">
        <v>2.4396663739221093E-2</v>
      </c>
      <c r="J305" s="17">
        <v>3.9561323293836863E-4</v>
      </c>
      <c r="K305" s="17">
        <v>3.9561323293836863E-4</v>
      </c>
      <c r="L305" s="17">
        <v>3.7606284762309478E-6</v>
      </c>
      <c r="M305" s="17">
        <v>3.7606284762309478E-6</v>
      </c>
      <c r="N305" s="17">
        <v>2.346717772964833E-4</v>
      </c>
      <c r="O305" s="17">
        <v>2.346717772964833E-4</v>
      </c>
      <c r="P305" s="17">
        <v>2.1955841794678212E-4</v>
      </c>
      <c r="Q305" s="17">
        <v>2.1955841794678215E-4</v>
      </c>
      <c r="R305" s="17">
        <v>0</v>
      </c>
      <c r="S305" s="17">
        <v>0</v>
      </c>
      <c r="T305" s="17">
        <v>3.2717467743209247E-4</v>
      </c>
      <c r="U305" s="17">
        <v>3.2717467743209247E-4</v>
      </c>
      <c r="V305" s="17">
        <v>0</v>
      </c>
      <c r="W305" s="17">
        <v>0</v>
      </c>
      <c r="X305" s="17">
        <v>1.1170516000801196E-4</v>
      </c>
      <c r="Y305" s="17">
        <v>1.1170516000801196E-4</v>
      </c>
      <c r="Z305" s="45" t="s">
        <v>17</v>
      </c>
      <c r="AA305" s="20"/>
      <c r="AB305" s="21">
        <f t="shared" si="9"/>
        <v>-3.7133088880307885</v>
      </c>
      <c r="AD305" s="41">
        <f t="shared" si="10"/>
        <v>0</v>
      </c>
    </row>
    <row r="306" spans="1:30">
      <c r="A306" s="16">
        <v>42484</v>
      </c>
      <c r="B306" s="17">
        <v>1.7218903827071618E-3</v>
      </c>
      <c r="C306" s="17">
        <v>1.7218903827071618E-3</v>
      </c>
      <c r="D306" s="17">
        <v>2.6794477893145503E-2</v>
      </c>
      <c r="E306" s="17">
        <v>2.6794477893145503E-2</v>
      </c>
      <c r="F306" s="17">
        <v>3.0595332965029014E-2</v>
      </c>
      <c r="G306" s="17">
        <v>3.0595332965029014E-2</v>
      </c>
      <c r="H306" s="17">
        <v>1.7865121797143432E-2</v>
      </c>
      <c r="I306" s="17">
        <v>1.7865121797143432E-2</v>
      </c>
      <c r="J306" s="17">
        <v>1.9456388505165672E-5</v>
      </c>
      <c r="K306" s="17">
        <v>1.9456388505165672E-5</v>
      </c>
      <c r="L306" s="17">
        <v>2.9708964962224483E-4</v>
      </c>
      <c r="M306" s="17">
        <v>2.9708964962224483E-4</v>
      </c>
      <c r="N306" s="17">
        <v>1.1244689328789828E-4</v>
      </c>
      <c r="O306" s="17">
        <v>1.1244689328789828E-4</v>
      </c>
      <c r="P306" s="17">
        <v>1.3866847449270451E-4</v>
      </c>
      <c r="Q306" s="17">
        <v>1.3866847449270451E-4</v>
      </c>
      <c r="R306" s="17">
        <v>0</v>
      </c>
      <c r="S306" s="17">
        <v>0</v>
      </c>
      <c r="T306" s="17">
        <v>1.0529759733446653E-3</v>
      </c>
      <c r="U306" s="17">
        <v>1.0529759733446653E-3</v>
      </c>
      <c r="V306" s="17">
        <v>9.1913112774455973E-4</v>
      </c>
      <c r="W306" s="17">
        <v>9.1913112774455973E-4</v>
      </c>
      <c r="X306" s="17">
        <v>6.0089672280171948E-4</v>
      </c>
      <c r="Y306" s="17">
        <v>6.0089672280171948E-4</v>
      </c>
      <c r="Z306" s="45" t="s">
        <v>17</v>
      </c>
      <c r="AA306" s="20"/>
      <c r="AB306" s="21">
        <f t="shared" si="9"/>
        <v>-4.0249049698897332</v>
      </c>
      <c r="AD306" s="41">
        <f t="shared" si="10"/>
        <v>0</v>
      </c>
    </row>
    <row r="307" spans="1:30">
      <c r="A307" s="16">
        <v>42485</v>
      </c>
      <c r="B307" s="17">
        <v>8.8335246544869669E-2</v>
      </c>
      <c r="C307" s="17">
        <v>8.8335246544869669E-2</v>
      </c>
      <c r="D307" s="17">
        <v>8.389962130471244E-3</v>
      </c>
      <c r="E307" s="17">
        <v>8.389962130471244E-3</v>
      </c>
      <c r="F307" s="17">
        <v>9.3770931011386473E-3</v>
      </c>
      <c r="G307" s="17">
        <v>9.3770931011386473E-3</v>
      </c>
      <c r="H307" s="17">
        <v>4.0303735317833274E-2</v>
      </c>
      <c r="I307" s="17">
        <v>4.0303735317833288E-2</v>
      </c>
      <c r="J307" s="17">
        <v>7.3934276319629559E-4</v>
      </c>
      <c r="K307" s="17">
        <v>7.3934276319629559E-4</v>
      </c>
      <c r="L307" s="17">
        <v>1.5418576752546884E-4</v>
      </c>
      <c r="M307" s="17">
        <v>1.5418576752546884E-4</v>
      </c>
      <c r="N307" s="17">
        <v>1.1244689328789827E-4</v>
      </c>
      <c r="O307" s="17">
        <v>1.1244689328789827E-4</v>
      </c>
      <c r="P307" s="17">
        <v>3.749184680728677E-4</v>
      </c>
      <c r="Q307" s="17">
        <v>3.7491846807286759E-4</v>
      </c>
      <c r="R307" s="17">
        <v>0</v>
      </c>
      <c r="S307" s="17">
        <v>0</v>
      </c>
      <c r="T307" s="17">
        <v>1.3350231090619865E-3</v>
      </c>
      <c r="U307" s="17">
        <v>1.3350231090619865E-3</v>
      </c>
      <c r="V307" s="17">
        <v>1.4764765988237076E-3</v>
      </c>
      <c r="W307" s="17">
        <v>1.4764765988237076E-3</v>
      </c>
      <c r="X307" s="17">
        <v>8.4356655316395238E-4</v>
      </c>
      <c r="Y307" s="17">
        <v>8.4356655316395238E-4</v>
      </c>
      <c r="Z307" s="45" t="s">
        <v>17</v>
      </c>
      <c r="AA307" s="20"/>
      <c r="AB307" s="21">
        <f t="shared" si="9"/>
        <v>-3.2113111265373209</v>
      </c>
      <c r="AD307" s="41">
        <f t="shared" si="10"/>
        <v>0</v>
      </c>
    </row>
    <row r="308" spans="1:30">
      <c r="A308" s="16">
        <v>42486</v>
      </c>
      <c r="B308" s="17">
        <v>3.1850107982956205E-2</v>
      </c>
      <c r="C308" s="17">
        <v>3.1850107982956205E-2</v>
      </c>
      <c r="D308" s="17">
        <v>1.39132347797964</v>
      </c>
      <c r="E308" s="17">
        <v>1.39132347797964</v>
      </c>
      <c r="F308" s="17">
        <v>2.5481443818109815E-2</v>
      </c>
      <c r="G308" s="17">
        <v>2.5481443818109815E-2</v>
      </c>
      <c r="H308" s="17">
        <v>0.49433385205614533</v>
      </c>
      <c r="I308" s="17">
        <v>0.49433385205614527</v>
      </c>
      <c r="J308" s="17">
        <v>5.8693438657249765E-4</v>
      </c>
      <c r="K308" s="17">
        <v>5.8693438657249765E-4</v>
      </c>
      <c r="L308" s="17">
        <v>1.849853147458003E-2</v>
      </c>
      <c r="M308" s="17">
        <v>1.849853147458003E-2</v>
      </c>
      <c r="N308" s="17">
        <v>1.9067081905339267E-4</v>
      </c>
      <c r="O308" s="17">
        <v>1.9067081905339267E-4</v>
      </c>
      <c r="P308" s="17">
        <v>6.5983082446111887E-3</v>
      </c>
      <c r="Q308" s="17">
        <v>6.5983082446111887E-3</v>
      </c>
      <c r="R308" s="17">
        <v>0</v>
      </c>
      <c r="S308" s="17">
        <v>0</v>
      </c>
      <c r="T308" s="17">
        <v>0</v>
      </c>
      <c r="U308" s="17">
        <v>0</v>
      </c>
      <c r="V308" s="17">
        <v>2.884507262602608E-4</v>
      </c>
      <c r="W308" s="17">
        <v>2.884507262602608E-4</v>
      </c>
      <c r="X308" s="17">
        <v>7.5754074028421895E-5</v>
      </c>
      <c r="Y308" s="17">
        <v>7.5754074028421895E-5</v>
      </c>
      <c r="Z308" s="45" t="s">
        <v>17</v>
      </c>
      <c r="AA308" s="20"/>
      <c r="AB308" s="21">
        <f t="shared" si="9"/>
        <v>-0.70454417617474263</v>
      </c>
      <c r="AD308" s="41">
        <f t="shared" si="10"/>
        <v>0</v>
      </c>
    </row>
    <row r="309" spans="1:30">
      <c r="A309" s="16">
        <v>42487</v>
      </c>
      <c r="B309" s="17">
        <v>4.4710780784870716E-2</v>
      </c>
      <c r="C309" s="17">
        <v>4.4710780784870716E-2</v>
      </c>
      <c r="D309" s="17">
        <v>4.2972701597891044E-2</v>
      </c>
      <c r="E309" s="17">
        <v>4.2972701597891044E-2</v>
      </c>
      <c r="F309" s="17">
        <v>0.25580690423924785</v>
      </c>
      <c r="G309" s="17">
        <v>0.25580690423924785</v>
      </c>
      <c r="H309" s="17">
        <v>9.9556260881623351E-2</v>
      </c>
      <c r="I309" s="17">
        <v>9.9556260881623337E-2</v>
      </c>
      <c r="J309" s="17">
        <v>4.4749693561881043E-4</v>
      </c>
      <c r="K309" s="17">
        <v>4.4749693561881043E-4</v>
      </c>
      <c r="L309" s="17">
        <v>4.4375416019525188E-3</v>
      </c>
      <c r="M309" s="17">
        <v>4.4375416019525188E-3</v>
      </c>
      <c r="N309" s="17">
        <v>1.7893723018856855E-3</v>
      </c>
      <c r="O309" s="17">
        <v>1.7893723018856855E-3</v>
      </c>
      <c r="P309" s="17">
        <v>2.162201028201059E-3</v>
      </c>
      <c r="Q309" s="17">
        <v>2.162201028201059E-3</v>
      </c>
      <c r="R309" s="17">
        <v>0</v>
      </c>
      <c r="S309" s="17">
        <v>0</v>
      </c>
      <c r="T309" s="17">
        <v>2.6211580479329707E-3</v>
      </c>
      <c r="U309" s="17">
        <v>2.6211580479329707E-3</v>
      </c>
      <c r="V309" s="17">
        <v>3.8618174351352536E-2</v>
      </c>
      <c r="W309" s="17">
        <v>3.8618174351352536E-2</v>
      </c>
      <c r="X309" s="17">
        <v>1.1036983395734147E-2</v>
      </c>
      <c r="Y309" s="17">
        <v>1.1036983395734147E-2</v>
      </c>
      <c r="Z309" s="45" t="s">
        <v>17</v>
      </c>
      <c r="AA309" s="20"/>
      <c r="AB309" s="21">
        <f t="shared" si="9"/>
        <v>-2.3070323586200741</v>
      </c>
      <c r="AD309" s="41">
        <f t="shared" si="10"/>
        <v>0</v>
      </c>
    </row>
    <row r="310" spans="1:30">
      <c r="A310" s="16">
        <v>42488</v>
      </c>
      <c r="B310" s="17">
        <v>0.9383524330213826</v>
      </c>
      <c r="C310" s="17">
        <v>0.9383524330213826</v>
      </c>
      <c r="D310" s="17">
        <v>0.76767965462388066</v>
      </c>
      <c r="E310" s="17">
        <v>0.76767965462388066</v>
      </c>
      <c r="F310" s="17">
        <v>0.38719865454847679</v>
      </c>
      <c r="G310" s="17">
        <v>0.38719865454847679</v>
      </c>
      <c r="H310" s="17">
        <v>0.73533452485504014</v>
      </c>
      <c r="I310" s="17">
        <v>0.73533452485504025</v>
      </c>
      <c r="J310" s="17">
        <v>1.6103404219442119E-2</v>
      </c>
      <c r="K310" s="17">
        <v>1.6103404219442119E-2</v>
      </c>
      <c r="L310" s="17">
        <v>9.3564436488625998E-3</v>
      </c>
      <c r="M310" s="17">
        <v>9.3564436488625998E-3</v>
      </c>
      <c r="N310" s="17">
        <v>4.7276585134520708E-3</v>
      </c>
      <c r="O310" s="17">
        <v>4.7276585134520708E-3</v>
      </c>
      <c r="P310" s="17">
        <v>1.0812289108361711E-2</v>
      </c>
      <c r="Q310" s="17">
        <v>1.0812289108361711E-2</v>
      </c>
      <c r="R310" s="17">
        <v>0</v>
      </c>
      <c r="S310" s="17">
        <v>0</v>
      </c>
      <c r="T310" s="17">
        <v>1.1319491713455152E-3</v>
      </c>
      <c r="U310" s="17">
        <v>1.1319491713455152E-3</v>
      </c>
      <c r="V310" s="17">
        <v>9.7779907206868053E-6</v>
      </c>
      <c r="W310" s="17">
        <v>9.7779907206868053E-6</v>
      </c>
      <c r="X310" s="17">
        <v>3.8904210899342093E-4</v>
      </c>
      <c r="Y310" s="17">
        <v>3.8904210899342093E-4</v>
      </c>
      <c r="Z310" s="45" t="s">
        <v>17</v>
      </c>
      <c r="AA310" s="20"/>
      <c r="AB310" s="21">
        <f t="shared" si="9"/>
        <v>-0.30742974745501078</v>
      </c>
      <c r="AD310" s="41">
        <f t="shared" si="10"/>
        <v>0</v>
      </c>
    </row>
    <row r="311" spans="1:30">
      <c r="A311" s="16">
        <v>42489</v>
      </c>
      <c r="B311" s="17">
        <v>0.11370961988702324</v>
      </c>
      <c r="C311" s="17">
        <v>0.11370961988702324</v>
      </c>
      <c r="D311" s="17">
        <v>6.9142915163982202E-2</v>
      </c>
      <c r="E311" s="17">
        <v>6.9142915163982202E-2</v>
      </c>
      <c r="F311" s="17">
        <v>0.11033484729222991</v>
      </c>
      <c r="G311" s="17">
        <v>0.11033484729222991</v>
      </c>
      <c r="H311" s="17">
        <v>9.7607198434586998E-2</v>
      </c>
      <c r="I311" s="17">
        <v>9.7607198434586998E-2</v>
      </c>
      <c r="J311" s="17">
        <v>1.9715807018567881E-3</v>
      </c>
      <c r="K311" s="17">
        <v>1.9715807018567881E-3</v>
      </c>
      <c r="L311" s="17">
        <v>4.8512107343379217E-4</v>
      </c>
      <c r="M311" s="17">
        <v>4.8512107343379217E-4</v>
      </c>
      <c r="N311" s="17">
        <v>5.6712346179983481E-4</v>
      </c>
      <c r="O311" s="17">
        <v>5.6712346179983481E-4</v>
      </c>
      <c r="P311" s="17">
        <v>1.0952241550210829E-3</v>
      </c>
      <c r="Q311" s="17">
        <v>1.0952241550210831E-3</v>
      </c>
      <c r="R311" s="17">
        <v>8.7586175587420802E-3</v>
      </c>
      <c r="S311" s="17">
        <v>8.7586175587420802E-3</v>
      </c>
      <c r="T311" s="17">
        <v>0</v>
      </c>
      <c r="U311" s="17">
        <v>0</v>
      </c>
      <c r="V311" s="17">
        <v>1.0755789792755486E-4</v>
      </c>
      <c r="W311" s="17">
        <v>1.0755789792755486E-4</v>
      </c>
      <c r="X311" s="17">
        <v>3.4962431115151326E-3</v>
      </c>
      <c r="Y311" s="17">
        <v>3.4962431115151326E-3</v>
      </c>
      <c r="Z311" s="45" t="s">
        <v>17</v>
      </c>
      <c r="AA311" s="20"/>
      <c r="AB311" s="21">
        <f t="shared" si="9"/>
        <v>-2.3268040338300806</v>
      </c>
      <c r="AD311" s="41">
        <f t="shared" si="10"/>
        <v>0</v>
      </c>
    </row>
    <row r="312" spans="1:30">
      <c r="A312" s="16">
        <v>42490</v>
      </c>
      <c r="B312" s="17">
        <v>5.6488381293330996E-3</v>
      </c>
      <c r="C312" s="17">
        <v>5.6488381293330996E-3</v>
      </c>
      <c r="D312" s="17">
        <v>9.2767183251665011E-2</v>
      </c>
      <c r="E312" s="17">
        <v>9.2767183251665011E-2</v>
      </c>
      <c r="F312" s="17">
        <v>0.37048806840682313</v>
      </c>
      <c r="G312" s="17">
        <v>0.37048806840682313</v>
      </c>
      <c r="H312" s="17">
        <v>0.13120862415193957</v>
      </c>
      <c r="I312" s="17">
        <v>0.13120862415193957</v>
      </c>
      <c r="J312" s="17">
        <v>9.4039211108300748E-5</v>
      </c>
      <c r="K312" s="17">
        <v>9.4039211108300748E-5</v>
      </c>
      <c r="L312" s="17">
        <v>2.1435582314516401E-4</v>
      </c>
      <c r="M312" s="17">
        <v>2.1435582314516401E-4</v>
      </c>
      <c r="N312" s="17">
        <v>2.3320507868838029E-3</v>
      </c>
      <c r="O312" s="17">
        <v>2.3320507868838029E-3</v>
      </c>
      <c r="P312" s="17">
        <v>7.2287362166104303E-4</v>
      </c>
      <c r="Q312" s="17">
        <v>7.2287362166104313E-4</v>
      </c>
      <c r="R312" s="17">
        <v>5.2532248963947311E-4</v>
      </c>
      <c r="S312" s="17">
        <v>5.2532248963947311E-4</v>
      </c>
      <c r="T312" s="17">
        <v>3.8170379033744119E-3</v>
      </c>
      <c r="U312" s="17">
        <v>3.8170379033744119E-3</v>
      </c>
      <c r="V312" s="17">
        <v>3.0717557849037604E-2</v>
      </c>
      <c r="W312" s="17">
        <v>3.0717557849037604E-2</v>
      </c>
      <c r="X312" s="17">
        <v>9.5783964788479191E-3</v>
      </c>
      <c r="Y312" s="17">
        <v>9.5783964788479208E-3</v>
      </c>
      <c r="Z312" s="45" t="s">
        <v>17</v>
      </c>
      <c r="AA312" s="20"/>
      <c r="AB312" s="21">
        <f t="shared" si="9"/>
        <v>-2.0309666717670654</v>
      </c>
      <c r="AD312" s="41">
        <f t="shared" si="10"/>
        <v>0</v>
      </c>
    </row>
    <row r="313" spans="1:30">
      <c r="A313" s="16">
        <v>42491</v>
      </c>
      <c r="B313" s="17">
        <v>1.0749654649104032E-2</v>
      </c>
      <c r="C313" s="17">
        <v>1.0749654649104032E-2</v>
      </c>
      <c r="D313" s="17">
        <v>3.6195785839729533</v>
      </c>
      <c r="E313" s="17">
        <v>3.6195785839729533</v>
      </c>
      <c r="F313" s="17">
        <v>23.650138603018465</v>
      </c>
      <c r="G313" s="17">
        <v>23.650138603018465</v>
      </c>
      <c r="H313" s="17">
        <v>7.4511591657293748</v>
      </c>
      <c r="I313" s="17">
        <v>7.4511591657293721</v>
      </c>
      <c r="J313" s="17">
        <v>4.2155508427858956E-5</v>
      </c>
      <c r="K313" s="17">
        <v>4.2155508427858956E-5</v>
      </c>
      <c r="L313" s="17">
        <v>1.6242154388841478E-2</v>
      </c>
      <c r="M313" s="17">
        <v>1.6242154388841478E-2</v>
      </c>
      <c r="N313" s="17">
        <v>0.10768501180692389</v>
      </c>
      <c r="O313" s="17">
        <v>0.10768501180692389</v>
      </c>
      <c r="P313" s="17">
        <v>3.3842811580358401E-2</v>
      </c>
      <c r="Q313" s="17">
        <v>3.3842811580358428E-2</v>
      </c>
      <c r="R313" s="17">
        <v>3.1052396054244411E-2</v>
      </c>
      <c r="S313" s="17">
        <v>3.1052396054244411E-2</v>
      </c>
      <c r="T313" s="17">
        <v>0.10857686536573992</v>
      </c>
      <c r="U313" s="17">
        <v>0.10857686536573992</v>
      </c>
      <c r="V313" s="17">
        <v>0.17960213355757521</v>
      </c>
      <c r="W313" s="17">
        <v>0.17960213355757521</v>
      </c>
      <c r="X313" s="17">
        <v>9.6533801724624946E-2</v>
      </c>
      <c r="Y313" s="17">
        <v>9.653380172462496E-2</v>
      </c>
      <c r="Z313" s="45" t="s">
        <v>17</v>
      </c>
      <c r="AA313" s="20"/>
      <c r="AB313" s="21">
        <f t="shared" si="9"/>
        <v>2.0083696130035289</v>
      </c>
      <c r="AD313" s="41">
        <f t="shared" si="10"/>
        <v>0</v>
      </c>
    </row>
    <row r="314" spans="1:30">
      <c r="A314" s="16">
        <v>42492</v>
      </c>
      <c r="B314" s="17">
        <v>2.1684144989007142E-2</v>
      </c>
      <c r="C314" s="17">
        <v>2.1684144989007142E-2</v>
      </c>
      <c r="D314" s="17">
        <v>0.94493311722255036</v>
      </c>
      <c r="E314" s="17">
        <v>0.94493311722255036</v>
      </c>
      <c r="F314" s="17">
        <v>0.13779633423127885</v>
      </c>
      <c r="G314" s="17">
        <v>0.13779633423127885</v>
      </c>
      <c r="H314" s="17">
        <v>0.36739698729899484</v>
      </c>
      <c r="I314" s="17">
        <v>0.36739698729899467</v>
      </c>
      <c r="J314" s="17">
        <v>1.4916564520627015E-4</v>
      </c>
      <c r="K314" s="17">
        <v>1.4916564520627015E-4</v>
      </c>
      <c r="L314" s="17">
        <v>8.2621007622793972E-3</v>
      </c>
      <c r="M314" s="17">
        <v>8.2621007622793972E-3</v>
      </c>
      <c r="N314" s="17">
        <v>5.524564757188043E-4</v>
      </c>
      <c r="O314" s="17">
        <v>5.524564757188043E-4</v>
      </c>
      <c r="P314" s="17">
        <v>3.025027091711222E-3</v>
      </c>
      <c r="Q314" s="17">
        <v>3.0250270917112233E-3</v>
      </c>
      <c r="R314" s="17">
        <v>0</v>
      </c>
      <c r="S314" s="17">
        <v>0</v>
      </c>
      <c r="T314" s="17">
        <v>0</v>
      </c>
      <c r="U314" s="17">
        <v>0</v>
      </c>
      <c r="V314" s="17">
        <v>2.5813895502613169E-3</v>
      </c>
      <c r="W314" s="17">
        <v>2.5813895502613169E-3</v>
      </c>
      <c r="X314" s="17">
        <v>6.7793476418655544E-4</v>
      </c>
      <c r="Y314" s="17">
        <v>6.7793476418655544E-4</v>
      </c>
      <c r="Z314" s="45" t="s">
        <v>17</v>
      </c>
      <c r="AA314" s="20"/>
      <c r="AB314" s="21">
        <f t="shared" si="9"/>
        <v>-1.0013123062919054</v>
      </c>
      <c r="AD314" s="41">
        <f t="shared" si="10"/>
        <v>0</v>
      </c>
    </row>
    <row r="315" spans="1:30">
      <c r="A315" s="16">
        <v>42493</v>
      </c>
      <c r="B315" s="17">
        <v>0.1740341524472894</v>
      </c>
      <c r="C315" s="17">
        <v>0.1740341524472894</v>
      </c>
      <c r="D315" s="17">
        <v>0.65044206187738074</v>
      </c>
      <c r="E315" s="17">
        <v>0.65044206187738074</v>
      </c>
      <c r="F315" s="17">
        <v>1.6965987259278092</v>
      </c>
      <c r="G315" s="17">
        <v>1.6965987259278092</v>
      </c>
      <c r="H315" s="17">
        <v>0.73655300987627692</v>
      </c>
      <c r="I315" s="17">
        <v>0.73655300987627714</v>
      </c>
      <c r="J315" s="17">
        <v>6.5730165833284698E-3</v>
      </c>
      <c r="K315" s="17">
        <v>6.5730165833284698E-3</v>
      </c>
      <c r="L315" s="17">
        <v>6.3178558400679959E-3</v>
      </c>
      <c r="M315" s="17">
        <v>6.3178558400679959E-3</v>
      </c>
      <c r="N315" s="17">
        <v>2.8429508020396895E-2</v>
      </c>
      <c r="O315" s="17">
        <v>2.8429508020396895E-2</v>
      </c>
      <c r="P315" s="17">
        <v>1.2225937167773449E-2</v>
      </c>
      <c r="Q315" s="17">
        <v>1.2225937167773437E-2</v>
      </c>
      <c r="R315" s="17">
        <v>6.9037751879162858E-3</v>
      </c>
      <c r="S315" s="17">
        <v>6.9037751879162858E-3</v>
      </c>
      <c r="T315" s="17">
        <v>1.4737902998349085E-2</v>
      </c>
      <c r="U315" s="17">
        <v>1.4737902998349085E-2</v>
      </c>
      <c r="V315" s="17">
        <v>2.2029813093707377E-2</v>
      </c>
      <c r="W315" s="17">
        <v>2.2029813093707377E-2</v>
      </c>
      <c r="X315" s="17">
        <v>1.3550991479592624E-2</v>
      </c>
      <c r="Y315" s="17">
        <v>1.3550991479592623E-2</v>
      </c>
      <c r="Z315" s="45" t="s">
        <v>17</v>
      </c>
      <c r="AA315" s="20"/>
      <c r="AB315" s="21">
        <f t="shared" si="9"/>
        <v>-0.30577407027746245</v>
      </c>
      <c r="AD315" s="41">
        <f t="shared" si="10"/>
        <v>0</v>
      </c>
    </row>
    <row r="316" spans="1:30">
      <c r="A316" s="16">
        <v>42494</v>
      </c>
      <c r="B316" s="17">
        <v>9.9876127659850444E-4</v>
      </c>
      <c r="C316" s="17">
        <v>9.9876127659850444E-4</v>
      </c>
      <c r="D316" s="17">
        <v>0.60331386581325475</v>
      </c>
      <c r="E316" s="17">
        <v>0.60331386581325475</v>
      </c>
      <c r="F316" s="17">
        <v>0.2303059044396967</v>
      </c>
      <c r="G316" s="17">
        <v>0.2303059044396967</v>
      </c>
      <c r="H316" s="17">
        <v>0.26686491122649697</v>
      </c>
      <c r="I316" s="17">
        <v>0.26686491122649697</v>
      </c>
      <c r="J316" s="17">
        <v>6.485462835055224E-6</v>
      </c>
      <c r="K316" s="17">
        <v>6.485462835055224E-6</v>
      </c>
      <c r="L316" s="17">
        <v>6.2877708122581451E-3</v>
      </c>
      <c r="M316" s="17">
        <v>6.2877708122581451E-3</v>
      </c>
      <c r="N316" s="17">
        <v>1.5449225338685152E-3</v>
      </c>
      <c r="O316" s="17">
        <v>1.5449225338685152E-3</v>
      </c>
      <c r="P316" s="17">
        <v>2.5550950392637219E-3</v>
      </c>
      <c r="Q316" s="17">
        <v>2.5550950392637219E-3</v>
      </c>
      <c r="R316" s="17">
        <v>9.4687757391806269E-3</v>
      </c>
      <c r="S316" s="17">
        <v>9.4687757391806269E-3</v>
      </c>
      <c r="T316" s="17">
        <v>0</v>
      </c>
      <c r="U316" s="17">
        <v>0</v>
      </c>
      <c r="V316" s="17">
        <v>3.9991982047609034E-3</v>
      </c>
      <c r="W316" s="17">
        <v>3.9991982047609034E-3</v>
      </c>
      <c r="X316" s="17">
        <v>4.7994699782752722E-3</v>
      </c>
      <c r="Y316" s="17">
        <v>4.7994699782752722E-3</v>
      </c>
      <c r="Z316" s="45" t="s">
        <v>17</v>
      </c>
      <c r="AA316" s="20"/>
      <c r="AB316" s="21">
        <f t="shared" si="9"/>
        <v>-1.3210126990805695</v>
      </c>
      <c r="AD316" s="41">
        <f t="shared" si="10"/>
        <v>0</v>
      </c>
    </row>
    <row r="317" spans="1:30">
      <c r="A317" s="16">
        <v>42495</v>
      </c>
      <c r="B317" s="17">
        <v>2.5653248244060935E-2</v>
      </c>
      <c r="C317" s="17">
        <v>2.5653248244060935E-2</v>
      </c>
      <c r="D317" s="17">
        <v>7.5927088935102832E-3</v>
      </c>
      <c r="E317" s="17">
        <v>7.5927088935102832E-3</v>
      </c>
      <c r="F317" s="17">
        <v>0.14591695552480921</v>
      </c>
      <c r="G317" s="17">
        <v>0.14591695552480921</v>
      </c>
      <c r="H317" s="17">
        <v>5.1071085568720503E-2</v>
      </c>
      <c r="I317" s="17">
        <v>5.1071085568720503E-2</v>
      </c>
      <c r="J317" s="17">
        <v>3.4372953025792684E-4</v>
      </c>
      <c r="K317" s="17">
        <v>3.4372953025792684E-4</v>
      </c>
      <c r="L317" s="17">
        <v>4.888817019100232E-5</v>
      </c>
      <c r="M317" s="17">
        <v>4.888817019100232E-5</v>
      </c>
      <c r="N317" s="17">
        <v>1.0266890256721145E-3</v>
      </c>
      <c r="O317" s="17">
        <v>1.0266890256721145E-3</v>
      </c>
      <c r="P317" s="17">
        <v>4.2242526026018312E-4</v>
      </c>
      <c r="Q317" s="17">
        <v>4.2242526026018312E-4</v>
      </c>
      <c r="R317" s="17">
        <v>0</v>
      </c>
      <c r="S317" s="17">
        <v>0</v>
      </c>
      <c r="T317" s="17">
        <v>0</v>
      </c>
      <c r="U317" s="17">
        <v>0</v>
      </c>
      <c r="V317" s="17">
        <v>3.3734067986369479E-4</v>
      </c>
      <c r="W317" s="17">
        <v>3.3734067986369479E-4</v>
      </c>
      <c r="X317" s="17">
        <v>8.8593747592561204E-5</v>
      </c>
      <c r="Y317" s="17">
        <v>8.8593747592561204E-5</v>
      </c>
      <c r="Z317" s="45" t="s">
        <v>17</v>
      </c>
      <c r="AA317" s="20"/>
      <c r="AB317" s="21">
        <f t="shared" si="9"/>
        <v>-2.9745367820628825</v>
      </c>
      <c r="AD317" s="41">
        <f t="shared" si="10"/>
        <v>0</v>
      </c>
    </row>
    <row r="318" spans="1:30">
      <c r="A318" s="16">
        <v>42496</v>
      </c>
      <c r="B318" s="17">
        <v>5.5888475981088391E-2</v>
      </c>
      <c r="C318" s="17">
        <v>5.5888475981088391E-2</v>
      </c>
      <c r="D318" s="17">
        <v>9.2455051088137827E-2</v>
      </c>
      <c r="E318" s="17">
        <v>9.2455051088137827E-2</v>
      </c>
      <c r="F318" s="17">
        <v>0.11409937371969434</v>
      </c>
      <c r="G318" s="17">
        <v>0.11409937371969434</v>
      </c>
      <c r="H318" s="17">
        <v>8.3660745009218884E-2</v>
      </c>
      <c r="I318" s="17">
        <v>8.3660745009218884E-2</v>
      </c>
      <c r="J318" s="17">
        <v>2.4644758773209857E-4</v>
      </c>
      <c r="K318" s="17">
        <v>2.4644758773209857E-4</v>
      </c>
      <c r="L318" s="17">
        <v>6.8443438267403248E-4</v>
      </c>
      <c r="M318" s="17">
        <v>6.8443438267403248E-4</v>
      </c>
      <c r="N318" s="17">
        <v>9.386871091859333E-4</v>
      </c>
      <c r="O318" s="17">
        <v>9.386871091859333E-4</v>
      </c>
      <c r="P318" s="17">
        <v>5.777853103862687E-4</v>
      </c>
      <c r="Q318" s="17">
        <v>5.777853103862687E-4</v>
      </c>
      <c r="R318" s="17">
        <v>0</v>
      </c>
      <c r="S318" s="17">
        <v>0</v>
      </c>
      <c r="T318" s="17">
        <v>0</v>
      </c>
      <c r="U318" s="17">
        <v>0</v>
      </c>
      <c r="V318" s="17">
        <v>5.12855613300023E-3</v>
      </c>
      <c r="W318" s="17">
        <v>5.12855613300023E-3</v>
      </c>
      <c r="X318" s="17">
        <v>1.3468817568782132E-3</v>
      </c>
      <c r="Y318" s="17">
        <v>1.3468817568782132E-3</v>
      </c>
      <c r="Z318" s="45" t="s">
        <v>17</v>
      </c>
      <c r="AA318" s="20"/>
      <c r="AB318" s="21">
        <f t="shared" si="9"/>
        <v>-2.4809854078055018</v>
      </c>
      <c r="AD318" s="41">
        <f t="shared" si="10"/>
        <v>0</v>
      </c>
    </row>
    <row r="319" spans="1:30">
      <c r="A319" s="16">
        <v>42497</v>
      </c>
      <c r="B319" s="17">
        <v>4.4425420420128283E-4</v>
      </c>
      <c r="C319" s="17">
        <v>4.4425420420128283E-4</v>
      </c>
      <c r="D319" s="17">
        <v>6.8383268211783546E-2</v>
      </c>
      <c r="E319" s="17">
        <v>6.8383268211783546E-2</v>
      </c>
      <c r="F319" s="17">
        <v>5.0928664668697221E-2</v>
      </c>
      <c r="G319" s="17">
        <v>5.0928664668697221E-2</v>
      </c>
      <c r="H319" s="17">
        <v>3.6898653888623532E-2</v>
      </c>
      <c r="I319" s="17">
        <v>3.6898653888623532E-2</v>
      </c>
      <c r="J319" s="17">
        <v>6.485462835055224E-6</v>
      </c>
      <c r="K319" s="17">
        <v>6.485462835055224E-6</v>
      </c>
      <c r="L319" s="17">
        <v>8.2733826477080841E-4</v>
      </c>
      <c r="M319" s="17">
        <v>8.2733826477080841E-4</v>
      </c>
      <c r="N319" s="17">
        <v>5.9645743396189495E-4</v>
      </c>
      <c r="O319" s="17">
        <v>5.9645743396189495E-4</v>
      </c>
      <c r="P319" s="17">
        <v>4.4168477060639209E-4</v>
      </c>
      <c r="Q319" s="17">
        <v>4.4168477060639203E-4</v>
      </c>
      <c r="R319" s="17">
        <v>0</v>
      </c>
      <c r="S319" s="17">
        <v>0</v>
      </c>
      <c r="T319" s="17">
        <v>9.3338798780052117E-3</v>
      </c>
      <c r="U319" s="17">
        <v>9.3338798780052117E-3</v>
      </c>
      <c r="V319" s="17">
        <v>1.1943815665318935E-2</v>
      </c>
      <c r="W319" s="17">
        <v>1.1943815665318935E-2</v>
      </c>
      <c r="X319" s="17">
        <v>6.323539230338608E-3</v>
      </c>
      <c r="Y319" s="17">
        <v>6.323539230338608E-3</v>
      </c>
      <c r="Z319" s="45" t="s">
        <v>17</v>
      </c>
      <c r="AA319" s="20"/>
      <c r="AB319" s="21">
        <f t="shared" si="9"/>
        <v>-3.2995802085841683</v>
      </c>
      <c r="AD319" s="41">
        <f t="shared" si="10"/>
        <v>0</v>
      </c>
    </row>
    <row r="320" spans="1:30">
      <c r="A320" s="16">
        <v>42498</v>
      </c>
      <c r="B320" s="17">
        <v>2.950885589950127E-4</v>
      </c>
      <c r="C320" s="17">
        <v>2.950885589950127E-4</v>
      </c>
      <c r="D320" s="17">
        <v>2.2691632225577539E-2</v>
      </c>
      <c r="E320" s="17">
        <v>2.2691632225577539E-2</v>
      </c>
      <c r="F320" s="17">
        <v>0.54491764487315497</v>
      </c>
      <c r="G320" s="17">
        <v>0.54491764487315497</v>
      </c>
      <c r="H320" s="17">
        <v>0.15097273366921918</v>
      </c>
      <c r="I320" s="17">
        <v>0.15097273366921918</v>
      </c>
      <c r="J320" s="17">
        <v>3.242731417527612E-6</v>
      </c>
      <c r="K320" s="17">
        <v>3.242731417527612E-6</v>
      </c>
      <c r="L320" s="17">
        <v>2.0307393771647116E-4</v>
      </c>
      <c r="M320" s="17">
        <v>2.0307393771647116E-4</v>
      </c>
      <c r="N320" s="17">
        <v>1.8587960360025621E-2</v>
      </c>
      <c r="O320" s="17">
        <v>1.8587960360025621E-2</v>
      </c>
      <c r="P320" s="17">
        <v>4.9522620936885298E-3</v>
      </c>
      <c r="Q320" s="17">
        <v>4.9522620936885307E-3</v>
      </c>
      <c r="R320" s="17">
        <v>0</v>
      </c>
      <c r="S320" s="17">
        <v>0</v>
      </c>
      <c r="T320" s="17">
        <v>1.6354973243128391E-2</v>
      </c>
      <c r="U320" s="17">
        <v>1.6354973243128391E-2</v>
      </c>
      <c r="V320" s="17">
        <v>2.3467177729648335E-4</v>
      </c>
      <c r="W320" s="17">
        <v>2.3467177729648335E-4</v>
      </c>
      <c r="X320" s="17">
        <v>5.645604466152053E-3</v>
      </c>
      <c r="Y320" s="17">
        <v>5.645604466152053E-3</v>
      </c>
      <c r="Z320" s="45" t="s">
        <v>17</v>
      </c>
      <c r="AA320" s="20"/>
      <c r="AB320" s="21">
        <f t="shared" si="9"/>
        <v>-1.8906560301992752</v>
      </c>
      <c r="AD320" s="41">
        <f t="shared" si="10"/>
        <v>0</v>
      </c>
    </row>
    <row r="321" spans="1:30">
      <c r="A321" s="16">
        <v>42499</v>
      </c>
      <c r="B321" s="17">
        <v>4.5239346005927716E-2</v>
      </c>
      <c r="C321" s="17">
        <v>4.5239346005927716E-2</v>
      </c>
      <c r="D321" s="17">
        <v>1.4749372915201588</v>
      </c>
      <c r="E321" s="17">
        <v>1.4749372915201588</v>
      </c>
      <c r="F321" s="17">
        <v>6.0264885768623406</v>
      </c>
      <c r="G321" s="17">
        <v>6.0264885768623406</v>
      </c>
      <c r="H321" s="17">
        <v>2.1041913830382777</v>
      </c>
      <c r="I321" s="17">
        <v>2.1041913830382781</v>
      </c>
      <c r="J321" s="17">
        <v>2.886030961599574E-4</v>
      </c>
      <c r="K321" s="17">
        <v>2.886030961599574E-4</v>
      </c>
      <c r="L321" s="17">
        <v>6.167430701018755E-3</v>
      </c>
      <c r="M321" s="17">
        <v>6.167430701018755E-3</v>
      </c>
      <c r="N321" s="17">
        <v>2.9690868823365496E-2</v>
      </c>
      <c r="O321" s="17">
        <v>2.9690868823365496E-2</v>
      </c>
      <c r="P321" s="17">
        <v>1.0017513314741489E-2</v>
      </c>
      <c r="Q321" s="17">
        <v>1.0017513314741489E-2</v>
      </c>
      <c r="R321" s="17">
        <v>0</v>
      </c>
      <c r="S321" s="17">
        <v>0</v>
      </c>
      <c r="T321" s="17">
        <v>1.6430185812653011E-2</v>
      </c>
      <c r="U321" s="17">
        <v>1.6430185812653011E-2</v>
      </c>
      <c r="V321" s="17">
        <v>4.9447299074513174E-2</v>
      </c>
      <c r="W321" s="17">
        <v>4.9447299074513174E-2</v>
      </c>
      <c r="X321" s="17">
        <v>1.8595699222942956E-2</v>
      </c>
      <c r="Y321" s="17">
        <v>1.8595699222942956E-2</v>
      </c>
      <c r="Z321" s="45" t="s">
        <v>17</v>
      </c>
      <c r="AA321" s="20"/>
      <c r="AB321" s="21">
        <f t="shared" si="9"/>
        <v>0.74393125225880941</v>
      </c>
      <c r="AD321" s="41">
        <f t="shared" si="10"/>
        <v>0</v>
      </c>
    </row>
    <row r="322" spans="1:30">
      <c r="A322" s="16">
        <v>42500</v>
      </c>
      <c r="B322" s="17">
        <v>1.9423961190990395E-3</v>
      </c>
      <c r="C322" s="17">
        <v>1.9423961190990395E-3</v>
      </c>
      <c r="D322" s="17">
        <v>8.8186737767615708E-2</v>
      </c>
      <c r="E322" s="17">
        <v>8.8186737767615708E-2</v>
      </c>
      <c r="F322" s="17">
        <v>1.0072943810776327</v>
      </c>
      <c r="G322" s="17">
        <v>1.0072943810776327</v>
      </c>
      <c r="H322" s="17">
        <v>0.29541777729842994</v>
      </c>
      <c r="I322" s="17">
        <v>0.29541777729843</v>
      </c>
      <c r="J322" s="17">
        <v>2.5941851340220896E-5</v>
      </c>
      <c r="K322" s="17">
        <v>2.5941851340220896E-5</v>
      </c>
      <c r="L322" s="17">
        <v>4.2871164629032813E-4</v>
      </c>
      <c r="M322" s="17">
        <v>4.2871164629032813E-4</v>
      </c>
      <c r="N322" s="17">
        <v>7.6121657760546768E-3</v>
      </c>
      <c r="O322" s="17">
        <v>7.6121657760546768E-3</v>
      </c>
      <c r="P322" s="17">
        <v>2.155781191418989E-3</v>
      </c>
      <c r="Q322" s="17">
        <v>2.1557811914189881E-3</v>
      </c>
      <c r="R322" s="17">
        <v>0</v>
      </c>
      <c r="S322" s="17">
        <v>0</v>
      </c>
      <c r="T322" s="17">
        <v>0</v>
      </c>
      <c r="U322" s="17">
        <v>0</v>
      </c>
      <c r="V322" s="17">
        <v>2.2112926014833209E-2</v>
      </c>
      <c r="W322" s="17">
        <v>2.2112926014833209E-2</v>
      </c>
      <c r="X322" s="17">
        <v>5.8073843530602083E-3</v>
      </c>
      <c r="Y322" s="17">
        <v>5.8073843530602083E-3</v>
      </c>
      <c r="Z322" s="45" t="s">
        <v>17</v>
      </c>
      <c r="AA322" s="20"/>
      <c r="AB322" s="21">
        <f t="shared" si="9"/>
        <v>-1.2193647302676309</v>
      </c>
      <c r="AD322" s="41">
        <f t="shared" si="10"/>
        <v>0</v>
      </c>
    </row>
    <row r="323" spans="1:30">
      <c r="A323" s="16">
        <v>42501</v>
      </c>
      <c r="B323" s="17">
        <v>0.87119222263296825</v>
      </c>
      <c r="C323" s="17">
        <v>0.87119222263296825</v>
      </c>
      <c r="D323" s="17">
        <v>8.1425127767352473E-2</v>
      </c>
      <c r="E323" s="17">
        <v>8.1425127767352473E-2</v>
      </c>
      <c r="F323" s="17">
        <v>6.210979705780259E-2</v>
      </c>
      <c r="G323" s="17">
        <v>6.210979705780259E-2</v>
      </c>
      <c r="H323" s="17">
        <v>0.38906265247112359</v>
      </c>
      <c r="I323" s="17">
        <v>0.38906265247112359</v>
      </c>
      <c r="J323" s="17">
        <v>1.8879182312845758E-2</v>
      </c>
      <c r="K323" s="17">
        <v>1.8879182312845758E-2</v>
      </c>
      <c r="L323" s="17">
        <v>4.7759981648133035E-4</v>
      </c>
      <c r="M323" s="17">
        <v>4.7759981648133035E-4</v>
      </c>
      <c r="N323" s="17">
        <v>3.0800670770163437E-4</v>
      </c>
      <c r="O323" s="17">
        <v>3.0800670770163437E-4</v>
      </c>
      <c r="P323" s="17">
        <v>7.7192117467605502E-3</v>
      </c>
      <c r="Q323" s="17">
        <v>7.7192117467605502E-3</v>
      </c>
      <c r="R323" s="17">
        <v>0</v>
      </c>
      <c r="S323" s="17">
        <v>0</v>
      </c>
      <c r="T323" s="17">
        <v>0</v>
      </c>
      <c r="U323" s="17">
        <v>0</v>
      </c>
      <c r="V323" s="17">
        <v>3.41985225456021E-2</v>
      </c>
      <c r="W323" s="17">
        <v>3.41985225456021E-2</v>
      </c>
      <c r="X323" s="17">
        <v>8.9813516581154444E-3</v>
      </c>
      <c r="Y323" s="17">
        <v>8.9813516581154444E-3</v>
      </c>
      <c r="Z323" s="45" t="s">
        <v>17</v>
      </c>
      <c r="AA323" s="20"/>
      <c r="AB323" s="21">
        <f t="shared" si="9"/>
        <v>-0.94401488799543576</v>
      </c>
      <c r="AD323" s="41">
        <f t="shared" si="10"/>
        <v>0</v>
      </c>
    </row>
    <row r="324" spans="1:30">
      <c r="A324" s="16">
        <v>42502</v>
      </c>
      <c r="B324" s="17">
        <v>0.6017342127620936</v>
      </c>
      <c r="C324" s="17">
        <v>0.6017342127620936</v>
      </c>
      <c r="D324" s="17">
        <v>3.6895525980301831E-2</v>
      </c>
      <c r="E324" s="17">
        <v>3.6895525980301831E-2</v>
      </c>
      <c r="F324" s="17">
        <v>0.21924210793923954</v>
      </c>
      <c r="G324" s="17">
        <v>0.21924210793923954</v>
      </c>
      <c r="H324" s="17">
        <v>0.30843335439039798</v>
      </c>
      <c r="I324" s="17">
        <v>0.30843335439039793</v>
      </c>
      <c r="J324" s="17">
        <v>1.0675071826500898E-2</v>
      </c>
      <c r="K324" s="17">
        <v>1.0675071826500898E-2</v>
      </c>
      <c r="L324" s="17">
        <v>2.670046218123973E-4</v>
      </c>
      <c r="M324" s="17">
        <v>2.670046218123973E-4</v>
      </c>
      <c r="N324" s="17">
        <v>1.8431512508494629E-3</v>
      </c>
      <c r="O324" s="17">
        <v>1.8431512508494629E-3</v>
      </c>
      <c r="P324" s="17">
        <v>4.8020379129881012E-3</v>
      </c>
      <c r="Q324" s="17">
        <v>4.8020379129881021E-3</v>
      </c>
      <c r="R324" s="17">
        <v>1.5117613868513726E-2</v>
      </c>
      <c r="S324" s="17">
        <v>1.5117613868513726E-2</v>
      </c>
      <c r="T324" s="17">
        <v>0</v>
      </c>
      <c r="U324" s="17">
        <v>0</v>
      </c>
      <c r="V324" s="17">
        <v>4.4049848196694068E-3</v>
      </c>
      <c r="W324" s="17">
        <v>4.4049848196694068E-3</v>
      </c>
      <c r="X324" s="17">
        <v>7.1427104037306956E-3</v>
      </c>
      <c r="Y324" s="17">
        <v>7.1427104037306956E-3</v>
      </c>
      <c r="Z324" s="45" t="s">
        <v>17</v>
      </c>
      <c r="AA324" s="20"/>
      <c r="AB324" s="21">
        <f t="shared" si="9"/>
        <v>-1.176249490124224</v>
      </c>
      <c r="AD324" s="41">
        <f t="shared" si="10"/>
        <v>0</v>
      </c>
    </row>
    <row r="325" spans="1:30">
      <c r="A325" s="16">
        <v>42503</v>
      </c>
      <c r="B325" s="17">
        <v>0.150086580928848</v>
      </c>
      <c r="C325" s="17">
        <v>2.3996212489704329E-4</v>
      </c>
      <c r="D325" s="17">
        <v>5.2814266320187438E-2</v>
      </c>
      <c r="E325" s="17">
        <v>5.6860702560611927E-3</v>
      </c>
      <c r="F325" s="17">
        <v>0.56347627126101851</v>
      </c>
      <c r="G325" s="17">
        <v>7.0391755198224312E-2</v>
      </c>
      <c r="H325" s="17">
        <v>0.22544155637387078</v>
      </c>
      <c r="I325" s="17">
        <v>2.0522934224920266E-2</v>
      </c>
      <c r="J325" s="17">
        <v>1.4987904611812623E-2</v>
      </c>
      <c r="K325" s="17">
        <v>3.242731417527612E-6</v>
      </c>
      <c r="L325" s="17">
        <v>3.8659260735654142E-3</v>
      </c>
      <c r="M325" s="17">
        <v>1.3538262514431411E-4</v>
      </c>
      <c r="N325" s="17">
        <v>3.580211302379474E-2</v>
      </c>
      <c r="O325" s="17">
        <v>5.8179044788086499E-4</v>
      </c>
      <c r="P325" s="17">
        <v>1.6656908514757922E-2</v>
      </c>
      <c r="Q325" s="17">
        <v>2.0029890760057313E-4</v>
      </c>
      <c r="R325" s="17">
        <v>0</v>
      </c>
      <c r="S325" s="17">
        <v>0</v>
      </c>
      <c r="T325" s="17">
        <v>0</v>
      </c>
      <c r="U325" s="17">
        <v>0</v>
      </c>
      <c r="V325" s="17">
        <v>1.3532739157430539E-2</v>
      </c>
      <c r="W325" s="17">
        <v>1.3532739157430539E-2</v>
      </c>
      <c r="X325" s="17">
        <v>3.5540216425537599E-3</v>
      </c>
      <c r="Y325" s="17">
        <v>3.5540216425537599E-3</v>
      </c>
      <c r="Z325" s="45" t="s">
        <v>17</v>
      </c>
      <c r="AA325" s="20"/>
      <c r="AB325" s="21">
        <f t="shared" si="9"/>
        <v>-3.8862122754849855</v>
      </c>
      <c r="AD325" s="41">
        <f t="shared" si="10"/>
        <v>0</v>
      </c>
    </row>
    <row r="326" spans="1:30">
      <c r="A326" s="16">
        <v>42504</v>
      </c>
      <c r="B326" s="17">
        <v>1.2484515957481305E-3</v>
      </c>
      <c r="C326" s="17">
        <v>1.2484515957481305E-3</v>
      </c>
      <c r="D326" s="17">
        <v>4.9264233038625411E-3</v>
      </c>
      <c r="E326" s="17">
        <v>4.9264233038625411E-3</v>
      </c>
      <c r="F326" s="17">
        <v>3.909729589666619E-2</v>
      </c>
      <c r="G326" s="17">
        <v>3.909729589666619E-2</v>
      </c>
      <c r="H326" s="17">
        <v>1.2444211618363813E-2</v>
      </c>
      <c r="I326" s="17">
        <v>1.2444211618363813E-2</v>
      </c>
      <c r="J326" s="17">
        <v>1.9456388505165672E-5</v>
      </c>
      <c r="K326" s="17">
        <v>1.9456388505165672E-5</v>
      </c>
      <c r="L326" s="17">
        <v>6.3930684095926113E-5</v>
      </c>
      <c r="M326" s="17">
        <v>6.3930684095926113E-5</v>
      </c>
      <c r="N326" s="17">
        <v>3.7156364738609855E-4</v>
      </c>
      <c r="O326" s="17">
        <v>3.7156364738609855E-4</v>
      </c>
      <c r="P326" s="17">
        <v>1.2711276828497915E-4</v>
      </c>
      <c r="Q326" s="17">
        <v>1.2711276828497915E-4</v>
      </c>
      <c r="R326" s="17">
        <v>1.621365708763806E-5</v>
      </c>
      <c r="S326" s="17">
        <v>1.621365708763806E-5</v>
      </c>
      <c r="T326" s="17">
        <v>1.2485286541086746E-3</v>
      </c>
      <c r="U326" s="17">
        <v>1.2485286541086746E-3</v>
      </c>
      <c r="V326" s="17">
        <v>5.3338939381346526E-3</v>
      </c>
      <c r="W326" s="17">
        <v>5.3338939381346526E-3</v>
      </c>
      <c r="X326" s="17">
        <v>1.8335053849590928E-3</v>
      </c>
      <c r="Y326" s="17">
        <v>1.8335053849590928E-3</v>
      </c>
      <c r="Z326" s="45" t="s">
        <v>17</v>
      </c>
      <c r="AA326" s="20"/>
      <c r="AB326" s="21">
        <f t="shared" si="9"/>
        <v>-4.3864996944369041</v>
      </c>
      <c r="AD326" s="41">
        <f t="shared" si="10"/>
        <v>0</v>
      </c>
    </row>
    <row r="327" spans="1:30">
      <c r="A327" s="16">
        <v>42505</v>
      </c>
      <c r="B327" s="17">
        <v>5.7211510399439655E-2</v>
      </c>
      <c r="C327" s="17">
        <v>5.7211510399439655E-2</v>
      </c>
      <c r="D327" s="17">
        <v>2.8693595273642132E-3</v>
      </c>
      <c r="E327" s="17">
        <v>2.8693595273642132E-3</v>
      </c>
      <c r="F327" s="17">
        <v>5.4962085840980543E-2</v>
      </c>
      <c r="G327" s="17">
        <v>5.4962085840980543E-2</v>
      </c>
      <c r="H327" s="17">
        <v>3.8067064182960214E-2</v>
      </c>
      <c r="I327" s="17">
        <v>3.8067064182960214E-2</v>
      </c>
      <c r="J327" s="17">
        <v>3.469722616754545E-4</v>
      </c>
      <c r="K327" s="17">
        <v>3.469722616754545E-4</v>
      </c>
      <c r="L327" s="17">
        <v>2.6324399333616634E-5</v>
      </c>
      <c r="M327" s="17">
        <v>2.6324399333616634E-5</v>
      </c>
      <c r="N327" s="17">
        <v>4.8889953603434028E-4</v>
      </c>
      <c r="O327" s="17">
        <v>4.8889953603434028E-4</v>
      </c>
      <c r="P327" s="17">
        <v>2.7476901427258118E-4</v>
      </c>
      <c r="Q327" s="17">
        <v>2.7476901427258112E-4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45" t="s">
        <v>17</v>
      </c>
      <c r="AA327" s="20"/>
      <c r="AB327" s="21">
        <f t="shared" si="9"/>
        <v>-3.2684058278481793</v>
      </c>
      <c r="AD327" s="41">
        <f t="shared" si="10"/>
        <v>0</v>
      </c>
    </row>
    <row r="328" spans="1:30">
      <c r="A328" s="16">
        <v>42506</v>
      </c>
      <c r="B328" s="17">
        <v>3.07929775408422E-2</v>
      </c>
      <c r="C328" s="17">
        <v>3.07929775408422E-2</v>
      </c>
      <c r="D328" s="17">
        <v>7.9680196154381322E-2</v>
      </c>
      <c r="E328" s="17">
        <v>7.9680196154381322E-2</v>
      </c>
      <c r="F328" s="17">
        <v>0.11544873643914913</v>
      </c>
      <c r="G328" s="17">
        <v>0.11544873643914913</v>
      </c>
      <c r="H328" s="17">
        <v>6.9716859518563601E-2</v>
      </c>
      <c r="I328" s="17">
        <v>6.9716859518563587E-2</v>
      </c>
      <c r="J328" s="17">
        <v>2.594185134022089E-4</v>
      </c>
      <c r="K328" s="17">
        <v>2.594185134022089E-4</v>
      </c>
      <c r="L328" s="17">
        <v>3.1213216352716871E-4</v>
      </c>
      <c r="M328" s="17">
        <v>3.1213216352716871E-4</v>
      </c>
      <c r="N328" s="17">
        <v>6.551253782860159E-4</v>
      </c>
      <c r="O328" s="17">
        <v>6.551253782860159E-4</v>
      </c>
      <c r="P328" s="17">
        <v>3.8133830485493736E-4</v>
      </c>
      <c r="Q328" s="17">
        <v>3.8133830485493719E-4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45" t="s">
        <v>17</v>
      </c>
      <c r="AA328" s="20"/>
      <c r="AB328" s="21">
        <f t="shared" ref="AB328:AB391" si="11">IF(I328&gt;0,LN(I328),"")</f>
        <v>-2.6633131035421465</v>
      </c>
      <c r="AD328" s="41">
        <f t="shared" si="10"/>
        <v>0</v>
      </c>
    </row>
    <row r="329" spans="1:30">
      <c r="A329" s="16">
        <v>42507</v>
      </c>
      <c r="B329" s="17">
        <v>0.33050242880583175</v>
      </c>
      <c r="C329" s="17">
        <v>0.33050242880583175</v>
      </c>
      <c r="D329" s="17">
        <v>2.4594510234550396E-2</v>
      </c>
      <c r="E329" s="17">
        <v>2.4594510234550396E-2</v>
      </c>
      <c r="F329" s="17">
        <v>0.15374912609207936</v>
      </c>
      <c r="G329" s="17">
        <v>0.15374912609207936</v>
      </c>
      <c r="H329" s="17">
        <v>0.17963858886851658</v>
      </c>
      <c r="I329" s="17">
        <v>0.17963858886851655</v>
      </c>
      <c r="J329" s="17">
        <v>2.0007652846145371E-3</v>
      </c>
      <c r="K329" s="17">
        <v>2.0007652846145371E-3</v>
      </c>
      <c r="L329" s="17">
        <v>4.2495101781409717E-4</v>
      </c>
      <c r="M329" s="17">
        <v>4.2495101781409717E-4</v>
      </c>
      <c r="N329" s="17">
        <v>8.0179523909631794E-4</v>
      </c>
      <c r="O329" s="17">
        <v>8.0179523909631794E-4</v>
      </c>
      <c r="P329" s="17">
        <v>1.147866816634054E-3</v>
      </c>
      <c r="Q329" s="17">
        <v>1.1478668166340544E-3</v>
      </c>
      <c r="R329" s="17">
        <v>5.4802160956216638E-3</v>
      </c>
      <c r="S329" s="17">
        <v>5.4802160956216638E-3</v>
      </c>
      <c r="T329" s="17">
        <v>0</v>
      </c>
      <c r="U329" s="17">
        <v>0</v>
      </c>
      <c r="V329" s="17">
        <v>7.4214949570012862E-3</v>
      </c>
      <c r="W329" s="17">
        <v>7.4214949570012862E-3</v>
      </c>
      <c r="X329" s="17">
        <v>4.118967279375889E-3</v>
      </c>
      <c r="Y329" s="17">
        <v>4.118967279375889E-3</v>
      </c>
      <c r="Z329" s="45" t="s">
        <v>17</v>
      </c>
      <c r="AA329" s="20"/>
      <c r="AB329" s="21">
        <f t="shared" si="11"/>
        <v>-1.7168082861234655</v>
      </c>
      <c r="AD329" s="41">
        <f t="shared" si="10"/>
        <v>0</v>
      </c>
    </row>
    <row r="330" spans="1:30">
      <c r="A330" s="16">
        <v>42508</v>
      </c>
      <c r="B330" s="17">
        <v>7.7245105096925254E-2</v>
      </c>
      <c r="C330" s="17">
        <v>7.7245105096925254E-2</v>
      </c>
      <c r="D330" s="17">
        <v>6.3705046387352252E-3</v>
      </c>
      <c r="E330" s="17">
        <v>6.3705046387352252E-3</v>
      </c>
      <c r="F330" s="17">
        <v>1.5152023310729876</v>
      </c>
      <c r="G330" s="17">
        <v>1.5152023310729876</v>
      </c>
      <c r="H330" s="17">
        <v>0.43068887416606316</v>
      </c>
      <c r="I330" s="17">
        <v>0.43068887416606316</v>
      </c>
      <c r="J330" s="17">
        <v>1.0052467394335597E-3</v>
      </c>
      <c r="K330" s="17">
        <v>1.0052467394335597E-3</v>
      </c>
      <c r="L330" s="17">
        <v>5.2648798667233268E-5</v>
      </c>
      <c r="M330" s="17">
        <v>5.2648798667233268E-5</v>
      </c>
      <c r="N330" s="17">
        <v>1.2476716159596364E-2</v>
      </c>
      <c r="O330" s="17">
        <v>1.2476716159596364E-2</v>
      </c>
      <c r="P330" s="17">
        <v>3.6926901170464643E-3</v>
      </c>
      <c r="Q330" s="17">
        <v>3.6926901170464647E-3</v>
      </c>
      <c r="R330" s="17">
        <v>0</v>
      </c>
      <c r="S330" s="17">
        <v>0</v>
      </c>
      <c r="T330" s="17">
        <v>1.246272277022936E-2</v>
      </c>
      <c r="U330" s="17">
        <v>1.246272277022936E-2</v>
      </c>
      <c r="V330" s="17">
        <v>1.2418048215272245E-3</v>
      </c>
      <c r="W330" s="17">
        <v>1.2418048215272245E-3</v>
      </c>
      <c r="X330" s="17">
        <v>4.5811955276849033E-3</v>
      </c>
      <c r="Y330" s="17">
        <v>4.5811955276849042E-3</v>
      </c>
      <c r="Z330" s="45" t="s">
        <v>17</v>
      </c>
      <c r="AA330" s="20"/>
      <c r="AB330" s="21">
        <f t="shared" si="11"/>
        <v>-0.84236931923607372</v>
      </c>
      <c r="AD330" s="41">
        <f t="shared" si="10"/>
        <v>0</v>
      </c>
    </row>
    <row r="331" spans="1:30">
      <c r="A331" s="16">
        <v>42509</v>
      </c>
      <c r="B331" s="17">
        <v>0.40572082676680221</v>
      </c>
      <c r="C331" s="17">
        <v>0.40572082676680221</v>
      </c>
      <c r="D331" s="17">
        <v>3.5425120246095529E-3</v>
      </c>
      <c r="E331" s="17">
        <v>3.5425120246095529E-3</v>
      </c>
      <c r="F331" s="17">
        <v>0.66653140446169723</v>
      </c>
      <c r="G331" s="17">
        <v>0.66653140446169723</v>
      </c>
      <c r="H331" s="17">
        <v>0.33690276258416407</v>
      </c>
      <c r="I331" s="17">
        <v>0.33690276258416413</v>
      </c>
      <c r="J331" s="17">
        <v>1.6829776056968304E-3</v>
      </c>
      <c r="K331" s="17">
        <v>1.6829776056968304E-3</v>
      </c>
      <c r="L331" s="17">
        <v>2.6324399333616634E-5</v>
      </c>
      <c r="M331" s="17">
        <v>2.6324399333616634E-5</v>
      </c>
      <c r="N331" s="17">
        <v>8.1548442610527971E-3</v>
      </c>
      <c r="O331" s="17">
        <v>8.1548442610527971E-3</v>
      </c>
      <c r="P331" s="17">
        <v>2.8170243799721644E-3</v>
      </c>
      <c r="Q331" s="17">
        <v>2.8170243799721648E-3</v>
      </c>
      <c r="R331" s="17">
        <v>0</v>
      </c>
      <c r="S331" s="17">
        <v>0</v>
      </c>
      <c r="T331" s="17">
        <v>0</v>
      </c>
      <c r="U331" s="17">
        <v>0</v>
      </c>
      <c r="V331" s="17">
        <v>2.7622823785940229E-3</v>
      </c>
      <c r="W331" s="17">
        <v>2.7622823785940229E-3</v>
      </c>
      <c r="X331" s="17">
        <v>7.2544155637387076E-4</v>
      </c>
      <c r="Y331" s="17">
        <v>7.2544155637387076E-4</v>
      </c>
      <c r="Z331" s="45" t="s">
        <v>17</v>
      </c>
      <c r="AA331" s="20"/>
      <c r="AB331" s="21">
        <f t="shared" si="11"/>
        <v>-1.0879609285908896</v>
      </c>
      <c r="AD331" s="41">
        <f t="shared" si="10"/>
        <v>0</v>
      </c>
    </row>
    <row r="332" spans="1:30">
      <c r="A332" s="16">
        <v>42510</v>
      </c>
      <c r="B332" s="17">
        <v>6.023373608057539E-2</v>
      </c>
      <c r="C332" s="17">
        <v>6.023373608057539E-2</v>
      </c>
      <c r="D332" s="17">
        <v>1.8991173804966286E-3</v>
      </c>
      <c r="E332" s="17">
        <v>1.8991173804966286E-3</v>
      </c>
      <c r="F332" s="17">
        <v>4.8313052150913513E-2</v>
      </c>
      <c r="G332" s="17">
        <v>4.8313052150913513E-2</v>
      </c>
      <c r="H332" s="17">
        <v>3.7186262576460252E-2</v>
      </c>
      <c r="I332" s="17">
        <v>3.7186262576460259E-2</v>
      </c>
      <c r="J332" s="17">
        <v>3.3400133600534399E-4</v>
      </c>
      <c r="K332" s="17">
        <v>3.3400133600534399E-4</v>
      </c>
      <c r="L332" s="17">
        <v>1.8803142381154738E-5</v>
      </c>
      <c r="M332" s="17">
        <v>1.8803142381154738E-5</v>
      </c>
      <c r="N332" s="17">
        <v>2.7378374017923056E-4</v>
      </c>
      <c r="O332" s="17">
        <v>2.7378374017923056E-4</v>
      </c>
      <c r="P332" s="17">
        <v>2.1057064645188457E-4</v>
      </c>
      <c r="Q332" s="17">
        <v>2.105706464518846E-4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45" t="s">
        <v>17</v>
      </c>
      <c r="AA332" s="20"/>
      <c r="AB332" s="21">
        <f t="shared" si="11"/>
        <v>-3.2918158714847721</v>
      </c>
      <c r="AD332" s="41">
        <f t="shared" si="10"/>
        <v>0</v>
      </c>
    </row>
    <row r="333" spans="1:30">
      <c r="A333" s="16">
        <v>42511</v>
      </c>
      <c r="B333" s="17"/>
      <c r="C333" s="17"/>
      <c r="D333" s="17">
        <v>1.9216811513540141E-3</v>
      </c>
      <c r="E333" s="17">
        <v>1.9216811513540141E-3</v>
      </c>
      <c r="F333" s="17">
        <v>4.1688463437648197E-2</v>
      </c>
      <c r="G333" s="17">
        <v>4.1688463437648197E-2</v>
      </c>
      <c r="H333" s="17">
        <v>1.1604496967269106E-2</v>
      </c>
      <c r="I333" s="17">
        <v>1.1604496967269106E-2</v>
      </c>
      <c r="J333" s="17"/>
      <c r="K333" s="17"/>
      <c r="L333" s="17">
        <v>1.8803142381154738E-5</v>
      </c>
      <c r="M333" s="17">
        <v>1.8803142381154738E-5</v>
      </c>
      <c r="N333" s="17">
        <v>7.52905285492884E-4</v>
      </c>
      <c r="O333" s="17">
        <v>7.52905285492884E-4</v>
      </c>
      <c r="P333" s="17">
        <v>2.0415080966981495E-4</v>
      </c>
      <c r="Q333" s="17">
        <v>2.0415080966981495E-4</v>
      </c>
      <c r="R333" s="17"/>
      <c r="S333" s="17"/>
      <c r="T333" s="17">
        <v>0</v>
      </c>
      <c r="U333" s="17">
        <v>0</v>
      </c>
      <c r="V333" s="17">
        <v>1.4363868368688918E-2</v>
      </c>
      <c r="W333" s="17">
        <v>1.4363868368688918E-2</v>
      </c>
      <c r="X333" s="17">
        <v>3.7722960931441279E-3</v>
      </c>
      <c r="Y333" s="17">
        <v>3.7722960931441279E-3</v>
      </c>
      <c r="Z333" s="45" t="s">
        <v>17</v>
      </c>
      <c r="AA333" s="20"/>
      <c r="AB333" s="21">
        <f t="shared" si="11"/>
        <v>-4.4563625864020953</v>
      </c>
      <c r="AD333" s="41">
        <f t="shared" si="10"/>
        <v>0</v>
      </c>
    </row>
    <row r="334" spans="1:30">
      <c r="A334" s="16">
        <v>42512</v>
      </c>
      <c r="B334" s="17">
        <v>0.50270768073363559</v>
      </c>
      <c r="C334" s="17">
        <v>0.50270768073363559</v>
      </c>
      <c r="D334" s="17">
        <v>2.8806414127929055E-3</v>
      </c>
      <c r="E334" s="17">
        <v>2.8806414127929055E-3</v>
      </c>
      <c r="F334" s="17">
        <v>4.5677883651688414E-2</v>
      </c>
      <c r="G334" s="17">
        <v>4.5677883651688414E-2</v>
      </c>
      <c r="H334" s="17">
        <v>0.21202794940141442</v>
      </c>
      <c r="I334" s="17">
        <v>0.21202794940141442</v>
      </c>
      <c r="J334" s="17">
        <v>8.4311016855717919E-3</v>
      </c>
      <c r="K334" s="17">
        <v>8.4311016855717919E-3</v>
      </c>
      <c r="L334" s="17">
        <v>1.8803142381154738E-5</v>
      </c>
      <c r="M334" s="17">
        <v>1.8803142381154738E-5</v>
      </c>
      <c r="N334" s="17">
        <v>3.3734067986369479E-4</v>
      </c>
      <c r="O334" s="17">
        <v>3.3734067986369479E-4</v>
      </c>
      <c r="P334" s="17">
        <v>3.4333287110508504E-3</v>
      </c>
      <c r="Q334" s="17">
        <v>3.4333287110508504E-3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45" t="s">
        <v>17</v>
      </c>
      <c r="AA334" s="20"/>
      <c r="AB334" s="21">
        <f t="shared" si="11"/>
        <v>-1.5510371762007071</v>
      </c>
      <c r="AD334" s="41">
        <f t="shared" si="10"/>
        <v>0</v>
      </c>
    </row>
    <row r="335" spans="1:30">
      <c r="A335" s="16">
        <v>42513</v>
      </c>
      <c r="B335" s="17">
        <v>6.3862352536788777E-2</v>
      </c>
      <c r="C335" s="17">
        <v>6.3862352536788777E-2</v>
      </c>
      <c r="D335" s="17">
        <v>7.2053641604584969E-3</v>
      </c>
      <c r="E335" s="17">
        <v>7.2053641604584969E-3</v>
      </c>
      <c r="F335" s="17">
        <v>1.1665631829315393</v>
      </c>
      <c r="G335" s="17">
        <v>1.1665631829315393</v>
      </c>
      <c r="H335" s="17">
        <v>0.33411398548603299</v>
      </c>
      <c r="I335" s="17">
        <v>0.33411398548603299</v>
      </c>
      <c r="J335" s="17">
        <v>1.4916564520627012E-4</v>
      </c>
      <c r="K335" s="17">
        <v>1.4916564520627012E-4</v>
      </c>
      <c r="L335" s="17">
        <v>2.6324399333616634E-5</v>
      </c>
      <c r="M335" s="17">
        <v>2.6324399333616634E-5</v>
      </c>
      <c r="N335" s="17">
        <v>5.9987973071413559E-3</v>
      </c>
      <c r="O335" s="17">
        <v>5.9987973071413559E-3</v>
      </c>
      <c r="P335" s="17">
        <v>1.6434782162098312E-3</v>
      </c>
      <c r="Q335" s="17">
        <v>1.6434782162098312E-3</v>
      </c>
      <c r="R335" s="17">
        <v>0</v>
      </c>
      <c r="S335" s="17">
        <v>0</v>
      </c>
      <c r="T335" s="17">
        <v>0</v>
      </c>
      <c r="U335" s="17">
        <v>0</v>
      </c>
      <c r="V335" s="17">
        <v>8.3112921125837852E-4</v>
      </c>
      <c r="W335" s="17">
        <v>8.3112921125837852E-4</v>
      </c>
      <c r="X335" s="17">
        <v>2.182744505903682E-4</v>
      </c>
      <c r="Y335" s="17">
        <v>2.182744505903682E-4</v>
      </c>
      <c r="Z335" s="45" t="s">
        <v>17</v>
      </c>
      <c r="AA335" s="20"/>
      <c r="AB335" s="21">
        <f t="shared" si="11"/>
        <v>-1.0962730703158534</v>
      </c>
      <c r="AD335" s="41">
        <f t="shared" si="10"/>
        <v>0</v>
      </c>
    </row>
    <row r="336" spans="1:30">
      <c r="A336" s="16">
        <v>42514</v>
      </c>
      <c r="B336" s="17">
        <v>1.2095388187377991E-3</v>
      </c>
      <c r="C336" s="17">
        <v>1.2095388187377991E-3</v>
      </c>
      <c r="D336" s="17">
        <v>2.3267008382440876E-2</v>
      </c>
      <c r="E336" s="17">
        <v>2.3267008382440876E-2</v>
      </c>
      <c r="F336" s="17">
        <v>6.3136486083474705E-2</v>
      </c>
      <c r="G336" s="17">
        <v>6.3136486083474705E-2</v>
      </c>
      <c r="H336" s="17">
        <v>2.5003980298804879E-2</v>
      </c>
      <c r="I336" s="17">
        <v>2.5003980298804886E-2</v>
      </c>
      <c r="J336" s="17">
        <v>6.485462835055224E-6</v>
      </c>
      <c r="K336" s="17">
        <v>6.485462835055224E-6</v>
      </c>
      <c r="L336" s="17">
        <v>2.2563770857385686E-4</v>
      </c>
      <c r="M336" s="17">
        <v>2.2563770857385686E-4</v>
      </c>
      <c r="N336" s="17">
        <v>4.1067561026884587E-4</v>
      </c>
      <c r="O336" s="17">
        <v>4.1067561026884587E-4</v>
      </c>
      <c r="P336" s="17">
        <v>1.874592340364339E-4</v>
      </c>
      <c r="Q336" s="17">
        <v>1.8745923403643377E-4</v>
      </c>
      <c r="R336" s="17">
        <v>0</v>
      </c>
      <c r="S336" s="17">
        <v>0</v>
      </c>
      <c r="T336" s="17">
        <v>8.2545795053269311E-3</v>
      </c>
      <c r="U336" s="17">
        <v>8.2545795053269311E-3</v>
      </c>
      <c r="V336" s="17">
        <v>0</v>
      </c>
      <c r="W336" s="17">
        <v>0</v>
      </c>
      <c r="X336" s="17">
        <v>2.8183083473285776E-3</v>
      </c>
      <c r="Y336" s="17">
        <v>2.8183083473285776E-3</v>
      </c>
      <c r="Z336" s="45" t="s">
        <v>17</v>
      </c>
      <c r="AA336" s="20"/>
      <c r="AB336" s="21">
        <f t="shared" si="11"/>
        <v>-3.6887202548346187</v>
      </c>
      <c r="AD336" s="41">
        <f t="shared" si="10"/>
        <v>0</v>
      </c>
    </row>
    <row r="337" spans="1:30">
      <c r="A337" s="16">
        <v>42515</v>
      </c>
      <c r="B337" s="17">
        <v>1.7833498712635625</v>
      </c>
      <c r="C337" s="17">
        <v>1.7833498712635625</v>
      </c>
      <c r="D337" s="17">
        <v>1.5755491457732416</v>
      </c>
      <c r="E337" s="17">
        <v>1.5755491457732416</v>
      </c>
      <c r="F337" s="17">
        <v>2.9162857324448399E-2</v>
      </c>
      <c r="G337" s="17">
        <v>2.9162857324448399E-2</v>
      </c>
      <c r="H337" s="17">
        <v>1.2517102445187434</v>
      </c>
      <c r="I337" s="17">
        <v>1.2517102445187434</v>
      </c>
      <c r="J337" s="17">
        <v>1.6417949166942298E-2</v>
      </c>
      <c r="K337" s="17">
        <v>1.6417949166942298E-2</v>
      </c>
      <c r="L337" s="17">
        <v>8.510302241710635E-3</v>
      </c>
      <c r="M337" s="17">
        <v>8.510302241710635E-3</v>
      </c>
      <c r="N337" s="17">
        <v>4.6445455923262326E-4</v>
      </c>
      <c r="O337" s="17">
        <v>4.6445455923262326E-4</v>
      </c>
      <c r="P337" s="17">
        <v>9.5283217519477777E-3</v>
      </c>
      <c r="Q337" s="17">
        <v>9.5283217519477777E-3</v>
      </c>
      <c r="R337" s="17">
        <v>9.9551854518097689E-4</v>
      </c>
      <c r="S337" s="17">
        <v>9.9551854518097689E-4</v>
      </c>
      <c r="T337" s="17">
        <v>8.1455212795162324E-3</v>
      </c>
      <c r="U337" s="17">
        <v>8.1455212795162324E-3</v>
      </c>
      <c r="V337" s="17">
        <v>1.2701609946172161E-2</v>
      </c>
      <c r="W337" s="17">
        <v>1.2701609946172161E-2</v>
      </c>
      <c r="X337" s="17">
        <v>6.5109984643750415E-3</v>
      </c>
      <c r="Y337" s="17">
        <v>6.5109984643750424E-3</v>
      </c>
      <c r="Z337" s="45" t="s">
        <v>17</v>
      </c>
      <c r="AA337" s="20"/>
      <c r="AB337" s="21">
        <f t="shared" si="11"/>
        <v>0.22451081180244437</v>
      </c>
      <c r="AD337" s="41">
        <f t="shared" si="10"/>
        <v>0</v>
      </c>
    </row>
    <row r="338" spans="1:30">
      <c r="A338" s="16">
        <v>42516</v>
      </c>
      <c r="B338" s="17">
        <v>1.1839212405393311E-2</v>
      </c>
      <c r="C338" s="17">
        <v>1.1839212405393311E-2</v>
      </c>
      <c r="D338" s="17">
        <v>0.63058218289440515</v>
      </c>
      <c r="E338" s="17">
        <v>0.63058218289440515</v>
      </c>
      <c r="F338" s="17">
        <v>1.0894539481082033</v>
      </c>
      <c r="G338" s="17">
        <v>1.0894539481082033</v>
      </c>
      <c r="H338" s="17">
        <v>0.50610012891032241</v>
      </c>
      <c r="I338" s="17">
        <v>0.50610012891032241</v>
      </c>
      <c r="J338" s="17">
        <v>1.5889383945885297E-4</v>
      </c>
      <c r="K338" s="17">
        <v>1.5889383945885297E-4</v>
      </c>
      <c r="L338" s="17">
        <v>1.1161545317453454E-2</v>
      </c>
      <c r="M338" s="17">
        <v>1.1161545317453454E-2</v>
      </c>
      <c r="N338" s="17">
        <v>1.5087439682019746E-2</v>
      </c>
      <c r="O338" s="17">
        <v>1.5087439682019746E-2</v>
      </c>
      <c r="P338" s="17">
        <v>7.8360527761942196E-3</v>
      </c>
      <c r="Q338" s="17">
        <v>7.8360527761942213E-3</v>
      </c>
      <c r="R338" s="17">
        <v>0</v>
      </c>
      <c r="S338" s="17">
        <v>0</v>
      </c>
      <c r="T338" s="17">
        <v>6.7206191498723269E-2</v>
      </c>
      <c r="U338" s="17">
        <v>6.7206191498723269E-2</v>
      </c>
      <c r="V338" s="17">
        <v>0</v>
      </c>
      <c r="W338" s="17">
        <v>0</v>
      </c>
      <c r="X338" s="17">
        <v>2.2945780626473351E-2</v>
      </c>
      <c r="Y338" s="17">
        <v>2.2945780626473351E-2</v>
      </c>
      <c r="Z338" s="45" t="s">
        <v>17</v>
      </c>
      <c r="AA338" s="20"/>
      <c r="AB338" s="21">
        <f t="shared" si="11"/>
        <v>-0.68102074604899276</v>
      </c>
      <c r="AD338" s="41">
        <f t="shared" si="10"/>
        <v>0</v>
      </c>
    </row>
    <row r="339" spans="1:30">
      <c r="A339" s="16">
        <v>42517</v>
      </c>
      <c r="B339" s="17">
        <v>2.8844095958908106E-2</v>
      </c>
      <c r="C339" s="17">
        <v>2.8844095958908106E-2</v>
      </c>
      <c r="D339" s="17">
        <v>0.12137052344187761</v>
      </c>
      <c r="E339" s="17">
        <v>0.12137052344187761</v>
      </c>
      <c r="F339" s="17">
        <v>0.10320669205684926</v>
      </c>
      <c r="G339" s="17">
        <v>0.10320669205684926</v>
      </c>
      <c r="H339" s="17">
        <v>7.9964202990103178E-2</v>
      </c>
      <c r="I339" s="17">
        <v>7.9964202990103192E-2</v>
      </c>
      <c r="J339" s="17">
        <v>3.469722616754545E-4</v>
      </c>
      <c r="K339" s="17">
        <v>3.469722616754545E-4</v>
      </c>
      <c r="L339" s="17">
        <v>6.7691312572157043E-4</v>
      </c>
      <c r="M339" s="17">
        <v>6.7691312572157043E-4</v>
      </c>
      <c r="N339" s="17">
        <v>8.1157322981700484E-4</v>
      </c>
      <c r="O339" s="17">
        <v>8.1157322981700484E-4</v>
      </c>
      <c r="P339" s="17">
        <v>5.8163721245551052E-4</v>
      </c>
      <c r="Q339" s="17">
        <v>5.8163721245551041E-4</v>
      </c>
      <c r="R339" s="17">
        <v>0</v>
      </c>
      <c r="S339" s="17">
        <v>0</v>
      </c>
      <c r="T339" s="17">
        <v>1.7757687664762534E-2</v>
      </c>
      <c r="U339" s="17">
        <v>1.7757687664762534E-2</v>
      </c>
      <c r="V339" s="17">
        <v>1.4187864535716554E-2</v>
      </c>
      <c r="W339" s="17">
        <v>1.4187864535716554E-2</v>
      </c>
      <c r="X339" s="17">
        <v>9.7889671252998078E-3</v>
      </c>
      <c r="Y339" s="17">
        <v>9.7889671252998078E-3</v>
      </c>
      <c r="Z339" s="45" t="s">
        <v>17</v>
      </c>
      <c r="AA339" s="20"/>
      <c r="AB339" s="21">
        <f t="shared" si="11"/>
        <v>-2.5261762070732394</v>
      </c>
      <c r="AD339" s="41">
        <f t="shared" si="10"/>
        <v>0</v>
      </c>
    </row>
    <row r="340" spans="1:30">
      <c r="A340" s="16">
        <v>42518</v>
      </c>
      <c r="B340" s="17">
        <v>0.12153433079751738</v>
      </c>
      <c r="C340" s="17">
        <v>0.12153433079751738</v>
      </c>
      <c r="D340" s="17">
        <v>2.5350396558272818E-2</v>
      </c>
      <c r="E340" s="17">
        <v>2.5350396558272818E-2</v>
      </c>
      <c r="F340" s="17">
        <v>0.63479693557770822</v>
      </c>
      <c r="G340" s="17">
        <v>0.63479693557770822</v>
      </c>
      <c r="H340" s="17">
        <v>0.22348992599212156</v>
      </c>
      <c r="I340" s="17">
        <v>0.22348992599212161</v>
      </c>
      <c r="J340" s="17">
        <v>4.0858415860847897E-4</v>
      </c>
      <c r="K340" s="17">
        <v>4.0858415860847897E-4</v>
      </c>
      <c r="L340" s="17">
        <v>2.4820147943124251E-4</v>
      </c>
      <c r="M340" s="17">
        <v>2.4820147943124251E-4</v>
      </c>
      <c r="N340" s="17">
        <v>6.7125906297514923E-3</v>
      </c>
      <c r="O340" s="17">
        <v>6.7125906297514923E-3</v>
      </c>
      <c r="P340" s="17">
        <v>2.0094089127878009E-3</v>
      </c>
      <c r="Q340" s="17">
        <v>2.0094089127878009E-3</v>
      </c>
      <c r="R340" s="17">
        <v>3.9995849303785566E-2</v>
      </c>
      <c r="S340" s="17">
        <v>3.9995849303785566E-2</v>
      </c>
      <c r="T340" s="17">
        <v>1.0905822581069749E-2</v>
      </c>
      <c r="U340" s="17">
        <v>1.0905822581069749E-2</v>
      </c>
      <c r="V340" s="17">
        <v>0</v>
      </c>
      <c r="W340" s="17">
        <v>0</v>
      </c>
      <c r="X340" s="17">
        <v>1.9559958707609817E-2</v>
      </c>
      <c r="Y340" s="17">
        <v>1.9559958707609817E-2</v>
      </c>
      <c r="Z340" s="45" t="s">
        <v>17</v>
      </c>
      <c r="AA340" s="20"/>
      <c r="AB340" s="21">
        <f t="shared" si="11"/>
        <v>-1.498388939805124</v>
      </c>
      <c r="AD340" s="41">
        <f t="shared" si="10"/>
        <v>0</v>
      </c>
    </row>
    <row r="341" spans="1:30">
      <c r="A341" s="16">
        <v>42519</v>
      </c>
      <c r="B341" s="17">
        <v>1.9002406106711804E-3</v>
      </c>
      <c r="C341" s="17">
        <v>1.9002406106711804E-3</v>
      </c>
      <c r="D341" s="17">
        <v>4.7571950224321487E-3</v>
      </c>
      <c r="E341" s="17">
        <v>4.7571950224321487E-3</v>
      </c>
      <c r="F341" s="17">
        <v>9.8405698612992004E-2</v>
      </c>
      <c r="G341" s="17">
        <v>9.8405698612992004E-2</v>
      </c>
      <c r="H341" s="17">
        <v>2.8220318526621779E-2</v>
      </c>
      <c r="I341" s="17">
        <v>2.8220318526621772E-2</v>
      </c>
      <c r="J341" s="17">
        <v>1.2970925670110448E-5</v>
      </c>
      <c r="K341" s="17">
        <v>1.2970925670110448E-5</v>
      </c>
      <c r="L341" s="17">
        <v>2.2563770857385686E-5</v>
      </c>
      <c r="M341" s="17">
        <v>2.2563770857385686E-5</v>
      </c>
      <c r="N341" s="17">
        <v>8.3601820661872181E-4</v>
      </c>
      <c r="O341" s="17">
        <v>8.3601820661872181E-4</v>
      </c>
      <c r="P341" s="17">
        <v>2.3239809151092146E-4</v>
      </c>
      <c r="Q341" s="17">
        <v>2.3239809151092141E-4</v>
      </c>
      <c r="R341" s="17">
        <v>0</v>
      </c>
      <c r="S341" s="17">
        <v>0</v>
      </c>
      <c r="T341" s="17">
        <v>0</v>
      </c>
      <c r="U341" s="17">
        <v>0</v>
      </c>
      <c r="V341" s="17">
        <v>5.9939083117810116E-3</v>
      </c>
      <c r="W341" s="17">
        <v>5.9939083117810116E-3</v>
      </c>
      <c r="X341" s="17">
        <v>1.5741439789634789E-3</v>
      </c>
      <c r="Y341" s="17">
        <v>1.5741439789634789E-3</v>
      </c>
      <c r="Z341" s="45" t="s">
        <v>17</v>
      </c>
      <c r="AA341" s="20"/>
      <c r="AB341" s="21">
        <f t="shared" si="11"/>
        <v>-3.5677130453560468</v>
      </c>
      <c r="AD341" s="41">
        <f t="shared" si="10"/>
        <v>0</v>
      </c>
    </row>
    <row r="342" spans="1:30">
      <c r="A342" s="16">
        <v>42520</v>
      </c>
      <c r="B342" s="17">
        <v>3.9658605236362696E-3</v>
      </c>
      <c r="C342" s="17">
        <v>3.9658605236362696E-3</v>
      </c>
      <c r="D342" s="17">
        <v>4.1035977932632098E-2</v>
      </c>
      <c r="E342" s="17">
        <v>4.1035977932632098E-2</v>
      </c>
      <c r="F342" s="17">
        <v>0.12945570814653298</v>
      </c>
      <c r="G342" s="17">
        <v>0.12945570814653298</v>
      </c>
      <c r="H342" s="17">
        <v>4.9579115500567511E-2</v>
      </c>
      <c r="I342" s="17">
        <v>4.9579115500567518E-2</v>
      </c>
      <c r="J342" s="17">
        <v>2.0753481072176717E-4</v>
      </c>
      <c r="K342" s="17">
        <v>2.0753481072176717E-4</v>
      </c>
      <c r="L342" s="17">
        <v>3.7230221914686382E-4</v>
      </c>
      <c r="M342" s="17">
        <v>3.7230221914686382E-4</v>
      </c>
      <c r="N342" s="17">
        <v>3.7303034599420167E-3</v>
      </c>
      <c r="O342" s="17">
        <v>3.7303034599420167E-3</v>
      </c>
      <c r="P342" s="17">
        <v>1.1889537720392999E-3</v>
      </c>
      <c r="Q342" s="17">
        <v>1.1889537720392994E-3</v>
      </c>
      <c r="R342" s="17">
        <v>0</v>
      </c>
      <c r="S342" s="17">
        <v>0</v>
      </c>
      <c r="T342" s="17">
        <v>0</v>
      </c>
      <c r="U342" s="17">
        <v>0</v>
      </c>
      <c r="V342" s="17">
        <v>6.2285800890774954E-3</v>
      </c>
      <c r="W342" s="17">
        <v>6.2285800890774954E-3</v>
      </c>
      <c r="X342" s="17">
        <v>1.6357744120713475E-3</v>
      </c>
      <c r="Y342" s="17">
        <v>1.6357744120713475E-3</v>
      </c>
      <c r="Z342" s="45" t="s">
        <v>17</v>
      </c>
      <c r="AA342" s="20"/>
      <c r="AB342" s="21">
        <f t="shared" si="11"/>
        <v>-3.0041855923775582</v>
      </c>
      <c r="AD342" s="41">
        <f t="shared" si="10"/>
        <v>0</v>
      </c>
    </row>
    <row r="343" spans="1:30">
      <c r="A343" s="16">
        <v>42521</v>
      </c>
      <c r="B343" s="17">
        <v>0.13898022582381592</v>
      </c>
      <c r="C343" s="17">
        <v>0.13898022582381592</v>
      </c>
      <c r="D343" s="17">
        <v>6.9684445664559454E-3</v>
      </c>
      <c r="E343" s="17">
        <v>6.9684445664559454E-3</v>
      </c>
      <c r="F343" s="17">
        <v>1.5855011953593658E-2</v>
      </c>
      <c r="G343" s="17">
        <v>1.5855011953593658E-2</v>
      </c>
      <c r="H343" s="17">
        <v>6.1572654576830033E-2</v>
      </c>
      <c r="I343" s="17">
        <v>6.1572654576830033E-2</v>
      </c>
      <c r="J343" s="17">
        <v>1.1252278018820813E-3</v>
      </c>
      <c r="K343" s="17">
        <v>1.1252278018820813E-3</v>
      </c>
      <c r="L343" s="17">
        <v>6.7691312572157054E-5</v>
      </c>
      <c r="M343" s="17">
        <v>6.7691312572157054E-5</v>
      </c>
      <c r="N343" s="17">
        <v>3.6178565666541176E-4</v>
      </c>
      <c r="O343" s="17">
        <v>3.6178565666541176E-4</v>
      </c>
      <c r="P343" s="17">
        <v>5.6366166946571553E-4</v>
      </c>
      <c r="Q343" s="17">
        <v>5.6366166946571553E-4</v>
      </c>
      <c r="R343" s="17">
        <v>0</v>
      </c>
      <c r="S343" s="17">
        <v>0</v>
      </c>
      <c r="T343" s="17">
        <v>0</v>
      </c>
      <c r="U343" s="17">
        <v>0</v>
      </c>
      <c r="V343" s="17">
        <v>2.6889474481888717E-4</v>
      </c>
      <c r="W343" s="17">
        <v>2.6889474481888717E-4</v>
      </c>
      <c r="X343" s="17">
        <v>7.0618204602766174E-5</v>
      </c>
      <c r="Y343" s="17">
        <v>7.0618204602766174E-5</v>
      </c>
      <c r="Z343" s="45" t="s">
        <v>17</v>
      </c>
      <c r="AA343" s="20"/>
      <c r="AB343" s="21">
        <f t="shared" si="11"/>
        <v>-2.7875374262112689</v>
      </c>
      <c r="AD343" s="41">
        <f t="shared" si="10"/>
        <v>0</v>
      </c>
    </row>
    <row r="344" spans="1:30">
      <c r="A344" s="16">
        <v>42522</v>
      </c>
      <c r="B344" s="17">
        <v>0.5898658157739427</v>
      </c>
      <c r="C344" s="17">
        <v>0.5898658157739427</v>
      </c>
      <c r="D344" s="17">
        <v>0.22394542575955298</v>
      </c>
      <c r="E344" s="17">
        <v>0.22394542575955298</v>
      </c>
      <c r="F344" s="17">
        <v>1.6394365921746741</v>
      </c>
      <c r="G344" s="17">
        <v>1.6394365921746741</v>
      </c>
      <c r="H344" s="17">
        <v>0.74057439563656535</v>
      </c>
      <c r="I344" s="17">
        <v>0.74057439563656524</v>
      </c>
      <c r="J344" s="17">
        <v>1.1485754680882802E-2</v>
      </c>
      <c r="K344" s="17">
        <v>1.1485754680882802E-2</v>
      </c>
      <c r="L344" s="17">
        <v>1.2801179333090147E-2</v>
      </c>
      <c r="M344" s="17">
        <v>1.2801179333090147E-2</v>
      </c>
      <c r="N344" s="17">
        <v>1.7321710561696679E-2</v>
      </c>
      <c r="O344" s="17">
        <v>1.7321710561696679E-2</v>
      </c>
      <c r="P344" s="17">
        <v>1.3467533601425719E-2</v>
      </c>
      <c r="Q344" s="17">
        <v>1.3467533601425708E-2</v>
      </c>
      <c r="R344" s="17">
        <v>0</v>
      </c>
      <c r="S344" s="17">
        <v>0</v>
      </c>
      <c r="T344" s="17">
        <v>0</v>
      </c>
      <c r="U344" s="17">
        <v>0</v>
      </c>
      <c r="V344" s="17">
        <v>6.9912633652910656E-4</v>
      </c>
      <c r="W344" s="17">
        <v>6.9912633652910656E-4</v>
      </c>
      <c r="X344" s="17">
        <v>1.8360733196719204E-4</v>
      </c>
      <c r="Y344" s="17">
        <v>1.8360733196719204E-4</v>
      </c>
      <c r="Z344" s="45" t="s">
        <v>17</v>
      </c>
      <c r="AA344" s="20"/>
      <c r="AB344" s="21">
        <f t="shared" si="11"/>
        <v>-0.3003291835596702</v>
      </c>
      <c r="AD344" s="41">
        <f t="shared" si="10"/>
        <v>0</v>
      </c>
    </row>
    <row r="345" spans="1:30">
      <c r="A345" s="16">
        <v>42523</v>
      </c>
      <c r="B345" s="17">
        <v>1.6236356207560754E-2</v>
      </c>
      <c r="C345" s="17">
        <v>1.6236356207560754E-2</v>
      </c>
      <c r="D345" s="17">
        <v>0.41549679782485249</v>
      </c>
      <c r="E345" s="17">
        <v>0.41549679782485249</v>
      </c>
      <c r="F345" s="17">
        <v>4.5213429092455792E-2</v>
      </c>
      <c r="G345" s="17">
        <v>4.5213429092455792E-2</v>
      </c>
      <c r="H345" s="17">
        <v>0.16016337200643008</v>
      </c>
      <c r="I345" s="17">
        <v>0.16016337200643008</v>
      </c>
      <c r="J345" s="17">
        <v>1.1349559961346642E-4</v>
      </c>
      <c r="K345" s="17">
        <v>1.1349559961346642E-4</v>
      </c>
      <c r="L345" s="17">
        <v>2.2488558287861071E-3</v>
      </c>
      <c r="M345" s="17">
        <v>2.2488558287861071E-3</v>
      </c>
      <c r="N345" s="17">
        <v>3.3734067986369474E-4</v>
      </c>
      <c r="O345" s="17">
        <v>3.3734067986369474E-4</v>
      </c>
      <c r="P345" s="17">
        <v>9.0134508420257927E-4</v>
      </c>
      <c r="Q345" s="17">
        <v>9.0134508420257949E-4</v>
      </c>
      <c r="R345" s="17">
        <v>1.2987139327198086E-2</v>
      </c>
      <c r="S345" s="17">
        <v>1.2987139327198086E-2</v>
      </c>
      <c r="T345" s="17">
        <v>4.8508346714902992E-2</v>
      </c>
      <c r="U345" s="17">
        <v>4.8508346714902992E-2</v>
      </c>
      <c r="V345" s="17">
        <v>8.0619533492062717E-3</v>
      </c>
      <c r="W345" s="17">
        <v>8.0619533492062717E-3</v>
      </c>
      <c r="X345" s="17">
        <v>2.3821446363547653E-2</v>
      </c>
      <c r="Y345" s="17">
        <v>2.3821446363547653E-2</v>
      </c>
      <c r="Z345" s="45" t="s">
        <v>17</v>
      </c>
      <c r="AA345" s="20"/>
      <c r="AB345" s="21">
        <f t="shared" si="11"/>
        <v>-1.8315609096506569</v>
      </c>
      <c r="AD345" s="41">
        <f t="shared" si="10"/>
        <v>0</v>
      </c>
    </row>
    <row r="346" spans="1:30">
      <c r="A346" s="16">
        <v>42524</v>
      </c>
      <c r="B346" s="17">
        <v>7.9446919729426503E-3</v>
      </c>
      <c r="C346" s="17">
        <v>7.9446919729426503E-3</v>
      </c>
      <c r="D346" s="17">
        <v>1.0333605352126447</v>
      </c>
      <c r="E346" s="17">
        <v>1.0333605352126447</v>
      </c>
      <c r="F346" s="17">
        <v>6.061376447753751E-2</v>
      </c>
      <c r="G346" s="17">
        <v>6.061376447753751E-2</v>
      </c>
      <c r="H346" s="17">
        <v>0.37187803337287956</v>
      </c>
      <c r="I346" s="17">
        <v>0.3718780333728795</v>
      </c>
      <c r="J346" s="17">
        <v>5.8369165515497016E-5</v>
      </c>
      <c r="K346" s="17">
        <v>5.8369165515497016E-5</v>
      </c>
      <c r="L346" s="17">
        <v>9.2849917078142094E-3</v>
      </c>
      <c r="M346" s="17">
        <v>9.2849917078142094E-3</v>
      </c>
      <c r="N346" s="17">
        <v>4.7423254995331005E-4</v>
      </c>
      <c r="O346" s="17">
        <v>4.7423254995331005E-4</v>
      </c>
      <c r="P346" s="17">
        <v>3.3177716489735964E-3</v>
      </c>
      <c r="Q346" s="17">
        <v>3.3177716489735968E-3</v>
      </c>
      <c r="R346" s="17">
        <v>0</v>
      </c>
      <c r="S346" s="17">
        <v>0</v>
      </c>
      <c r="T346" s="17">
        <v>0</v>
      </c>
      <c r="U346" s="17">
        <v>0</v>
      </c>
      <c r="V346" s="17">
        <v>1.0125109391271188E-2</v>
      </c>
      <c r="W346" s="17">
        <v>1.0125109391271188E-2</v>
      </c>
      <c r="X346" s="17">
        <v>2.65909639513325E-3</v>
      </c>
      <c r="Y346" s="17">
        <v>2.65909639513325E-3</v>
      </c>
      <c r="Z346" s="45" t="s">
        <v>17</v>
      </c>
      <c r="AA346" s="20"/>
      <c r="AB346" s="21">
        <f t="shared" si="11"/>
        <v>-0.98918934574642303</v>
      </c>
      <c r="AD346" s="41">
        <f t="shared" si="10"/>
        <v>0</v>
      </c>
    </row>
    <row r="347" spans="1:30">
      <c r="A347" s="16">
        <v>42525</v>
      </c>
      <c r="B347" s="17">
        <v>2.9687206127465289E-2</v>
      </c>
      <c r="C347" s="17">
        <v>2.9687206127465289E-2</v>
      </c>
      <c r="D347" s="17">
        <v>1.6388818899414469E-2</v>
      </c>
      <c r="E347" s="17">
        <v>1.6388818899414469E-2</v>
      </c>
      <c r="F347" s="17">
        <v>0.18623161126620091</v>
      </c>
      <c r="G347" s="17">
        <v>0.18623161126620091</v>
      </c>
      <c r="H347" s="17">
        <v>6.6259135427740881E-2</v>
      </c>
      <c r="I347" s="17">
        <v>6.6259135427740909E-2</v>
      </c>
      <c r="J347" s="17">
        <v>1.9456388505165666E-4</v>
      </c>
      <c r="K347" s="17">
        <v>1.9456388505165666E-4</v>
      </c>
      <c r="L347" s="17">
        <v>1.9931330924024019E-4</v>
      </c>
      <c r="M347" s="17">
        <v>1.9931330924024019E-4</v>
      </c>
      <c r="N347" s="17">
        <v>2.2636048518389954E-3</v>
      </c>
      <c r="O347" s="17">
        <v>2.2636048518389954E-3</v>
      </c>
      <c r="P347" s="17">
        <v>7.3956519729442404E-4</v>
      </c>
      <c r="Q347" s="17">
        <v>7.3956519729442415E-4</v>
      </c>
      <c r="R347" s="17">
        <v>0</v>
      </c>
      <c r="S347" s="17">
        <v>0</v>
      </c>
      <c r="T347" s="17">
        <v>0</v>
      </c>
      <c r="U347" s="17">
        <v>0</v>
      </c>
      <c r="V347" s="17">
        <v>5.6370116504759439E-3</v>
      </c>
      <c r="W347" s="17">
        <v>5.6370116504759439E-3</v>
      </c>
      <c r="X347" s="17">
        <v>1.4804143619452617E-3</v>
      </c>
      <c r="Y347" s="17">
        <v>1.4804143619452617E-3</v>
      </c>
      <c r="Z347" s="45" t="s">
        <v>17</v>
      </c>
      <c r="AA347" s="20"/>
      <c r="AB347" s="21">
        <f t="shared" si="11"/>
        <v>-2.7141819303732864</v>
      </c>
      <c r="AD347" s="41">
        <f t="shared" si="10"/>
        <v>0</v>
      </c>
    </row>
    <row r="348" spans="1:30">
      <c r="A348" s="16">
        <v>42526</v>
      </c>
      <c r="B348" s="17">
        <v>0.19957390509173686</v>
      </c>
      <c r="C348" s="17">
        <v>0.19957390509173686</v>
      </c>
      <c r="D348" s="17">
        <v>9.6535332984848433E-3</v>
      </c>
      <c r="E348" s="17">
        <v>9.6535332984848433E-3</v>
      </c>
      <c r="F348" s="17">
        <v>1.461105597410788</v>
      </c>
      <c r="G348" s="17">
        <v>1.461105597410788</v>
      </c>
      <c r="H348" s="17">
        <v>0.46603906342285151</v>
      </c>
      <c r="I348" s="17">
        <v>0.46603906342285162</v>
      </c>
      <c r="J348" s="17">
        <v>6.4919482978902793E-3</v>
      </c>
      <c r="K348" s="17">
        <v>6.4919482978902793E-3</v>
      </c>
      <c r="L348" s="17">
        <v>1.2786136819185223E-4</v>
      </c>
      <c r="M348" s="17">
        <v>1.2786136819185223E-4</v>
      </c>
      <c r="N348" s="17">
        <v>8.0668423445666142E-3</v>
      </c>
      <c r="O348" s="17">
        <v>8.0668423445666142E-3</v>
      </c>
      <c r="P348" s="17">
        <v>4.7327036757417486E-3</v>
      </c>
      <c r="Q348" s="17">
        <v>4.7327036757417503E-3</v>
      </c>
      <c r="R348" s="17">
        <v>4.6403486584820127E-3</v>
      </c>
      <c r="S348" s="17">
        <v>4.6403486584820127E-3</v>
      </c>
      <c r="T348" s="17">
        <v>0</v>
      </c>
      <c r="U348" s="17">
        <v>0</v>
      </c>
      <c r="V348" s="17">
        <v>0</v>
      </c>
      <c r="W348" s="17">
        <v>0</v>
      </c>
      <c r="X348" s="17">
        <v>1.8373572870283347E-3</v>
      </c>
      <c r="Y348" s="17">
        <v>1.8373572870283347E-3</v>
      </c>
      <c r="Z348" s="45" t="s">
        <v>17</v>
      </c>
      <c r="AA348" s="20"/>
      <c r="AB348" s="21">
        <f t="shared" si="11"/>
        <v>-0.76348582128212072</v>
      </c>
      <c r="AD348" s="41">
        <f t="shared" si="10"/>
        <v>0</v>
      </c>
    </row>
    <row r="349" spans="1:30">
      <c r="A349" s="16">
        <v>42527</v>
      </c>
      <c r="B349" s="17">
        <v>1.2072689067455299E-2</v>
      </c>
      <c r="C349" s="17">
        <v>1.2072689067455299E-2</v>
      </c>
      <c r="D349" s="17">
        <v>2.0894051813939146E-2</v>
      </c>
      <c r="E349" s="17">
        <v>2.0894051813939146E-2</v>
      </c>
      <c r="F349" s="17">
        <v>0.45637304990197569</v>
      </c>
      <c r="G349" s="17">
        <v>0.45637304990197569</v>
      </c>
      <c r="H349" s="17">
        <v>0.13176843391933601</v>
      </c>
      <c r="I349" s="17">
        <v>0.13176843391933601</v>
      </c>
      <c r="J349" s="17">
        <v>3.1778767891770595E-4</v>
      </c>
      <c r="K349" s="17">
        <v>3.1778767891770595E-4</v>
      </c>
      <c r="L349" s="17">
        <v>3.2717467743209247E-4</v>
      </c>
      <c r="M349" s="17">
        <v>3.2717467743209247E-4</v>
      </c>
      <c r="N349" s="17">
        <v>9.5970978923541027E-3</v>
      </c>
      <c r="O349" s="17">
        <v>9.5970978923541027E-3</v>
      </c>
      <c r="P349" s="17">
        <v>2.7579618815771235E-3</v>
      </c>
      <c r="Q349" s="17">
        <v>2.757961881577124E-3</v>
      </c>
      <c r="R349" s="17">
        <v>0</v>
      </c>
      <c r="S349" s="17">
        <v>0</v>
      </c>
      <c r="T349" s="17">
        <v>1.790059154685931E-3</v>
      </c>
      <c r="U349" s="17">
        <v>1.790059154685931E-3</v>
      </c>
      <c r="V349" s="17">
        <v>2.7041033338059364E-2</v>
      </c>
      <c r="W349" s="17">
        <v>2.7041033338059364E-2</v>
      </c>
      <c r="X349" s="17">
        <v>7.7127919099784798E-3</v>
      </c>
      <c r="Y349" s="17">
        <v>7.7127919099784815E-3</v>
      </c>
      <c r="Z349" s="45" t="s">
        <v>17</v>
      </c>
      <c r="AA349" s="20"/>
      <c r="AB349" s="21">
        <f t="shared" si="11"/>
        <v>-2.026709185451693</v>
      </c>
      <c r="AD349" s="41">
        <f t="shared" ref="AD349:AD412" si="12">A349-1-A348</f>
        <v>0</v>
      </c>
    </row>
    <row r="350" spans="1:30">
      <c r="A350" s="16">
        <v>42528</v>
      </c>
      <c r="B350" s="17">
        <v>0.10885849368640192</v>
      </c>
      <c r="C350" s="17">
        <v>0.10885849368640192</v>
      </c>
      <c r="D350" s="17">
        <v>9.9306916171830628E-2</v>
      </c>
      <c r="E350" s="17">
        <v>9.9306916171830628E-2</v>
      </c>
      <c r="F350" s="17">
        <v>0.17174062901814305</v>
      </c>
      <c r="G350" s="17">
        <v>0.17174062901814305</v>
      </c>
      <c r="H350" s="17">
        <v>0.12211171543174687</v>
      </c>
      <c r="I350" s="17">
        <v>0.12211171543174687</v>
      </c>
      <c r="J350" s="17">
        <v>2.9184582757748505E-4</v>
      </c>
      <c r="K350" s="17">
        <v>2.9184582757748505E-4</v>
      </c>
      <c r="L350" s="17">
        <v>4.4375416019525179E-4</v>
      </c>
      <c r="M350" s="17">
        <v>4.4375416019525179E-4</v>
      </c>
      <c r="N350" s="17">
        <v>9.0935313702387294E-4</v>
      </c>
      <c r="O350" s="17">
        <v>9.0935313702387294E-4</v>
      </c>
      <c r="P350" s="17">
        <v>5.0588313842708863E-4</v>
      </c>
      <c r="Q350" s="17">
        <v>5.0588313842708863E-4</v>
      </c>
      <c r="R350" s="17">
        <v>0</v>
      </c>
      <c r="S350" s="17">
        <v>0</v>
      </c>
      <c r="T350" s="17">
        <v>6.6939186876910871E-4</v>
      </c>
      <c r="U350" s="17">
        <v>6.6939186876910871E-4</v>
      </c>
      <c r="V350" s="17">
        <v>7.1868231797048024E-4</v>
      </c>
      <c r="W350" s="17">
        <v>7.1868231797048024E-4</v>
      </c>
      <c r="X350" s="17">
        <v>4.1728939083452744E-4</v>
      </c>
      <c r="Y350" s="17">
        <v>4.1728939083452744E-4</v>
      </c>
      <c r="Z350" s="45" t="s">
        <v>17</v>
      </c>
      <c r="AA350" s="20"/>
      <c r="AB350" s="21">
        <f t="shared" si="11"/>
        <v>-2.1028189529863788</v>
      </c>
      <c r="AD350" s="41">
        <f t="shared" si="12"/>
        <v>0</v>
      </c>
    </row>
    <row r="351" spans="1:30">
      <c r="A351" s="16">
        <v>42529</v>
      </c>
      <c r="B351" s="17">
        <v>2.8587920176923427E-2</v>
      </c>
      <c r="C351" s="17">
        <v>2.8587920176923427E-2</v>
      </c>
      <c r="D351" s="17">
        <v>4.0535814345293388E-2</v>
      </c>
      <c r="E351" s="17">
        <v>4.0535814345293388E-2</v>
      </c>
      <c r="F351" s="17">
        <v>0.46300741660596162</v>
      </c>
      <c r="G351" s="17">
        <v>0.46300741660596162</v>
      </c>
      <c r="H351" s="17">
        <v>0.14675618487075584</v>
      </c>
      <c r="I351" s="17">
        <v>0.14675618487075584</v>
      </c>
      <c r="J351" s="17">
        <v>4.0858415860847908E-4</v>
      </c>
      <c r="K351" s="17">
        <v>4.0858415860847908E-4</v>
      </c>
      <c r="L351" s="17">
        <v>3.3469593438455436E-4</v>
      </c>
      <c r="M351" s="17">
        <v>3.3469593438455436E-4</v>
      </c>
      <c r="N351" s="17">
        <v>1.7013703853995042E-3</v>
      </c>
      <c r="O351" s="17">
        <v>1.7013703853995042E-3</v>
      </c>
      <c r="P351" s="17">
        <v>7.2287362166104292E-4</v>
      </c>
      <c r="Q351" s="17">
        <v>7.2287362166104303E-4</v>
      </c>
      <c r="R351" s="17">
        <v>0</v>
      </c>
      <c r="S351" s="17">
        <v>0</v>
      </c>
      <c r="T351" s="17">
        <v>0</v>
      </c>
      <c r="U351" s="17">
        <v>0</v>
      </c>
      <c r="V351" s="17">
        <v>2.9040632440439813E-3</v>
      </c>
      <c r="W351" s="17">
        <v>2.9040632440439813E-3</v>
      </c>
      <c r="X351" s="17">
        <v>7.6267660970987471E-4</v>
      </c>
      <c r="Y351" s="17">
        <v>7.6267660970987471E-4</v>
      </c>
      <c r="Z351" s="45" t="s">
        <v>17</v>
      </c>
      <c r="AA351" s="20"/>
      <c r="AB351" s="21">
        <f t="shared" si="11"/>
        <v>-1.918982675535077</v>
      </c>
      <c r="AD351" s="41">
        <f t="shared" si="12"/>
        <v>0</v>
      </c>
    </row>
    <row r="352" spans="1:30">
      <c r="A352" s="16">
        <v>42530</v>
      </c>
      <c r="B352" s="17">
        <v>2.6094259716844693E-2</v>
      </c>
      <c r="C352" s="17">
        <v>2.6094259716844693E-2</v>
      </c>
      <c r="D352" s="17">
        <v>0.26458653770218077</v>
      </c>
      <c r="E352" s="17">
        <v>0.26458653770218077</v>
      </c>
      <c r="F352" s="17">
        <v>1.4023985411237845</v>
      </c>
      <c r="G352" s="17">
        <v>1.4023985411237845</v>
      </c>
      <c r="H352" s="17">
        <v>0.46897164486490084</v>
      </c>
      <c r="I352" s="17">
        <v>0.46897164486490089</v>
      </c>
      <c r="J352" s="17">
        <v>5.5126434097969404E-5</v>
      </c>
      <c r="K352" s="17">
        <v>5.5126434097969404E-5</v>
      </c>
      <c r="L352" s="17">
        <v>1.2410073971562128E-2</v>
      </c>
      <c r="M352" s="17">
        <v>1.2410073971562128E-2</v>
      </c>
      <c r="N352" s="17">
        <v>5.5201646613637377E-2</v>
      </c>
      <c r="O352" s="17">
        <v>5.5201646613637377E-2</v>
      </c>
      <c r="P352" s="17">
        <v>1.8756195142494696E-2</v>
      </c>
      <c r="Q352" s="17">
        <v>1.8756195142494696E-2</v>
      </c>
      <c r="R352" s="17">
        <v>0</v>
      </c>
      <c r="S352" s="17">
        <v>0</v>
      </c>
      <c r="T352" s="17">
        <v>5.8552985374915852E-3</v>
      </c>
      <c r="U352" s="17">
        <v>5.8552985374915852E-3</v>
      </c>
      <c r="V352" s="17">
        <v>3.8623063346712884E-4</v>
      </c>
      <c r="W352" s="17">
        <v>3.8623063346712884E-4</v>
      </c>
      <c r="X352" s="17">
        <v>2.1005705950931904E-3</v>
      </c>
      <c r="Y352" s="17">
        <v>2.1005705950931904E-3</v>
      </c>
      <c r="Z352" s="45" t="s">
        <v>17</v>
      </c>
      <c r="AA352" s="20"/>
      <c r="AB352" s="21">
        <f t="shared" si="11"/>
        <v>-0.75721297107379182</v>
      </c>
      <c r="AD352" s="41">
        <f t="shared" si="12"/>
        <v>0</v>
      </c>
    </row>
    <row r="353" spans="1:30">
      <c r="A353" s="16">
        <v>42531</v>
      </c>
      <c r="B353" s="17">
        <v>8.9175113982009331E-4</v>
      </c>
      <c r="C353" s="17">
        <v>8.9175113982009331E-4</v>
      </c>
      <c r="D353" s="17">
        <v>0.17411333782101665</v>
      </c>
      <c r="E353" s="17">
        <v>0.17411333782101665</v>
      </c>
      <c r="F353" s="17">
        <v>0.35333258368737808</v>
      </c>
      <c r="G353" s="17">
        <v>0.35333258368737808</v>
      </c>
      <c r="H353" s="17">
        <v>0.15259310047301358</v>
      </c>
      <c r="I353" s="17">
        <v>0.15259310047301353</v>
      </c>
      <c r="J353" s="17">
        <v>1.2970925670110448E-5</v>
      </c>
      <c r="K353" s="17">
        <v>1.2970925670110448E-5</v>
      </c>
      <c r="L353" s="17">
        <v>1.3139635895950933E-2</v>
      </c>
      <c r="M353" s="17">
        <v>1.3139635895950933E-2</v>
      </c>
      <c r="N353" s="17">
        <v>5.4282515485892815E-2</v>
      </c>
      <c r="O353" s="17">
        <v>5.4282515485892815E-2</v>
      </c>
      <c r="P353" s="17">
        <v>1.8747207370999799E-2</v>
      </c>
      <c r="Q353" s="17">
        <v>1.8747207370999809E-2</v>
      </c>
      <c r="R353" s="17">
        <v>0</v>
      </c>
      <c r="S353" s="17">
        <v>0</v>
      </c>
      <c r="T353" s="17">
        <v>1.0289079510967874E-2</v>
      </c>
      <c r="U353" s="17">
        <v>1.0289079510967874E-2</v>
      </c>
      <c r="V353" s="17">
        <v>1.1733588864824168E-4</v>
      </c>
      <c r="W353" s="17">
        <v>1.1733588864824168E-4</v>
      </c>
      <c r="X353" s="17">
        <v>3.5437499037024485E-3</v>
      </c>
      <c r="Y353" s="17">
        <v>3.5437499037024485E-3</v>
      </c>
      <c r="Z353" s="45" t="s">
        <v>17</v>
      </c>
      <c r="AA353" s="20"/>
      <c r="AB353" s="21">
        <f t="shared" si="11"/>
        <v>-1.8799803743058685</v>
      </c>
      <c r="AD353" s="41">
        <f t="shared" si="12"/>
        <v>0</v>
      </c>
    </row>
    <row r="354" spans="1:30">
      <c r="A354" s="16">
        <v>42532</v>
      </c>
      <c r="B354" s="17">
        <v>1.9112658974907742E-2</v>
      </c>
      <c r="C354" s="17">
        <v>1.9112658974907742E-2</v>
      </c>
      <c r="D354" s="17">
        <v>8.2132125920883897E-3</v>
      </c>
      <c r="E354" s="17">
        <v>8.2132125920883897E-3</v>
      </c>
      <c r="F354" s="17">
        <v>9.2974024767650501E-2</v>
      </c>
      <c r="G354" s="17">
        <v>9.2974024767650501E-2</v>
      </c>
      <c r="H354" s="17">
        <v>3.4789095522035449E-2</v>
      </c>
      <c r="I354" s="17">
        <v>3.4789095522035449E-2</v>
      </c>
      <c r="J354" s="17">
        <v>2.0753481072176717E-4</v>
      </c>
      <c r="K354" s="17">
        <v>2.0753481072176717E-4</v>
      </c>
      <c r="L354" s="17">
        <v>7.1451941048388009E-5</v>
      </c>
      <c r="M354" s="17">
        <v>7.1451941048388009E-5</v>
      </c>
      <c r="N354" s="17">
        <v>8.8490816022215586E-4</v>
      </c>
      <c r="O354" s="17">
        <v>8.8490816022215586E-4</v>
      </c>
      <c r="P354" s="17">
        <v>3.3896738209327772E-4</v>
      </c>
      <c r="Q354" s="17">
        <v>3.3896738209327761E-4</v>
      </c>
      <c r="R354" s="17">
        <v>8.6710638104688341E-3</v>
      </c>
      <c r="S354" s="17">
        <v>8.6710638104688341E-3</v>
      </c>
      <c r="T354" s="17">
        <v>1.5794639600169981E-4</v>
      </c>
      <c r="U354" s="17">
        <v>1.5794639600169981E-4</v>
      </c>
      <c r="V354" s="17">
        <v>0</v>
      </c>
      <c r="W354" s="17">
        <v>0</v>
      </c>
      <c r="X354" s="17">
        <v>3.4872553400202354E-3</v>
      </c>
      <c r="Y354" s="17">
        <v>3.4872553400202354E-3</v>
      </c>
      <c r="Z354" s="45" t="s">
        <v>17</v>
      </c>
      <c r="AA354" s="20"/>
      <c r="AB354" s="21">
        <f t="shared" si="11"/>
        <v>-3.3584512883731055</v>
      </c>
      <c r="AD354" s="41">
        <f t="shared" si="12"/>
        <v>0</v>
      </c>
    </row>
    <row r="355" spans="1:30">
      <c r="A355" s="16">
        <v>42533</v>
      </c>
      <c r="B355" s="17">
        <v>4.0209869577342389E-4</v>
      </c>
      <c r="C355" s="17">
        <v>4.0209869577342389E-4</v>
      </c>
      <c r="D355" s="17">
        <v>2.2326851263383136E-2</v>
      </c>
      <c r="E355" s="17">
        <v>2.2326851263383136E-2</v>
      </c>
      <c r="F355" s="17">
        <v>0.30390972958966672</v>
      </c>
      <c r="G355" s="17">
        <v>0.30390972958966672</v>
      </c>
      <c r="H355" s="17">
        <v>8.7596104956627577E-2</v>
      </c>
      <c r="I355" s="17">
        <v>8.7596104956627591E-2</v>
      </c>
      <c r="J355" s="17">
        <v>6.485462835055224E-6</v>
      </c>
      <c r="K355" s="17">
        <v>6.485462835055224E-6</v>
      </c>
      <c r="L355" s="17">
        <v>2.670046218123973E-4</v>
      </c>
      <c r="M355" s="17">
        <v>2.670046218123973E-4</v>
      </c>
      <c r="N355" s="17">
        <v>2.0338220699028554E-3</v>
      </c>
      <c r="O355" s="17">
        <v>2.0338220699028554E-3</v>
      </c>
      <c r="P355" s="17">
        <v>6.2786003728641218E-4</v>
      </c>
      <c r="Q355" s="17">
        <v>6.278600372864124E-4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45" t="s">
        <v>17</v>
      </c>
      <c r="AA355" s="20"/>
      <c r="AB355" s="21">
        <f t="shared" si="11"/>
        <v>-2.4350187459937813</v>
      </c>
      <c r="AD355" s="41">
        <f t="shared" si="12"/>
        <v>0</v>
      </c>
    </row>
    <row r="356" spans="1:30">
      <c r="A356" s="16">
        <v>42534</v>
      </c>
      <c r="B356" s="17">
        <v>5.9958103910085535E-3</v>
      </c>
      <c r="C356" s="17">
        <v>5.9958103910085535E-3</v>
      </c>
      <c r="D356" s="17">
        <v>1.6373776385509548E-2</v>
      </c>
      <c r="E356" s="17">
        <v>1.6373776385509548E-2</v>
      </c>
      <c r="F356" s="17">
        <v>1.9585315413535673E-2</v>
      </c>
      <c r="G356" s="17">
        <v>1.9585315413535673E-2</v>
      </c>
      <c r="H356" s="17">
        <v>1.3108022741629817E-2</v>
      </c>
      <c r="I356" s="17">
        <v>1.3108022741629819E-2</v>
      </c>
      <c r="J356" s="17">
        <v>2.9184582757748508E-5</v>
      </c>
      <c r="K356" s="17">
        <v>2.9184582757748508E-5</v>
      </c>
      <c r="L356" s="17">
        <v>1.3538262514431411E-4</v>
      </c>
      <c r="M356" s="17">
        <v>1.3538262514431411E-4</v>
      </c>
      <c r="N356" s="17">
        <v>1.1244689328789827E-4</v>
      </c>
      <c r="O356" s="17">
        <v>1.1244689328789827E-4</v>
      </c>
      <c r="P356" s="17">
        <v>8.7309780236147271E-5</v>
      </c>
      <c r="Q356" s="17">
        <v>8.7309780236147311E-5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45" t="s">
        <v>17</v>
      </c>
      <c r="AA356" s="20"/>
      <c r="AB356" s="21">
        <f t="shared" si="11"/>
        <v>-4.3345308132043048</v>
      </c>
      <c r="AD356" s="41">
        <f t="shared" si="12"/>
        <v>0</v>
      </c>
    </row>
    <row r="357" spans="1:30">
      <c r="A357" s="16">
        <v>42535</v>
      </c>
      <c r="B357" s="17">
        <v>3.8880349696156064E-3</v>
      </c>
      <c r="C357" s="17">
        <v>3.8880349696156064E-3</v>
      </c>
      <c r="D357" s="17">
        <v>5.7368387404903111E-2</v>
      </c>
      <c r="E357" s="17">
        <v>5.7368387404903111E-2</v>
      </c>
      <c r="F357" s="17">
        <v>4.6983245412900105E-3</v>
      </c>
      <c r="G357" s="17">
        <v>4.6983245412900105E-3</v>
      </c>
      <c r="H357" s="17">
        <v>2.2360291511948602E-2</v>
      </c>
      <c r="I357" s="17">
        <v>2.2360291511948599E-2</v>
      </c>
      <c r="J357" s="17">
        <v>1.9456388505165672E-5</v>
      </c>
      <c r="K357" s="17">
        <v>1.9456388505165672E-5</v>
      </c>
      <c r="L357" s="17">
        <v>2.9332902114601392E-4</v>
      </c>
      <c r="M357" s="17">
        <v>2.9332902114601392E-4</v>
      </c>
      <c r="N357" s="17">
        <v>7.8223925765494469E-5</v>
      </c>
      <c r="O357" s="17">
        <v>7.8223925765494469E-5</v>
      </c>
      <c r="P357" s="17">
        <v>1.2839673564139307E-4</v>
      </c>
      <c r="Q357" s="17">
        <v>1.2839673564139304E-4</v>
      </c>
      <c r="R357" s="17">
        <v>0</v>
      </c>
      <c r="S357" s="17">
        <v>0</v>
      </c>
      <c r="T357" s="17">
        <v>0</v>
      </c>
      <c r="U357" s="17">
        <v>0</v>
      </c>
      <c r="V357" s="17">
        <v>3.0311771234129098E-4</v>
      </c>
      <c r="W357" s="17">
        <v>3.0311771234129098E-4</v>
      </c>
      <c r="X357" s="17">
        <v>7.9605976097663696E-5</v>
      </c>
      <c r="Y357" s="17">
        <v>7.9605976097663696E-5</v>
      </c>
      <c r="Z357" s="45" t="s">
        <v>17</v>
      </c>
      <c r="AA357" s="20"/>
      <c r="AB357" s="21">
        <f t="shared" si="11"/>
        <v>-3.8004685935732185</v>
      </c>
      <c r="AD357" s="41">
        <f t="shared" si="12"/>
        <v>0</v>
      </c>
    </row>
    <row r="358" spans="1:30">
      <c r="A358" s="16">
        <v>42536</v>
      </c>
      <c r="B358" s="17">
        <v>3.9820741807239076E-3</v>
      </c>
      <c r="C358" s="17">
        <v>3.9820741807239076E-3</v>
      </c>
      <c r="D358" s="17">
        <v>2.6286793048854325E-3</v>
      </c>
      <c r="E358" s="17">
        <v>2.6286793048854325E-3</v>
      </c>
      <c r="F358" s="17">
        <v>6.9570403977686629E-3</v>
      </c>
      <c r="G358" s="17">
        <v>6.9570403977686629E-3</v>
      </c>
      <c r="H358" s="17">
        <v>4.3012906439866671E-3</v>
      </c>
      <c r="I358" s="17">
        <v>4.3012906439866671E-3</v>
      </c>
      <c r="J358" s="17">
        <v>3.5670045592803732E-5</v>
      </c>
      <c r="K358" s="17">
        <v>3.5670045592803732E-5</v>
      </c>
      <c r="L358" s="17">
        <v>1.8803142381154738E-5</v>
      </c>
      <c r="M358" s="17">
        <v>1.8803142381154738E-5</v>
      </c>
      <c r="N358" s="17">
        <v>7.3334930405151048E-5</v>
      </c>
      <c r="O358" s="17">
        <v>7.3334930405151048E-5</v>
      </c>
      <c r="P358" s="17">
        <v>3.9802988048831848E-5</v>
      </c>
      <c r="Q358" s="17">
        <v>3.9802988048831861E-5</v>
      </c>
      <c r="R358" s="17">
        <v>3.9626177922187419E-3</v>
      </c>
      <c r="S358" s="17">
        <v>3.9626177922187419E-3</v>
      </c>
      <c r="T358" s="17">
        <v>0</v>
      </c>
      <c r="U358" s="17">
        <v>0</v>
      </c>
      <c r="V358" s="17">
        <v>1.4891879867606005E-2</v>
      </c>
      <c r="W358" s="17">
        <v>1.4891879867606005E-2</v>
      </c>
      <c r="X358" s="17">
        <v>5.4799726771746562E-3</v>
      </c>
      <c r="Y358" s="17">
        <v>5.4799726771746554E-3</v>
      </c>
      <c r="Z358" s="45" t="s">
        <v>17</v>
      </c>
      <c r="AA358" s="20"/>
      <c r="AB358" s="21">
        <f t="shared" si="11"/>
        <v>-5.448840151554208</v>
      </c>
      <c r="AD358" s="41">
        <f t="shared" si="12"/>
        <v>0</v>
      </c>
    </row>
    <row r="359" spans="1:30">
      <c r="A359" s="16">
        <v>42537</v>
      </c>
      <c r="B359" s="17">
        <v>2.1791155125785553E-3</v>
      </c>
      <c r="C359" s="17">
        <v>2.1791155125785553E-3</v>
      </c>
      <c r="D359" s="17">
        <v>1.6964195056277803E-2</v>
      </c>
      <c r="E359" s="17">
        <v>1.6964195056277803E-2</v>
      </c>
      <c r="F359" s="17">
        <v>0.15469270219662559</v>
      </c>
      <c r="G359" s="17">
        <v>0.15469270219662559</v>
      </c>
      <c r="H359" s="17">
        <v>4.7280813932586575E-2</v>
      </c>
      <c r="I359" s="17">
        <v>4.7280813932586568E-2</v>
      </c>
      <c r="J359" s="17">
        <v>1.9456388505165672E-5</v>
      </c>
      <c r="K359" s="17">
        <v>1.9456388505165672E-5</v>
      </c>
      <c r="L359" s="17">
        <v>7.5212569524618937E-5</v>
      </c>
      <c r="M359" s="17">
        <v>7.5212569524618937E-5</v>
      </c>
      <c r="N359" s="17">
        <v>4.8401054067399683E-4</v>
      </c>
      <c r="O359" s="17">
        <v>4.8401054067399683E-4</v>
      </c>
      <c r="P359" s="17">
        <v>1.6049591955174134E-4</v>
      </c>
      <c r="Q359" s="17">
        <v>1.6049591955174137E-4</v>
      </c>
      <c r="R359" s="17">
        <v>0</v>
      </c>
      <c r="S359" s="17">
        <v>0</v>
      </c>
      <c r="T359" s="17">
        <v>1.3053141440997619E-2</v>
      </c>
      <c r="U359" s="17">
        <v>1.3053141440997619E-2</v>
      </c>
      <c r="V359" s="17">
        <v>7.6757227157391429E-4</v>
      </c>
      <c r="W359" s="17">
        <v>7.6757227157391429E-4</v>
      </c>
      <c r="X359" s="17">
        <v>4.6582335690697396E-3</v>
      </c>
      <c r="Y359" s="17">
        <v>4.6582335690697396E-3</v>
      </c>
      <c r="Z359" s="45" t="s">
        <v>17</v>
      </c>
      <c r="AA359" s="20"/>
      <c r="AB359" s="21">
        <f t="shared" si="11"/>
        <v>-3.0516506908762433</v>
      </c>
      <c r="AD359" s="41">
        <f t="shared" si="12"/>
        <v>0</v>
      </c>
    </row>
    <row r="360" spans="1:30">
      <c r="A360" s="16">
        <v>42538</v>
      </c>
      <c r="B360" s="17">
        <v>6.3849381611118684E-3</v>
      </c>
      <c r="C360" s="17">
        <v>6.3849381611118684E-3</v>
      </c>
      <c r="D360" s="17">
        <v>6.1775843979045779E-2</v>
      </c>
      <c r="E360" s="17">
        <v>6.1775843979045779E-2</v>
      </c>
      <c r="F360" s="17">
        <v>0.18458401982976519</v>
      </c>
      <c r="G360" s="17">
        <v>0.18458401982976519</v>
      </c>
      <c r="H360" s="17">
        <v>7.2096051029998609E-2</v>
      </c>
      <c r="I360" s="17">
        <v>7.2096051029998623E-2</v>
      </c>
      <c r="J360" s="17">
        <v>6.1611896933024628E-5</v>
      </c>
      <c r="K360" s="17">
        <v>6.1611896933024628E-5</v>
      </c>
      <c r="L360" s="17">
        <v>5.2272735819610164E-4</v>
      </c>
      <c r="M360" s="17">
        <v>5.2272735819610164E-4</v>
      </c>
      <c r="N360" s="17">
        <v>7.3823829941185382E-4</v>
      </c>
      <c r="O360" s="17">
        <v>7.3823829941185382E-4</v>
      </c>
      <c r="P360" s="17">
        <v>3.9674591313190451E-4</v>
      </c>
      <c r="Q360" s="17">
        <v>3.9674591313190445E-4</v>
      </c>
      <c r="R360" s="17">
        <v>0</v>
      </c>
      <c r="S360" s="17">
        <v>0</v>
      </c>
      <c r="T360" s="17">
        <v>0</v>
      </c>
      <c r="U360" s="17">
        <v>0</v>
      </c>
      <c r="V360" s="17">
        <v>4.2045360098953266E-4</v>
      </c>
      <c r="W360" s="17">
        <v>4.2045360098953266E-4</v>
      </c>
      <c r="X360" s="17">
        <v>1.1042119265159802E-4</v>
      </c>
      <c r="Y360" s="17">
        <v>1.1042119265159802E-4</v>
      </c>
      <c r="Z360" s="45" t="s">
        <v>17</v>
      </c>
      <c r="AA360" s="20"/>
      <c r="AB360" s="21">
        <f t="shared" si="11"/>
        <v>-2.6297560069263146</v>
      </c>
      <c r="AD360" s="41">
        <f t="shared" si="12"/>
        <v>0</v>
      </c>
    </row>
    <row r="361" spans="1:30">
      <c r="A361" s="16">
        <v>42539</v>
      </c>
      <c r="B361" s="17">
        <v>4.9257090232244418E-3</v>
      </c>
      <c r="C361" s="17">
        <v>4.9257090232244418E-3</v>
      </c>
      <c r="D361" s="17">
        <v>5.0095331931872454E-2</v>
      </c>
      <c r="E361" s="17">
        <v>5.0095331931872454E-2</v>
      </c>
      <c r="F361" s="17">
        <v>4.1605350516522354E-3</v>
      </c>
      <c r="G361" s="17">
        <v>4.1605350516522354E-3</v>
      </c>
      <c r="H361" s="17">
        <v>2.0146731789490988E-2</v>
      </c>
      <c r="I361" s="17">
        <v>2.0146731789490988E-2</v>
      </c>
      <c r="J361" s="17">
        <v>1.6862203371143571E-4</v>
      </c>
      <c r="K361" s="17">
        <v>1.6862203371143571E-4</v>
      </c>
      <c r="L361" s="17">
        <v>8.5366266410442514E-4</v>
      </c>
      <c r="M361" s="17">
        <v>8.5366266410442514E-4</v>
      </c>
      <c r="N361" s="17">
        <v>5.8667944324120832E-5</v>
      </c>
      <c r="O361" s="17">
        <v>5.8667944324120832E-5</v>
      </c>
      <c r="P361" s="17">
        <v>3.7363450071645373E-4</v>
      </c>
      <c r="Q361" s="17">
        <v>3.7363450071645367E-4</v>
      </c>
      <c r="R361" s="17">
        <v>0</v>
      </c>
      <c r="S361" s="17">
        <v>0</v>
      </c>
      <c r="T361" s="17">
        <v>2.7866257008871322E-2</v>
      </c>
      <c r="U361" s="17">
        <v>2.7866257008871322E-2</v>
      </c>
      <c r="V361" s="17">
        <v>2.4933876337751354E-4</v>
      </c>
      <c r="W361" s="17">
        <v>2.4933876337751354E-4</v>
      </c>
      <c r="X361" s="17">
        <v>9.5796804462043358E-3</v>
      </c>
      <c r="Y361" s="17">
        <v>9.5796804462043358E-3</v>
      </c>
      <c r="Z361" s="45" t="s">
        <v>17</v>
      </c>
      <c r="AA361" s="20"/>
      <c r="AB361" s="21">
        <f t="shared" si="11"/>
        <v>-3.9047131978142517</v>
      </c>
      <c r="AD361" s="41">
        <f t="shared" si="12"/>
        <v>0</v>
      </c>
    </row>
    <row r="362" spans="1:30">
      <c r="A362" s="16">
        <v>42540</v>
      </c>
      <c r="B362" s="17">
        <v>1.088909210005772E-2</v>
      </c>
      <c r="C362" s="17">
        <v>1.088909210005772E-2</v>
      </c>
      <c r="D362" s="17">
        <v>2.8844020412691369E-3</v>
      </c>
      <c r="E362" s="17">
        <v>2.8844020412691369E-3</v>
      </c>
      <c r="F362" s="17">
        <v>1.0858458695322698E-2</v>
      </c>
      <c r="G362" s="17">
        <v>1.0858458695322698E-2</v>
      </c>
      <c r="H362" s="17">
        <v>8.1480568438028027E-3</v>
      </c>
      <c r="I362" s="17">
        <v>8.1480568438028044E-3</v>
      </c>
      <c r="J362" s="17">
        <v>1.4916564520627015E-4</v>
      </c>
      <c r="K362" s="17">
        <v>1.4916564520627015E-4</v>
      </c>
      <c r="L362" s="17">
        <v>3.3845656286078527E-5</v>
      </c>
      <c r="M362" s="17">
        <v>3.3845656286078527E-5</v>
      </c>
      <c r="N362" s="17">
        <v>9.2890911846524665E-5</v>
      </c>
      <c r="O362" s="17">
        <v>9.2890911846524665E-5</v>
      </c>
      <c r="P362" s="17">
        <v>9.5013584374630845E-5</v>
      </c>
      <c r="Q362" s="17">
        <v>9.5013584374630872E-5</v>
      </c>
      <c r="R362" s="17">
        <v>0</v>
      </c>
      <c r="S362" s="17">
        <v>0</v>
      </c>
      <c r="T362" s="17">
        <v>7.3783530703651198E-3</v>
      </c>
      <c r="U362" s="17">
        <v>7.3783530703651198E-3</v>
      </c>
      <c r="V362" s="17">
        <v>2.4933876337751354E-4</v>
      </c>
      <c r="W362" s="17">
        <v>2.4933876337751354E-4</v>
      </c>
      <c r="X362" s="17">
        <v>2.5846262884612423E-3</v>
      </c>
      <c r="Y362" s="17">
        <v>2.5846262884612423E-3</v>
      </c>
      <c r="Z362" s="45" t="s">
        <v>17</v>
      </c>
      <c r="AA362" s="20"/>
      <c r="AB362" s="21">
        <f t="shared" si="11"/>
        <v>-4.809975804230179</v>
      </c>
      <c r="AD362" s="41">
        <f t="shared" si="12"/>
        <v>0</v>
      </c>
    </row>
    <row r="363" spans="1:30">
      <c r="A363" s="16">
        <v>42541</v>
      </c>
      <c r="B363" s="17">
        <v>4.186366260028147E-3</v>
      </c>
      <c r="C363" s="17">
        <v>4.186366260028147E-3</v>
      </c>
      <c r="D363" s="17">
        <v>5.366416835581562E-3</v>
      </c>
      <c r="E363" s="17">
        <v>5.366416835581562E-3</v>
      </c>
      <c r="F363" s="17">
        <v>2.5701448609325266E-2</v>
      </c>
      <c r="G363" s="17">
        <v>2.5701448609325266E-2</v>
      </c>
      <c r="H363" s="17">
        <v>1.0239639667401094E-2</v>
      </c>
      <c r="I363" s="17">
        <v>1.0239639667401098E-2</v>
      </c>
      <c r="J363" s="17">
        <v>1.9456388505165672E-5</v>
      </c>
      <c r="K363" s="17">
        <v>1.9456388505165672E-5</v>
      </c>
      <c r="L363" s="17">
        <v>3.7606284762309475E-5</v>
      </c>
      <c r="M363" s="17">
        <v>3.7606284762309475E-5</v>
      </c>
      <c r="N363" s="17">
        <v>2.1511579585510972E-4</v>
      </c>
      <c r="O363" s="17">
        <v>2.1511579585510972E-4</v>
      </c>
      <c r="P363" s="17">
        <v>7.7038041384835842E-5</v>
      </c>
      <c r="Q363" s="17">
        <v>7.7038041384835829E-5</v>
      </c>
      <c r="R363" s="17">
        <v>0</v>
      </c>
      <c r="S363" s="17">
        <v>0</v>
      </c>
      <c r="T363" s="17">
        <v>0</v>
      </c>
      <c r="U363" s="17">
        <v>0</v>
      </c>
      <c r="V363" s="17">
        <v>3.5445216362489673E-3</v>
      </c>
      <c r="W363" s="17">
        <v>3.5445216362489673E-3</v>
      </c>
      <c r="X363" s="17">
        <v>9.308763334000996E-4</v>
      </c>
      <c r="Y363" s="17">
        <v>9.308763334000996E-4</v>
      </c>
      <c r="Z363" s="45" t="s">
        <v>17</v>
      </c>
      <c r="AA363" s="20"/>
      <c r="AB363" s="21">
        <f t="shared" si="11"/>
        <v>-4.5814888487202747</v>
      </c>
      <c r="AD363" s="41">
        <f t="shared" si="12"/>
        <v>0</v>
      </c>
    </row>
    <row r="364" spans="1:30">
      <c r="A364" s="16">
        <v>42542</v>
      </c>
      <c r="B364" s="17">
        <v>2.9936896446614913E-2</v>
      </c>
      <c r="C364" s="17">
        <v>2.9936896446614913E-2</v>
      </c>
      <c r="D364" s="17">
        <v>9.4918262740069127E-3</v>
      </c>
      <c r="E364" s="17">
        <v>9.4918262740069127E-3</v>
      </c>
      <c r="F364" s="17">
        <v>2.291961024928987E-2</v>
      </c>
      <c r="G364" s="17">
        <v>2.291961024928987E-2</v>
      </c>
      <c r="H364" s="17">
        <v>2.1113559208870675E-2</v>
      </c>
      <c r="I364" s="17">
        <v>2.1113559208870671E-2</v>
      </c>
      <c r="J364" s="17">
        <v>1.8807842221660147E-4</v>
      </c>
      <c r="K364" s="17">
        <v>1.8807842221660147E-4</v>
      </c>
      <c r="L364" s="17">
        <v>4.1366913238540423E-5</v>
      </c>
      <c r="M364" s="17">
        <v>4.1366913238540423E-5</v>
      </c>
      <c r="N364" s="17">
        <v>2.3956077265682672E-4</v>
      </c>
      <c r="O364" s="17">
        <v>2.3956077265682672E-4</v>
      </c>
      <c r="P364" s="17">
        <v>1.5150814805684379E-4</v>
      </c>
      <c r="Q364" s="17">
        <v>1.5150814805684384E-4</v>
      </c>
      <c r="R364" s="17">
        <v>0</v>
      </c>
      <c r="S364" s="17">
        <v>0</v>
      </c>
      <c r="T364" s="17">
        <v>0</v>
      </c>
      <c r="U364" s="17">
        <v>0</v>
      </c>
      <c r="V364" s="17">
        <v>4.5320986990383351E-3</v>
      </c>
      <c r="W364" s="17">
        <v>4.5320986990383351E-3</v>
      </c>
      <c r="X364" s="17">
        <v>1.1902377393957135E-3</v>
      </c>
      <c r="Y364" s="17">
        <v>1.1902377393957135E-3</v>
      </c>
      <c r="Z364" s="45" t="s">
        <v>17</v>
      </c>
      <c r="AA364" s="20"/>
      <c r="AB364" s="21">
        <f t="shared" si="11"/>
        <v>-3.8578398283555515</v>
      </c>
      <c r="AD364" s="41">
        <f t="shared" si="12"/>
        <v>0</v>
      </c>
    </row>
    <row r="365" spans="1:30">
      <c r="A365" s="16">
        <v>42543</v>
      </c>
      <c r="B365" s="17">
        <v>0.26825495651497172</v>
      </c>
      <c r="C365" s="17">
        <v>0.26825495651497172</v>
      </c>
      <c r="D365" s="17">
        <v>1.6354973243128394E-2</v>
      </c>
      <c r="E365" s="17">
        <v>1.6354973243128394E-2</v>
      </c>
      <c r="F365" s="17">
        <v>7.9275059767968253E-2</v>
      </c>
      <c r="G365" s="17">
        <v>7.9275059767968253E-2</v>
      </c>
      <c r="H365" s="17">
        <v>0.13261970427663847</v>
      </c>
      <c r="I365" s="17">
        <v>0.13261970427663847</v>
      </c>
      <c r="J365" s="17">
        <v>5.5774980381474923E-3</v>
      </c>
      <c r="K365" s="17">
        <v>5.5774980381474923E-3</v>
      </c>
      <c r="L365" s="17">
        <v>1.6922828143039263E-4</v>
      </c>
      <c r="M365" s="17">
        <v>1.6922828143039263E-4</v>
      </c>
      <c r="N365" s="17">
        <v>6.0134642932223835E-4</v>
      </c>
      <c r="O365" s="17">
        <v>6.0134642932223835E-4</v>
      </c>
      <c r="P365" s="17">
        <v>2.4241303689095006E-3</v>
      </c>
      <c r="Q365" s="17">
        <v>2.4241303689095006E-3</v>
      </c>
      <c r="R365" s="17">
        <v>0</v>
      </c>
      <c r="S365" s="17">
        <v>0</v>
      </c>
      <c r="T365" s="17">
        <v>2.5730220034372146E-2</v>
      </c>
      <c r="U365" s="17">
        <v>2.5730220034372146E-2</v>
      </c>
      <c r="V365" s="17">
        <v>3.76452642746442E-4</v>
      </c>
      <c r="W365" s="17">
        <v>3.76452642746442E-4</v>
      </c>
      <c r="X365" s="17">
        <v>8.8837701390279862E-3</v>
      </c>
      <c r="Y365" s="17">
        <v>8.8837701390279862E-3</v>
      </c>
      <c r="Z365" s="45" t="s">
        <v>17</v>
      </c>
      <c r="AA365" s="20"/>
      <c r="AB365" s="21">
        <f t="shared" si="11"/>
        <v>-2.0202696128988369</v>
      </c>
      <c r="AD365" s="41">
        <f t="shared" si="12"/>
        <v>0</v>
      </c>
    </row>
    <row r="366" spans="1:30">
      <c r="A366" s="16">
        <v>42544</v>
      </c>
      <c r="B366" s="17">
        <v>1.7089194570370517E-2</v>
      </c>
      <c r="C366" s="17">
        <v>1.7089194570370517E-2</v>
      </c>
      <c r="D366" s="17">
        <v>3.3672667376171909E-2</v>
      </c>
      <c r="E366" s="17">
        <v>3.3672667376171909E-2</v>
      </c>
      <c r="F366" s="17">
        <v>0.11484250101446651</v>
      </c>
      <c r="G366" s="17">
        <v>0.11484250101446651</v>
      </c>
      <c r="H366" s="17">
        <v>4.8423544879794972E-2</v>
      </c>
      <c r="I366" s="17">
        <v>4.8423544879794972E-2</v>
      </c>
      <c r="J366" s="17">
        <v>9.0796479690773136E-5</v>
      </c>
      <c r="K366" s="17">
        <v>9.0796479690773136E-5</v>
      </c>
      <c r="L366" s="17">
        <v>2.2187708009762592E-4</v>
      </c>
      <c r="M366" s="17">
        <v>2.2187708009762592E-4</v>
      </c>
      <c r="N366" s="17">
        <v>8.8001916486181247E-4</v>
      </c>
      <c r="O366" s="17">
        <v>8.8001916486181247E-4</v>
      </c>
      <c r="P366" s="17">
        <v>3.4281928416251943E-4</v>
      </c>
      <c r="Q366" s="17">
        <v>3.4281928416251948E-4</v>
      </c>
      <c r="R366" s="17">
        <v>2.0104934788671194E-4</v>
      </c>
      <c r="S366" s="17">
        <v>2.0104934788671194E-4</v>
      </c>
      <c r="T366" s="17">
        <v>0</v>
      </c>
      <c r="U366" s="17">
        <v>0</v>
      </c>
      <c r="V366" s="17">
        <v>3.1030453552099574E-2</v>
      </c>
      <c r="W366" s="17">
        <v>3.1030453552099574E-2</v>
      </c>
      <c r="X366" s="17">
        <v>8.2289467872568803E-3</v>
      </c>
      <c r="Y366" s="17">
        <v>8.2289467872568803E-3</v>
      </c>
      <c r="Z366" s="45" t="s">
        <v>17</v>
      </c>
      <c r="AA366" s="20"/>
      <c r="AB366" s="21">
        <f t="shared" si="11"/>
        <v>-3.0277691190864524</v>
      </c>
      <c r="AD366" s="41">
        <f t="shared" si="12"/>
        <v>0</v>
      </c>
    </row>
    <row r="367" spans="1:30">
      <c r="A367" s="16">
        <v>42545</v>
      </c>
      <c r="B367" s="17">
        <v>0.12332756127141013</v>
      </c>
      <c r="C367" s="17">
        <v>0.12332756127141013</v>
      </c>
      <c r="D367" s="17">
        <v>6.6976793161673182E-2</v>
      </c>
      <c r="E367" s="17">
        <v>6.6976793161673182E-2</v>
      </c>
      <c r="F367" s="17">
        <v>0.13706298492722729</v>
      </c>
      <c r="G367" s="17">
        <v>0.13706298492722729</v>
      </c>
      <c r="H367" s="17">
        <v>0.10769532995393126</v>
      </c>
      <c r="I367" s="17">
        <v>0.10769532995393126</v>
      </c>
      <c r="J367" s="17">
        <v>3.8912777010331338E-4</v>
      </c>
      <c r="K367" s="17">
        <v>3.8912777010331338E-4</v>
      </c>
      <c r="L367" s="17">
        <v>3.2341404895586145E-4</v>
      </c>
      <c r="M367" s="17">
        <v>3.2341404895586145E-4</v>
      </c>
      <c r="N367" s="17">
        <v>7.7735026229460108E-4</v>
      </c>
      <c r="O367" s="17">
        <v>7.7735026229460108E-4</v>
      </c>
      <c r="P367" s="17">
        <v>4.6864808509108468E-4</v>
      </c>
      <c r="Q367" s="17">
        <v>4.6864808509108457E-4</v>
      </c>
      <c r="R367" s="17">
        <v>1.0733440992016395E-2</v>
      </c>
      <c r="S367" s="17">
        <v>1.0733440992016395E-2</v>
      </c>
      <c r="T367" s="17">
        <v>0</v>
      </c>
      <c r="U367" s="17">
        <v>0</v>
      </c>
      <c r="V367" s="17">
        <v>0</v>
      </c>
      <c r="W367" s="17">
        <v>0</v>
      </c>
      <c r="X367" s="17">
        <v>4.2499319497301099E-3</v>
      </c>
      <c r="Y367" s="17">
        <v>4.2499319497301099E-3</v>
      </c>
      <c r="Z367" s="45" t="s">
        <v>17</v>
      </c>
      <c r="AA367" s="20"/>
      <c r="AB367" s="21">
        <f t="shared" si="11"/>
        <v>-2.2284490573761735</v>
      </c>
      <c r="AD367" s="41">
        <f t="shared" si="12"/>
        <v>0</v>
      </c>
    </row>
    <row r="368" spans="1:30">
      <c r="A368" s="16">
        <v>42546</v>
      </c>
      <c r="B368" s="17">
        <v>5.1945314577374807E-2</v>
      </c>
      <c r="C368" s="17">
        <v>5.1945314577374807E-2</v>
      </c>
      <c r="D368" s="17">
        <v>2.7903863293633631E-3</v>
      </c>
      <c r="E368" s="17">
        <v>2.7903863293633631E-3</v>
      </c>
      <c r="F368" s="17">
        <v>0.28162568873722138</v>
      </c>
      <c r="G368" s="17">
        <v>0.28162568873722138</v>
      </c>
      <c r="H368" s="17">
        <v>9.5482232459721941E-2</v>
      </c>
      <c r="I368" s="17">
        <v>9.5482232459721941E-2</v>
      </c>
      <c r="J368" s="17">
        <v>6.226044321653015E-4</v>
      </c>
      <c r="K368" s="17">
        <v>6.226044321653015E-4</v>
      </c>
      <c r="L368" s="17">
        <v>1.8803142381154738E-5</v>
      </c>
      <c r="M368" s="17">
        <v>1.8803142381154738E-5</v>
      </c>
      <c r="N368" s="17">
        <v>6.9912633652910667E-4</v>
      </c>
      <c r="O368" s="17">
        <v>6.9912633652910667E-4</v>
      </c>
      <c r="P368" s="17">
        <v>4.3654890118073641E-4</v>
      </c>
      <c r="Q368" s="17">
        <v>4.3654890118073641E-4</v>
      </c>
      <c r="R368" s="17">
        <v>0</v>
      </c>
      <c r="S368" s="17">
        <v>0</v>
      </c>
      <c r="T368" s="17">
        <v>9.777634038200464E-5</v>
      </c>
      <c r="U368" s="17">
        <v>9.777634038200464E-5</v>
      </c>
      <c r="V368" s="17">
        <v>6.5805877550222207E-3</v>
      </c>
      <c r="W368" s="17">
        <v>6.5805877550222207E-3</v>
      </c>
      <c r="X368" s="17">
        <v>1.7616032129999127E-3</v>
      </c>
      <c r="Y368" s="17">
        <v>1.7616032129999127E-3</v>
      </c>
      <c r="Z368" s="45" t="s">
        <v>17</v>
      </c>
      <c r="AA368" s="20"/>
      <c r="AB368" s="21">
        <f t="shared" si="11"/>
        <v>-2.3488150963466219</v>
      </c>
      <c r="AD368" s="41">
        <f t="shared" si="12"/>
        <v>0</v>
      </c>
    </row>
    <row r="369" spans="1:30">
      <c r="A369" s="16">
        <v>42547</v>
      </c>
      <c r="B369" s="17">
        <v>1.1589522086243685E-2</v>
      </c>
      <c r="C369" s="17">
        <v>1.1589522086243685E-2</v>
      </c>
      <c r="D369" s="17">
        <v>9.8257700826962197E-2</v>
      </c>
      <c r="E369" s="17">
        <v>9.8257700826962197E-2</v>
      </c>
      <c r="F369" s="17">
        <v>8.6241878156457612E-3</v>
      </c>
      <c r="G369" s="17">
        <v>8.6241878156457612E-3</v>
      </c>
      <c r="H369" s="17">
        <v>4.0401316836920741E-2</v>
      </c>
      <c r="I369" s="17">
        <v>4.0401316836920734E-2</v>
      </c>
      <c r="J369" s="17">
        <v>6.485462835055224E-5</v>
      </c>
      <c r="K369" s="17">
        <v>6.485462835055224E-5</v>
      </c>
      <c r="L369" s="17">
        <v>4.4375416019525179E-4</v>
      </c>
      <c r="M369" s="17">
        <v>4.4375416019525179E-4</v>
      </c>
      <c r="N369" s="17">
        <v>6.3556939684464232E-5</v>
      </c>
      <c r="O369" s="17">
        <v>6.3556939684464232E-5</v>
      </c>
      <c r="P369" s="17">
        <v>1.9387907081850353E-4</v>
      </c>
      <c r="Q369" s="17">
        <v>1.9387907081850351E-4</v>
      </c>
      <c r="R369" s="17">
        <v>6.511404686395445E-3</v>
      </c>
      <c r="S369" s="17">
        <v>6.511404686395445E-3</v>
      </c>
      <c r="T369" s="17">
        <v>0</v>
      </c>
      <c r="U369" s="17">
        <v>0</v>
      </c>
      <c r="V369" s="17">
        <v>0</v>
      </c>
      <c r="W369" s="17">
        <v>0</v>
      </c>
      <c r="X369" s="17">
        <v>2.5782064516791724E-3</v>
      </c>
      <c r="Y369" s="17">
        <v>2.5782064516791724E-3</v>
      </c>
      <c r="Z369" s="45" t="s">
        <v>17</v>
      </c>
      <c r="AA369" s="20"/>
      <c r="AB369" s="21">
        <f t="shared" si="11"/>
        <v>-3.2088928995729518</v>
      </c>
      <c r="AD369" s="41">
        <f t="shared" si="12"/>
        <v>0</v>
      </c>
    </row>
    <row r="370" spans="1:30">
      <c r="A370" s="16">
        <v>42548</v>
      </c>
      <c r="B370" s="17">
        <v>0.42817998456459849</v>
      </c>
      <c r="C370" s="17">
        <v>0.42817998456459849</v>
      </c>
      <c r="D370" s="17">
        <v>0.62655454979636194</v>
      </c>
      <c r="E370" s="17">
        <v>0.62655454979636194</v>
      </c>
      <c r="F370" s="17">
        <v>5.3734948005534348E-2</v>
      </c>
      <c r="G370" s="17">
        <v>5.3734948005534348E-2</v>
      </c>
      <c r="H370" s="17">
        <v>0.39757150414207865</v>
      </c>
      <c r="I370" s="17">
        <v>0.39757150414207865</v>
      </c>
      <c r="J370" s="17">
        <v>1.1320375378588893E-2</v>
      </c>
      <c r="K370" s="17">
        <v>1.1320375378588893E-2</v>
      </c>
      <c r="L370" s="17">
        <v>1.2707163621184375E-2</v>
      </c>
      <c r="M370" s="17">
        <v>1.2707163621184375E-2</v>
      </c>
      <c r="N370" s="17">
        <v>3.9111962882747218E-4</v>
      </c>
      <c r="O370" s="17">
        <v>3.9111962882747218E-4</v>
      </c>
      <c r="P370" s="17">
        <v>8.9235731270768184E-3</v>
      </c>
      <c r="Q370" s="17">
        <v>8.9235731270768098E-3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45" t="s">
        <v>17</v>
      </c>
      <c r="AA370" s="20"/>
      <c r="AB370" s="21">
        <f t="shared" si="11"/>
        <v>-0.92238047643089116</v>
      </c>
      <c r="AD370" s="41">
        <f t="shared" si="12"/>
        <v>0</v>
      </c>
    </row>
    <row r="371" spans="1:30">
      <c r="A371" s="16">
        <v>42549</v>
      </c>
      <c r="B371" s="17">
        <v>2.2387817706610632E-2</v>
      </c>
      <c r="C371" s="17">
        <v>2.2387817706610632E-2</v>
      </c>
      <c r="D371" s="17">
        <v>4.2276985329788318E-2</v>
      </c>
      <c r="E371" s="17">
        <v>4.2276985329788318E-2</v>
      </c>
      <c r="F371" s="17">
        <v>3.6863025016989258E-2</v>
      </c>
      <c r="G371" s="17">
        <v>3.6863025016989258E-2</v>
      </c>
      <c r="H371" s="17">
        <v>3.297998551684822E-2</v>
      </c>
      <c r="I371" s="17">
        <v>3.297998551684822E-2</v>
      </c>
      <c r="J371" s="17">
        <v>3.015740218300679E-4</v>
      </c>
      <c r="K371" s="17">
        <v>3.015740218300679E-4</v>
      </c>
      <c r="L371" s="17">
        <v>7.6716820915111335E-4</v>
      </c>
      <c r="M371" s="17">
        <v>7.6716820915111335E-4</v>
      </c>
      <c r="N371" s="17">
        <v>4.9378853139468368E-4</v>
      </c>
      <c r="O371" s="17">
        <v>4.9378853139468368E-4</v>
      </c>
      <c r="P371" s="17">
        <v>5.1101900785274431E-4</v>
      </c>
      <c r="Q371" s="17">
        <v>5.1101900785274431E-4</v>
      </c>
      <c r="R371" s="17">
        <v>0</v>
      </c>
      <c r="S371" s="17">
        <v>0</v>
      </c>
      <c r="T371" s="17">
        <v>6.6788761737861637E-3</v>
      </c>
      <c r="U371" s="17">
        <v>6.6788761737861637E-3</v>
      </c>
      <c r="V371" s="17">
        <v>2.9333972162060419E-5</v>
      </c>
      <c r="W371" s="17">
        <v>2.9333972162060419E-5</v>
      </c>
      <c r="X371" s="17">
        <v>2.2880298291296244E-3</v>
      </c>
      <c r="Y371" s="17">
        <v>2.2880298291296244E-3</v>
      </c>
      <c r="Z371" s="45" t="s">
        <v>17</v>
      </c>
      <c r="AA371" s="20"/>
      <c r="AB371" s="21">
        <f t="shared" si="11"/>
        <v>-3.4118544010003191</v>
      </c>
      <c r="AD371" s="41">
        <f t="shared" si="12"/>
        <v>0</v>
      </c>
    </row>
    <row r="372" spans="1:30">
      <c r="A372" s="16">
        <v>42550</v>
      </c>
      <c r="B372" s="17">
        <v>9.4039211108300734E-3</v>
      </c>
      <c r="C372" s="17">
        <v>9.4039211108300734E-3</v>
      </c>
      <c r="D372" s="17">
        <v>0.14280610575639402</v>
      </c>
      <c r="E372" s="17">
        <v>0.14280610575639402</v>
      </c>
      <c r="F372" s="17">
        <v>0.12125686292723707</v>
      </c>
      <c r="G372" s="17">
        <v>0.12125686292723707</v>
      </c>
      <c r="H372" s="17">
        <v>8.4325840099841301E-2</v>
      </c>
      <c r="I372" s="17">
        <v>8.4325840099841315E-2</v>
      </c>
      <c r="J372" s="17">
        <v>1.2970925670110448E-4</v>
      </c>
      <c r="K372" s="17">
        <v>1.2970925670110448E-4</v>
      </c>
      <c r="L372" s="17">
        <v>3.2379011180348458E-3</v>
      </c>
      <c r="M372" s="17">
        <v>3.2379011180348458E-3</v>
      </c>
      <c r="N372" s="17">
        <v>4.5956556387227992E-4</v>
      </c>
      <c r="O372" s="17">
        <v>4.5956556387227992E-4</v>
      </c>
      <c r="P372" s="17">
        <v>1.2775475196318609E-3</v>
      </c>
      <c r="Q372" s="17">
        <v>1.2775475196318609E-3</v>
      </c>
      <c r="R372" s="17">
        <v>8.6872774675564729E-3</v>
      </c>
      <c r="S372" s="17">
        <v>8.6872774675564729E-3</v>
      </c>
      <c r="T372" s="17">
        <v>3.3345492698739813E-2</v>
      </c>
      <c r="U372" s="17">
        <v>3.3345492698739813E-2</v>
      </c>
      <c r="V372" s="17">
        <v>0</v>
      </c>
      <c r="W372" s="17">
        <v>0</v>
      </c>
      <c r="X372" s="17">
        <v>1.4824687097155242E-2</v>
      </c>
      <c r="Y372" s="17">
        <v>1.4824687097155242E-2</v>
      </c>
      <c r="Z372" s="45" t="s">
        <v>17</v>
      </c>
      <c r="AA372" s="20"/>
      <c r="AB372" s="21">
        <f t="shared" si="11"/>
        <v>-2.4730669354414014</v>
      </c>
      <c r="AD372" s="41">
        <f t="shared" si="12"/>
        <v>0</v>
      </c>
    </row>
    <row r="373" spans="1:30">
      <c r="A373" s="16">
        <v>42551</v>
      </c>
      <c r="B373" s="17">
        <v>3.598459054030391E-2</v>
      </c>
      <c r="C373" s="17">
        <v>3.598459054030391E-2</v>
      </c>
      <c r="D373" s="17">
        <v>2.2146341096524053E-2</v>
      </c>
      <c r="E373" s="17">
        <v>2.2146341096524053E-2</v>
      </c>
      <c r="F373" s="17">
        <v>0.66218997658171208</v>
      </c>
      <c r="G373" s="17">
        <v>0.66218997658171208</v>
      </c>
      <c r="H373" s="17">
        <v>0.19571642810553186</v>
      </c>
      <c r="I373" s="17">
        <v>0.19571642810553189</v>
      </c>
      <c r="J373" s="17">
        <v>5.3829341530958362E-4</v>
      </c>
      <c r="K373" s="17">
        <v>5.3829341530958362E-4</v>
      </c>
      <c r="L373" s="17">
        <v>2.89568392669783E-4</v>
      </c>
      <c r="M373" s="17">
        <v>2.89568392669783E-4</v>
      </c>
      <c r="N373" s="17">
        <v>3.8183053764281978E-3</v>
      </c>
      <c r="O373" s="17">
        <v>3.8183053764281978E-3</v>
      </c>
      <c r="P373" s="17">
        <v>1.314782572967865E-3</v>
      </c>
      <c r="Q373" s="17">
        <v>1.3147825729678646E-3</v>
      </c>
      <c r="R373" s="17">
        <v>1.1323618110006421E-2</v>
      </c>
      <c r="S373" s="17">
        <v>1.1323618110006421E-2</v>
      </c>
      <c r="T373" s="17">
        <v>0</v>
      </c>
      <c r="U373" s="17">
        <v>0</v>
      </c>
      <c r="V373" s="17">
        <v>1.5855011953593654E-2</v>
      </c>
      <c r="W373" s="17">
        <v>1.5855011953593654E-2</v>
      </c>
      <c r="X373" s="17">
        <v>8.6475201454478227E-3</v>
      </c>
      <c r="Y373" s="17">
        <v>8.6475201454478227E-3</v>
      </c>
      <c r="Z373" s="45" t="s">
        <v>17</v>
      </c>
      <c r="AA373" s="20"/>
      <c r="AB373" s="21">
        <f t="shared" si="11"/>
        <v>-1.6310884627505771</v>
      </c>
      <c r="AD373" s="41">
        <f t="shared" si="12"/>
        <v>0</v>
      </c>
    </row>
    <row r="374" spans="1:30">
      <c r="A374" s="16">
        <v>42552</v>
      </c>
      <c r="B374" s="17">
        <v>2.9217010071923778E-3</v>
      </c>
      <c r="C374" s="17">
        <v>2.9217010071923778E-3</v>
      </c>
      <c r="D374" s="17">
        <v>1.7674953838285453E-3</v>
      </c>
      <c r="E374" s="17">
        <v>1.7674953838285453E-3</v>
      </c>
      <c r="F374" s="17">
        <v>0.96213473093414037</v>
      </c>
      <c r="G374" s="17">
        <v>0.96213473093414037</v>
      </c>
      <c r="H374" s="17">
        <v>0.25443995911847939</v>
      </c>
      <c r="I374" s="17">
        <v>0.25443995911847939</v>
      </c>
      <c r="J374" s="17">
        <v>1.9456388505165672E-5</v>
      </c>
      <c r="K374" s="17">
        <v>1.9456388505165672E-5</v>
      </c>
      <c r="L374" s="17">
        <v>2.2563770857385686E-5</v>
      </c>
      <c r="M374" s="17">
        <v>2.2563770857385686E-5</v>
      </c>
      <c r="N374" s="17">
        <v>2.147735661798857E-2</v>
      </c>
      <c r="O374" s="17">
        <v>2.147735661798857E-2</v>
      </c>
      <c r="P374" s="17">
        <v>5.6558762050033648E-3</v>
      </c>
      <c r="Q374" s="17">
        <v>5.6558762050033648E-3</v>
      </c>
      <c r="R374" s="17">
        <v>0</v>
      </c>
      <c r="S374" s="17">
        <v>0</v>
      </c>
      <c r="T374" s="17">
        <v>2.340991226453765E-2</v>
      </c>
      <c r="U374" s="17">
        <v>2.340991226453765E-2</v>
      </c>
      <c r="V374" s="17">
        <v>1.8089282833270591E-4</v>
      </c>
      <c r="W374" s="17">
        <v>1.8089282833270591E-4</v>
      </c>
      <c r="X374" s="17">
        <v>8.0402035858640336E-3</v>
      </c>
      <c r="Y374" s="17">
        <v>8.0402035858640336E-3</v>
      </c>
      <c r="Z374" s="45" t="s">
        <v>17</v>
      </c>
      <c r="AA374" s="20"/>
      <c r="AB374" s="21">
        <f t="shared" si="11"/>
        <v>-1.3686903878440846</v>
      </c>
      <c r="AD374" s="41">
        <f t="shared" si="12"/>
        <v>0</v>
      </c>
    </row>
    <row r="375" spans="1:30">
      <c r="A375" s="16">
        <v>42553</v>
      </c>
      <c r="B375" s="17">
        <v>1.197540712492947E-2</v>
      </c>
      <c r="C375" s="17">
        <v>1.197540712492947E-2</v>
      </c>
      <c r="D375" s="17">
        <v>0.24941616242906514</v>
      </c>
      <c r="E375" s="17">
        <v>0.24941616242906514</v>
      </c>
      <c r="F375" s="17">
        <v>4.7814374624158482E-3</v>
      </c>
      <c r="G375" s="17">
        <v>4.7814374624158482E-3</v>
      </c>
      <c r="H375" s="17">
        <v>9.1153978501250579E-2</v>
      </c>
      <c r="I375" s="17">
        <v>9.1153978501250579E-2</v>
      </c>
      <c r="J375" s="17">
        <v>1.8159295938154627E-4</v>
      </c>
      <c r="K375" s="17">
        <v>1.8159295938154627E-4</v>
      </c>
      <c r="L375" s="17">
        <v>1.1469916852504391E-3</v>
      </c>
      <c r="M375" s="17">
        <v>1.1469916852504391E-3</v>
      </c>
      <c r="N375" s="17">
        <v>3.9111962882747221E-5</v>
      </c>
      <c r="O375" s="17">
        <v>3.9111962882747221E-5</v>
      </c>
      <c r="P375" s="17">
        <v>4.7378395451674041E-4</v>
      </c>
      <c r="Q375" s="17">
        <v>4.7378395451674041E-4</v>
      </c>
      <c r="R375" s="17">
        <v>0</v>
      </c>
      <c r="S375" s="17">
        <v>0</v>
      </c>
      <c r="T375" s="17">
        <v>0</v>
      </c>
      <c r="U375" s="17">
        <v>0</v>
      </c>
      <c r="V375" s="17">
        <v>3.9649752372384996E-3</v>
      </c>
      <c r="W375" s="17">
        <v>3.9649752372384996E-3</v>
      </c>
      <c r="X375" s="17">
        <v>1.0412975260516977E-3</v>
      </c>
      <c r="Y375" s="17">
        <v>1.0412975260516977E-3</v>
      </c>
      <c r="Z375" s="45" t="s">
        <v>17</v>
      </c>
      <c r="AA375" s="20"/>
      <c r="AB375" s="21">
        <f t="shared" si="11"/>
        <v>-2.3952051309630424</v>
      </c>
      <c r="AD375" s="41">
        <f t="shared" si="12"/>
        <v>0</v>
      </c>
    </row>
    <row r="376" spans="1:30">
      <c r="A376" s="16">
        <v>42554</v>
      </c>
      <c r="B376" s="17">
        <v>0.3626022271079376</v>
      </c>
      <c r="C376" s="17">
        <v>0.3626022271079376</v>
      </c>
      <c r="D376" s="17">
        <v>4.5165147999533684E-3</v>
      </c>
      <c r="E376" s="17">
        <v>4.5165147999533684E-3</v>
      </c>
      <c r="F376" s="17">
        <v>1.2814887968671318</v>
      </c>
      <c r="G376" s="17">
        <v>1.2814887968671318</v>
      </c>
      <c r="H376" s="17">
        <v>0.48166494615040906</v>
      </c>
      <c r="I376" s="17">
        <v>0.48166494615040906</v>
      </c>
      <c r="J376" s="17">
        <v>4.9840781887399398E-3</v>
      </c>
      <c r="K376" s="17">
        <v>4.9840781887399398E-3</v>
      </c>
      <c r="L376" s="17">
        <v>2.6324399333616634E-5</v>
      </c>
      <c r="M376" s="17">
        <v>2.6324399333616634E-5</v>
      </c>
      <c r="N376" s="17">
        <v>6.2921370287619596E-3</v>
      </c>
      <c r="O376" s="17">
        <v>6.2921370287619596E-3</v>
      </c>
      <c r="P376" s="17">
        <v>3.6349115860078375E-3</v>
      </c>
      <c r="Q376" s="17">
        <v>3.634911586007838E-3</v>
      </c>
      <c r="R376" s="17">
        <v>0</v>
      </c>
      <c r="S376" s="17">
        <v>0</v>
      </c>
      <c r="T376" s="17">
        <v>4.7759981648133037E-3</v>
      </c>
      <c r="U376" s="17">
        <v>4.7759981648133037E-3</v>
      </c>
      <c r="V376" s="17">
        <v>1.3200287472927189E-4</v>
      </c>
      <c r="W376" s="17">
        <v>1.3200287472927189E-4</v>
      </c>
      <c r="X376" s="17">
        <v>1.665305661268868E-3</v>
      </c>
      <c r="Y376" s="17">
        <v>1.665305661268868E-3</v>
      </c>
      <c r="Z376" s="45" t="s">
        <v>17</v>
      </c>
      <c r="AA376" s="20"/>
      <c r="AB376" s="21">
        <f t="shared" si="11"/>
        <v>-0.73050653911616503</v>
      </c>
      <c r="AD376" s="41">
        <f t="shared" si="12"/>
        <v>0</v>
      </c>
    </row>
    <row r="377" spans="1:30">
      <c r="A377" s="16">
        <v>42555</v>
      </c>
      <c r="B377" s="17">
        <v>2.1629018554909174E-2</v>
      </c>
      <c r="C377" s="17">
        <v>2.1629018554909174E-2</v>
      </c>
      <c r="D377" s="17">
        <v>5.4980388322496462E-3</v>
      </c>
      <c r="E377" s="17">
        <v>5.4980388322496462E-3</v>
      </c>
      <c r="F377" s="17">
        <v>9.9227049833529701E-2</v>
      </c>
      <c r="G377" s="17">
        <v>9.9227049833529701E-2</v>
      </c>
      <c r="H377" s="17">
        <v>3.6500624008135224E-2</v>
      </c>
      <c r="I377" s="17">
        <v>3.6500624008135231E-2</v>
      </c>
      <c r="J377" s="17">
        <v>2.594185134022089E-4</v>
      </c>
      <c r="K377" s="17">
        <v>2.594185134022089E-4</v>
      </c>
      <c r="L377" s="17">
        <v>3.3845656286078527E-5</v>
      </c>
      <c r="M377" s="17">
        <v>3.3845656286078527E-5</v>
      </c>
      <c r="N377" s="17">
        <v>3.3245168450335134E-4</v>
      </c>
      <c r="O377" s="17">
        <v>3.3245168450335134E-4</v>
      </c>
      <c r="P377" s="17">
        <v>2.0158287495698713E-4</v>
      </c>
      <c r="Q377" s="17">
        <v>2.01582874956987E-4</v>
      </c>
      <c r="R377" s="17">
        <v>0</v>
      </c>
      <c r="S377" s="17">
        <v>0</v>
      </c>
      <c r="T377" s="17">
        <v>0</v>
      </c>
      <c r="U377" s="17">
        <v>0</v>
      </c>
      <c r="V377" s="17">
        <v>1.9555981441373612E-4</v>
      </c>
      <c r="W377" s="17">
        <v>1.9555981441373612E-4</v>
      </c>
      <c r="X377" s="17">
        <v>5.1358694256557224E-5</v>
      </c>
      <c r="Y377" s="17">
        <v>5.1358694256557224E-5</v>
      </c>
      <c r="Z377" s="45" t="s">
        <v>17</v>
      </c>
      <c r="AA377" s="20"/>
      <c r="AB377" s="21">
        <f t="shared" si="11"/>
        <v>-3.3104259224265342</v>
      </c>
      <c r="AD377" s="41">
        <f t="shared" si="12"/>
        <v>0</v>
      </c>
    </row>
    <row r="378" spans="1:30">
      <c r="A378" s="16">
        <v>42556</v>
      </c>
      <c r="B378" s="17">
        <v>0.97334150501650563</v>
      </c>
      <c r="C378" s="17">
        <v>0.97334150501650563</v>
      </c>
      <c r="D378" s="17">
        <v>9.9912377356503837E-2</v>
      </c>
      <c r="E378" s="17">
        <v>9.9912377356503837E-2</v>
      </c>
      <c r="F378" s="17">
        <v>3.6290279210525029</v>
      </c>
      <c r="G378" s="17">
        <v>3.6290279210525029</v>
      </c>
      <c r="H378" s="17">
        <v>1.3725790795494817</v>
      </c>
      <c r="I378" s="17">
        <v>1.3725790795494817</v>
      </c>
      <c r="J378" s="17">
        <v>2.140851281851729E-2</v>
      </c>
      <c r="K378" s="17">
        <v>2.140851281851729E-2</v>
      </c>
      <c r="L378" s="17">
        <v>4.8512107343379228E-4</v>
      </c>
      <c r="M378" s="17">
        <v>4.8512107343379228E-4</v>
      </c>
      <c r="N378" s="17">
        <v>7.5192748642081541E-3</v>
      </c>
      <c r="O378" s="17">
        <v>7.5192748642081541E-3</v>
      </c>
      <c r="P378" s="17">
        <v>1.0617126070186791E-2</v>
      </c>
      <c r="Q378" s="17">
        <v>1.0617126070186791E-2</v>
      </c>
      <c r="R378" s="17">
        <v>0</v>
      </c>
      <c r="S378" s="17">
        <v>0</v>
      </c>
      <c r="T378" s="17">
        <v>0</v>
      </c>
      <c r="U378" s="17">
        <v>0</v>
      </c>
      <c r="V378" s="17">
        <v>3.6960804924196125E-3</v>
      </c>
      <c r="W378" s="17">
        <v>3.6960804924196125E-3</v>
      </c>
      <c r="X378" s="17">
        <v>9.706793214489315E-4</v>
      </c>
      <c r="Y378" s="17">
        <v>9.706793214489315E-4</v>
      </c>
      <c r="Z378" s="45" t="s">
        <v>17</v>
      </c>
      <c r="AA378" s="20"/>
      <c r="AB378" s="21">
        <f t="shared" si="11"/>
        <v>0.31669150989983624</v>
      </c>
      <c r="AD378" s="41">
        <f t="shared" si="12"/>
        <v>0</v>
      </c>
    </row>
    <row r="379" spans="1:30">
      <c r="A379" s="16">
        <v>42557</v>
      </c>
      <c r="B379" s="17">
        <v>4.2872152071132555E-2</v>
      </c>
      <c r="C379" s="17">
        <v>4.2872152071132555E-2</v>
      </c>
      <c r="D379" s="17">
        <v>7.7589286721596901E-2</v>
      </c>
      <c r="E379" s="17">
        <v>7.7589286721596901E-2</v>
      </c>
      <c r="F379" s="17">
        <v>0.23476955720369022</v>
      </c>
      <c r="G379" s="17">
        <v>0.23476955720369022</v>
      </c>
      <c r="H379" s="17">
        <v>0.10512225937167773</v>
      </c>
      <c r="I379" s="17">
        <v>0.10512225937167774</v>
      </c>
      <c r="J379" s="17">
        <v>2.9833129041254025E-4</v>
      </c>
      <c r="K379" s="17">
        <v>2.9833129041254025E-4</v>
      </c>
      <c r="L379" s="17">
        <v>3.7606284762309474E-4</v>
      </c>
      <c r="M379" s="17">
        <v>3.7606284762309474E-4</v>
      </c>
      <c r="N379" s="17">
        <v>8.6095208295647371E-3</v>
      </c>
      <c r="O379" s="17">
        <v>8.6095208295647371E-3</v>
      </c>
      <c r="P379" s="17">
        <v>2.5075882470764073E-3</v>
      </c>
      <c r="Q379" s="17">
        <v>2.5075882470764078E-3</v>
      </c>
      <c r="R379" s="17">
        <v>0</v>
      </c>
      <c r="S379" s="17">
        <v>0</v>
      </c>
      <c r="T379" s="17">
        <v>2.6587643326952803E-3</v>
      </c>
      <c r="U379" s="17">
        <v>2.6587643326952803E-3</v>
      </c>
      <c r="V379" s="17">
        <v>8.311292112583785E-5</v>
      </c>
      <c r="W379" s="17">
        <v>8.311292112583785E-5</v>
      </c>
      <c r="X379" s="17">
        <v>9.2959236604368562E-4</v>
      </c>
      <c r="Y379" s="17">
        <v>9.2959236604368573E-4</v>
      </c>
      <c r="Z379" s="45" t="s">
        <v>17</v>
      </c>
      <c r="AA379" s="20"/>
      <c r="AB379" s="21">
        <f t="shared" si="11"/>
        <v>-2.2526312312150392</v>
      </c>
      <c r="AD379" s="41">
        <f t="shared" si="12"/>
        <v>0</v>
      </c>
    </row>
    <row r="380" spans="1:30">
      <c r="A380" s="16">
        <v>42558</v>
      </c>
      <c r="B380" s="17">
        <v>1.2082417261707883E-2</v>
      </c>
      <c r="C380" s="17">
        <v>1.2082417261707883E-2</v>
      </c>
      <c r="D380" s="17">
        <v>0.35458589839533983</v>
      </c>
      <c r="E380" s="17">
        <v>0.35458589839533983</v>
      </c>
      <c r="F380" s="17">
        <v>1.6294434856581319</v>
      </c>
      <c r="G380" s="17">
        <v>1.6294434856581319</v>
      </c>
      <c r="H380" s="17">
        <v>0.55377897272339749</v>
      </c>
      <c r="I380" s="17">
        <v>0.55377897272339749</v>
      </c>
      <c r="J380" s="17">
        <v>8.10682854381903E-5</v>
      </c>
      <c r="K380" s="17">
        <v>8.10682854381903E-5</v>
      </c>
      <c r="L380" s="17">
        <v>8.3636377311376263E-3</v>
      </c>
      <c r="M380" s="17">
        <v>8.3636377311376263E-3</v>
      </c>
      <c r="N380" s="17">
        <v>1.2061151553967175E-2</v>
      </c>
      <c r="O380" s="17">
        <v>1.2061151553967175E-2</v>
      </c>
      <c r="P380" s="17">
        <v>6.0551900528480968E-3</v>
      </c>
      <c r="Q380" s="17">
        <v>6.0551900528480968E-3</v>
      </c>
      <c r="R380" s="17">
        <v>5.9374412254930573E-3</v>
      </c>
      <c r="S380" s="17">
        <v>5.9374412254930573E-3</v>
      </c>
      <c r="T380" s="17">
        <v>0</v>
      </c>
      <c r="U380" s="17">
        <v>0</v>
      </c>
      <c r="V380" s="17">
        <v>1.2022039591084428E-2</v>
      </c>
      <c r="W380" s="17">
        <v>1.2022039591084428E-2</v>
      </c>
      <c r="X380" s="17">
        <v>5.5082199590157617E-3</v>
      </c>
      <c r="Y380" s="17">
        <v>5.5082199590157617E-3</v>
      </c>
      <c r="Z380" s="45" t="s">
        <v>17</v>
      </c>
      <c r="AA380" s="20"/>
      <c r="AB380" s="21">
        <f t="shared" si="11"/>
        <v>-0.59098963804629723</v>
      </c>
      <c r="AD380" s="41">
        <f t="shared" si="12"/>
        <v>0</v>
      </c>
    </row>
    <row r="381" spans="1:30">
      <c r="A381" s="16">
        <v>42559</v>
      </c>
      <c r="B381" s="17">
        <v>9.6633396242322834E-4</v>
      </c>
      <c r="C381" s="17">
        <v>9.6633396242322834E-4</v>
      </c>
      <c r="D381" s="17">
        <v>7.6303151782725932E-3</v>
      </c>
      <c r="E381" s="17">
        <v>7.6303151782725932E-3</v>
      </c>
      <c r="F381" s="17">
        <v>8.7322346131093534E-2</v>
      </c>
      <c r="G381" s="17">
        <v>8.7322346131093534E-2</v>
      </c>
      <c r="H381" s="17">
        <v>2.5920732991284431E-2</v>
      </c>
      <c r="I381" s="17">
        <v>2.5920732991284428E-2</v>
      </c>
      <c r="J381" s="17">
        <v>9.728194252582836E-6</v>
      </c>
      <c r="K381" s="17">
        <v>9.728194252582836E-6</v>
      </c>
      <c r="L381" s="17">
        <v>6.0170055619695158E-5</v>
      </c>
      <c r="M381" s="17">
        <v>6.0170055619695158E-5</v>
      </c>
      <c r="N381" s="17">
        <v>6.3556939684464232E-4</v>
      </c>
      <c r="O381" s="17">
        <v>6.3556939684464232E-4</v>
      </c>
      <c r="P381" s="17">
        <v>1.9131113610567569E-4</v>
      </c>
      <c r="Q381" s="17">
        <v>1.9131113610567572E-4</v>
      </c>
      <c r="R381" s="17">
        <v>0</v>
      </c>
      <c r="S381" s="17">
        <v>0</v>
      </c>
      <c r="T381" s="17">
        <v>0</v>
      </c>
      <c r="U381" s="17">
        <v>0</v>
      </c>
      <c r="V381" s="17">
        <v>2.1531135566952346E-2</v>
      </c>
      <c r="W381" s="17">
        <v>2.1531135566952346E-2</v>
      </c>
      <c r="X381" s="17">
        <v>5.6545922376469498E-3</v>
      </c>
      <c r="Y381" s="17">
        <v>5.6545922376469498E-3</v>
      </c>
      <c r="Z381" s="45" t="s">
        <v>17</v>
      </c>
      <c r="AA381" s="20"/>
      <c r="AB381" s="21">
        <f t="shared" si="11"/>
        <v>-3.6527121289131674</v>
      </c>
      <c r="AD381" s="41">
        <f t="shared" si="12"/>
        <v>0</v>
      </c>
    </row>
    <row r="382" spans="1:30">
      <c r="A382" s="16">
        <v>42560</v>
      </c>
      <c r="B382" s="17">
        <v>1.5467828861606709E-3</v>
      </c>
      <c r="C382" s="17">
        <v>1.5467828861606709E-3</v>
      </c>
      <c r="D382" s="17">
        <v>1.9009976947347441E-2</v>
      </c>
      <c r="E382" s="17">
        <v>1.9009976947347441E-2</v>
      </c>
      <c r="F382" s="17">
        <v>2.2076160769723439</v>
      </c>
      <c r="G382" s="17">
        <v>2.2076160769723439</v>
      </c>
      <c r="H382" s="17">
        <v>0.58687579926967937</v>
      </c>
      <c r="I382" s="17">
        <v>0.58687579926967937</v>
      </c>
      <c r="J382" s="17">
        <v>9.728194252582836E-6</v>
      </c>
      <c r="K382" s="17">
        <v>9.728194252582836E-6</v>
      </c>
      <c r="L382" s="17">
        <v>2.1811645162139495E-4</v>
      </c>
      <c r="M382" s="17">
        <v>2.1811645162139495E-4</v>
      </c>
      <c r="N382" s="17">
        <v>6.8788164720031677E-3</v>
      </c>
      <c r="O382" s="17">
        <v>6.8788164720031677E-3</v>
      </c>
      <c r="P382" s="17">
        <v>1.8848640792156494E-3</v>
      </c>
      <c r="Q382" s="17">
        <v>1.8848640792156494E-3</v>
      </c>
      <c r="R382" s="17">
        <v>0</v>
      </c>
      <c r="S382" s="17">
        <v>0</v>
      </c>
      <c r="T382" s="17">
        <v>0</v>
      </c>
      <c r="U382" s="17">
        <v>0</v>
      </c>
      <c r="V382" s="17">
        <v>4.0578661490850242E-4</v>
      </c>
      <c r="W382" s="17">
        <v>4.0578661490850242E-4</v>
      </c>
      <c r="X382" s="17">
        <v>1.0656929058235623E-4</v>
      </c>
      <c r="Y382" s="17">
        <v>1.0656929058235623E-4</v>
      </c>
      <c r="Z382" s="45" t="s">
        <v>17</v>
      </c>
      <c r="AA382" s="20"/>
      <c r="AB382" s="21">
        <f t="shared" si="11"/>
        <v>-0.53294206711267023</v>
      </c>
      <c r="AD382" s="41">
        <f t="shared" si="12"/>
        <v>0</v>
      </c>
    </row>
    <row r="383" spans="1:30">
      <c r="A383" s="16">
        <v>42561</v>
      </c>
      <c r="B383" s="17">
        <v>3.2952636664915595E-2</v>
      </c>
      <c r="C383" s="17">
        <v>3.2952636664915595E-2</v>
      </c>
      <c r="D383" s="17">
        <v>0.29555907383241886</v>
      </c>
      <c r="E383" s="17">
        <v>0.29555907383241886</v>
      </c>
      <c r="F383" s="17">
        <v>0.20835431527175477</v>
      </c>
      <c r="G383" s="17">
        <v>0.20835431527175477</v>
      </c>
      <c r="H383" s="17">
        <v>0.16867735954681087</v>
      </c>
      <c r="I383" s="17">
        <v>0.16867735954681087</v>
      </c>
      <c r="J383" s="17">
        <v>2.4644758773209851E-4</v>
      </c>
      <c r="K383" s="17">
        <v>2.4644758773209851E-4</v>
      </c>
      <c r="L383" s="17">
        <v>1.15075231372667E-3</v>
      </c>
      <c r="M383" s="17">
        <v>1.15075231372667E-3</v>
      </c>
      <c r="N383" s="17">
        <v>8.1646222517734834E-4</v>
      </c>
      <c r="O383" s="17">
        <v>8.1646222517734834E-4</v>
      </c>
      <c r="P383" s="17">
        <v>7.0489807867124771E-4</v>
      </c>
      <c r="Q383" s="17">
        <v>7.0489807867124771E-4</v>
      </c>
      <c r="R383" s="17">
        <v>0</v>
      </c>
      <c r="S383" s="17">
        <v>0</v>
      </c>
      <c r="T383" s="17">
        <v>0</v>
      </c>
      <c r="U383" s="17">
        <v>0</v>
      </c>
      <c r="V383" s="17">
        <v>6.2139131029964653E-3</v>
      </c>
      <c r="W383" s="17">
        <v>6.2139131029964653E-3</v>
      </c>
      <c r="X383" s="17">
        <v>1.6319225100021057E-3</v>
      </c>
      <c r="Y383" s="17">
        <v>1.6319225100021057E-3</v>
      </c>
      <c r="Z383" s="45" t="s">
        <v>17</v>
      </c>
      <c r="AA383" s="20"/>
      <c r="AB383" s="21">
        <f t="shared" si="11"/>
        <v>-1.7797675038496616</v>
      </c>
      <c r="AD383" s="41">
        <f t="shared" si="12"/>
        <v>0</v>
      </c>
    </row>
    <row r="384" spans="1:30">
      <c r="A384" s="16">
        <v>42562</v>
      </c>
      <c r="B384" s="17">
        <v>0.97141532255449414</v>
      </c>
      <c r="C384" s="17">
        <v>0.97141532255449414</v>
      </c>
      <c r="D384" s="17">
        <v>0.10096159270137224</v>
      </c>
      <c r="E384" s="17">
        <v>0.10096159270137224</v>
      </c>
      <c r="F384" s="17">
        <v>2.1880258725634474</v>
      </c>
      <c r="G384" s="17">
        <v>2.1880258725634474</v>
      </c>
      <c r="H384" s="17">
        <v>0.99373295533334371</v>
      </c>
      <c r="I384" s="17">
        <v>0.99373295533334394</v>
      </c>
      <c r="J384" s="17">
        <v>1.5568353535550066E-2</v>
      </c>
      <c r="K384" s="17">
        <v>1.5568353535550066E-2</v>
      </c>
      <c r="L384" s="17">
        <v>7.7468946610357507E-4</v>
      </c>
      <c r="M384" s="17">
        <v>7.7468946610357507E-4</v>
      </c>
      <c r="N384" s="17">
        <v>1.5106995663461123E-2</v>
      </c>
      <c r="O384" s="17">
        <v>1.5106995663461123E-2</v>
      </c>
      <c r="P384" s="17">
        <v>1.0396283684883597E-2</v>
      </c>
      <c r="Q384" s="17">
        <v>1.0396283684883583E-2</v>
      </c>
      <c r="R384" s="17">
        <v>4.186366260028147E-3</v>
      </c>
      <c r="S384" s="17">
        <v>4.186366260028147E-3</v>
      </c>
      <c r="T384" s="17">
        <v>0</v>
      </c>
      <c r="U384" s="17">
        <v>0</v>
      </c>
      <c r="V384" s="17">
        <v>2.2181371949878022E-2</v>
      </c>
      <c r="W384" s="17">
        <v>2.2181371949878022E-2</v>
      </c>
      <c r="X384" s="17">
        <v>7.4829617531803876E-3</v>
      </c>
      <c r="Y384" s="17">
        <v>7.4829617531803868E-3</v>
      </c>
      <c r="Z384" s="45" t="s">
        <v>17</v>
      </c>
      <c r="AA384" s="20"/>
      <c r="AB384" s="21">
        <f t="shared" si="11"/>
        <v>-6.2867650265077506E-3</v>
      </c>
      <c r="AD384" s="41">
        <f t="shared" si="12"/>
        <v>0</v>
      </c>
    </row>
    <row r="385" spans="1:30">
      <c r="A385" s="16">
        <v>42563</v>
      </c>
      <c r="B385" s="17">
        <v>4.6556348943842378</v>
      </c>
      <c r="C385" s="17">
        <v>4.6556348943842378</v>
      </c>
      <c r="D385" s="17">
        <v>1.5265105504431902</v>
      </c>
      <c r="E385" s="17">
        <v>1.5265105504431902</v>
      </c>
      <c r="F385" s="17">
        <v>7.2686405170601542</v>
      </c>
      <c r="G385" s="17">
        <v>7.2686405170601542</v>
      </c>
      <c r="H385" s="17">
        <v>4.2735158621327214</v>
      </c>
      <c r="I385" s="17">
        <v>4.2735158621327214</v>
      </c>
      <c r="J385" s="17">
        <v>6.0736359450292127E-2</v>
      </c>
      <c r="K385" s="17">
        <v>6.0736359450292127E-2</v>
      </c>
      <c r="L385" s="17">
        <v>1.8220244967338945E-2</v>
      </c>
      <c r="M385" s="17">
        <v>1.8220244967338945E-2</v>
      </c>
      <c r="N385" s="17">
        <v>4.4108516141018198E-2</v>
      </c>
      <c r="O385" s="17">
        <v>4.4108516141018198E-2</v>
      </c>
      <c r="P385" s="17">
        <v>4.185348391702489E-2</v>
      </c>
      <c r="Q385" s="17">
        <v>4.1853483917024932E-2</v>
      </c>
      <c r="R385" s="17">
        <v>4.527825878293805E-2</v>
      </c>
      <c r="S385" s="17">
        <v>4.527825878293805E-2</v>
      </c>
      <c r="T385" s="17">
        <v>3.199918770424913E-2</v>
      </c>
      <c r="U385" s="17">
        <v>3.199918770424913E-2</v>
      </c>
      <c r="V385" s="17">
        <v>2.6165903168557894E-2</v>
      </c>
      <c r="W385" s="17">
        <v>2.6165903168557894E-2</v>
      </c>
      <c r="X385" s="17">
        <v>3.5725107724861205E-2</v>
      </c>
      <c r="Y385" s="17">
        <v>3.5725107724861212E-2</v>
      </c>
      <c r="Z385" s="45" t="s">
        <v>17</v>
      </c>
      <c r="AA385" s="20"/>
      <c r="AB385" s="21">
        <f t="shared" si="11"/>
        <v>1.4524368753598156</v>
      </c>
      <c r="AD385" s="41">
        <f t="shared" si="12"/>
        <v>0</v>
      </c>
    </row>
    <row r="386" spans="1:30">
      <c r="A386" s="16">
        <v>42564</v>
      </c>
      <c r="B386" s="17">
        <v>1.4238444526593641</v>
      </c>
      <c r="C386" s="17">
        <v>1.4238444526593641</v>
      </c>
      <c r="D386" s="17">
        <v>0.30494184188061513</v>
      </c>
      <c r="E386" s="17">
        <v>0.30494184188061513</v>
      </c>
      <c r="F386" s="17">
        <v>7.9665397157538118</v>
      </c>
      <c r="G386" s="17">
        <v>7.9665397157538118</v>
      </c>
      <c r="H386" s="17">
        <v>2.760093267388771</v>
      </c>
      <c r="I386" s="17">
        <v>2.7600932673887701</v>
      </c>
      <c r="J386" s="17">
        <v>2.6554727578133614E-2</v>
      </c>
      <c r="K386" s="17">
        <v>2.6554727578133614E-2</v>
      </c>
      <c r="L386" s="17">
        <v>1.3237412236332931E-3</v>
      </c>
      <c r="M386" s="17">
        <v>1.3237412236332931E-3</v>
      </c>
      <c r="N386" s="17">
        <v>2.5789450525811473E-2</v>
      </c>
      <c r="O386" s="17">
        <v>2.5789450525811473E-2</v>
      </c>
      <c r="P386" s="17">
        <v>1.7739292996214868E-2</v>
      </c>
      <c r="Q386" s="17">
        <v>1.7739292996214864E-2</v>
      </c>
      <c r="R386" s="17">
        <v>1.944341757949556E-2</v>
      </c>
      <c r="S386" s="17">
        <v>1.944341757949556E-2</v>
      </c>
      <c r="T386" s="17">
        <v>6.7352856009296269E-3</v>
      </c>
      <c r="U386" s="17">
        <v>6.7352856009296269E-3</v>
      </c>
      <c r="V386" s="17">
        <v>0</v>
      </c>
      <c r="W386" s="17">
        <v>0</v>
      </c>
      <c r="X386" s="17">
        <v>9.9982538043952782E-3</v>
      </c>
      <c r="Y386" s="17">
        <v>9.9982538043952764E-3</v>
      </c>
      <c r="Z386" s="45" t="s">
        <v>17</v>
      </c>
      <c r="AA386" s="20"/>
      <c r="AB386" s="21">
        <f t="shared" si="11"/>
        <v>1.015264471690267</v>
      </c>
      <c r="AD386" s="41">
        <f t="shared" si="12"/>
        <v>0</v>
      </c>
    </row>
    <row r="387" spans="1:30">
      <c r="A387" s="16">
        <v>42565</v>
      </c>
      <c r="B387" s="17">
        <v>5.5645271124773821E-3</v>
      </c>
      <c r="C387" s="17">
        <v>5.5645271124773821E-3</v>
      </c>
      <c r="D387" s="17">
        <v>6.0925941943417578E-2</v>
      </c>
      <c r="E387" s="17">
        <v>6.0925941943417578E-2</v>
      </c>
      <c r="F387" s="17">
        <v>8.7757466718164073E-3</v>
      </c>
      <c r="G387" s="17">
        <v>8.7757466718164073E-3</v>
      </c>
      <c r="H387" s="17">
        <v>2.5309564529631401E-2</v>
      </c>
      <c r="I387" s="17">
        <v>2.5309564529631394E-2</v>
      </c>
      <c r="J387" s="17">
        <v>8.4311016855717912E-5</v>
      </c>
      <c r="K387" s="17">
        <v>8.4311016855717912E-5</v>
      </c>
      <c r="L387" s="17">
        <v>4.8136044495756137E-4</v>
      </c>
      <c r="M387" s="17">
        <v>4.8136044495756137E-4</v>
      </c>
      <c r="N387" s="17">
        <v>7.3334930405151061E-5</v>
      </c>
      <c r="O387" s="17">
        <v>7.3334930405151061E-5</v>
      </c>
      <c r="P387" s="17">
        <v>2.1699048323395428E-4</v>
      </c>
      <c r="Q387" s="17">
        <v>2.169904832339542E-4</v>
      </c>
      <c r="R387" s="17">
        <v>2.6749291463185273E-2</v>
      </c>
      <c r="S387" s="17">
        <v>2.6749291463185273E-2</v>
      </c>
      <c r="T387" s="17">
        <v>2.0416451997457813E-2</v>
      </c>
      <c r="U387" s="17">
        <v>2.0416451997457813E-2</v>
      </c>
      <c r="V387" s="17">
        <v>2.0533780513442293E-4</v>
      </c>
      <c r="W387" s="17">
        <v>2.0533780513442293E-4</v>
      </c>
      <c r="X387" s="17">
        <v>1.761603212999913E-2</v>
      </c>
      <c r="Y387" s="17">
        <v>1.7616032129999126E-2</v>
      </c>
      <c r="Z387" s="45" t="s">
        <v>17</v>
      </c>
      <c r="AA387" s="20"/>
      <c r="AB387" s="21">
        <f t="shared" si="11"/>
        <v>-3.6765729100400741</v>
      </c>
      <c r="AD387" s="41">
        <f t="shared" si="12"/>
        <v>0</v>
      </c>
    </row>
    <row r="388" spans="1:30">
      <c r="A388" s="16">
        <v>42566</v>
      </c>
      <c r="B388" s="17">
        <v>4.1377252887652323E-3</v>
      </c>
      <c r="C388" s="17">
        <v>4.1377252887652323E-3</v>
      </c>
      <c r="D388" s="17">
        <v>5.4717144329160285E-2</v>
      </c>
      <c r="E388" s="17">
        <v>5.4717144329160285E-2</v>
      </c>
      <c r="F388" s="17">
        <v>5.2199803462386521E-2</v>
      </c>
      <c r="G388" s="17">
        <v>5.2199803462386521E-2</v>
      </c>
      <c r="H388" s="17">
        <v>3.4028986847038402E-2</v>
      </c>
      <c r="I388" s="17">
        <v>3.4028986847038402E-2</v>
      </c>
      <c r="J388" s="17">
        <v>2.9184582757748508E-5</v>
      </c>
      <c r="K388" s="17">
        <v>2.9184582757748508E-5</v>
      </c>
      <c r="L388" s="17">
        <v>9.551996329626608E-4</v>
      </c>
      <c r="M388" s="17">
        <v>9.551996329626608E-4</v>
      </c>
      <c r="N388" s="17">
        <v>1.2222488400858507E-4</v>
      </c>
      <c r="O388" s="17">
        <v>1.2222488400858507E-4</v>
      </c>
      <c r="P388" s="17">
        <v>3.6978259864721202E-4</v>
      </c>
      <c r="Q388" s="17">
        <v>3.6978259864721202E-4</v>
      </c>
      <c r="R388" s="17">
        <v>0</v>
      </c>
      <c r="S388" s="17">
        <v>0</v>
      </c>
      <c r="T388" s="17">
        <v>0</v>
      </c>
      <c r="U388" s="17">
        <v>0</v>
      </c>
      <c r="V388" s="17">
        <v>3.5054096733662201E-3</v>
      </c>
      <c r="W388" s="17">
        <v>3.5054096733662201E-3</v>
      </c>
      <c r="X388" s="17">
        <v>9.2060459454878824E-4</v>
      </c>
      <c r="Y388" s="17">
        <v>9.2060459454878824E-4</v>
      </c>
      <c r="Z388" s="45" t="s">
        <v>17</v>
      </c>
      <c r="AA388" s="20"/>
      <c r="AB388" s="21">
        <f t="shared" si="11"/>
        <v>-3.3805425632593278</v>
      </c>
      <c r="AD388" s="41">
        <f t="shared" si="12"/>
        <v>0</v>
      </c>
    </row>
    <row r="389" spans="1:30">
      <c r="A389" s="16">
        <v>42567</v>
      </c>
      <c r="B389" s="17">
        <v>1.3285470617610626E-2</v>
      </c>
      <c r="C389" s="17">
        <v>1.3285470617610626E-2</v>
      </c>
      <c r="D389" s="17">
        <v>1.3868220056935916</v>
      </c>
      <c r="E389" s="17">
        <v>1.3868220056935916</v>
      </c>
      <c r="F389" s="17">
        <v>7.0939322678582779E-3</v>
      </c>
      <c r="G389" s="17">
        <v>7.0939322678582779E-3</v>
      </c>
      <c r="H389" s="17">
        <v>0.48061722878757529</v>
      </c>
      <c r="I389" s="17">
        <v>0.48061722878757535</v>
      </c>
      <c r="J389" s="17">
        <v>9.4039211108300748E-5</v>
      </c>
      <c r="K389" s="17">
        <v>9.4039211108300748E-5</v>
      </c>
      <c r="L389" s="17">
        <v>1.0638817959257351E-2</v>
      </c>
      <c r="M389" s="17">
        <v>1.0638817959257351E-2</v>
      </c>
      <c r="N389" s="17">
        <v>8.8001916486181244E-5</v>
      </c>
      <c r="O389" s="17">
        <v>8.8001916486181244E-5</v>
      </c>
      <c r="P389" s="17">
        <v>3.6926901170464643E-3</v>
      </c>
      <c r="Q389" s="17">
        <v>3.6926901170464643E-3</v>
      </c>
      <c r="R389" s="17">
        <v>0</v>
      </c>
      <c r="S389" s="17">
        <v>0</v>
      </c>
      <c r="T389" s="17">
        <v>1.0063441802394015E-2</v>
      </c>
      <c r="U389" s="17">
        <v>1.0063441802394015E-2</v>
      </c>
      <c r="V389" s="17">
        <v>2.0533780513442293E-4</v>
      </c>
      <c r="W389" s="17">
        <v>2.0533780513442293E-4</v>
      </c>
      <c r="X389" s="17">
        <v>3.4898232747330627E-3</v>
      </c>
      <c r="Y389" s="17">
        <v>3.4898232747330631E-3</v>
      </c>
      <c r="Z389" s="45" t="s">
        <v>17</v>
      </c>
      <c r="AA389" s="20"/>
      <c r="AB389" s="21">
        <f t="shared" si="11"/>
        <v>-0.73268410782548288</v>
      </c>
      <c r="AD389" s="41">
        <f t="shared" si="12"/>
        <v>0</v>
      </c>
    </row>
    <row r="390" spans="1:30">
      <c r="A390" s="16">
        <v>42568</v>
      </c>
      <c r="B390" s="17">
        <v>0.78869389263964818</v>
      </c>
      <c r="C390" s="17">
        <v>0.78869389263964818</v>
      </c>
      <c r="D390" s="17">
        <v>1.0801577959708628</v>
      </c>
      <c r="E390" s="17">
        <v>1.0801577959708628</v>
      </c>
      <c r="F390" s="17">
        <v>0.55025153881128952</v>
      </c>
      <c r="G390" s="17">
        <v>0.55025153881128952</v>
      </c>
      <c r="H390" s="17">
        <v>0.82558587430473174</v>
      </c>
      <c r="I390" s="17">
        <v>0.82558587430473163</v>
      </c>
      <c r="J390" s="17">
        <v>1.2043504484697553E-2</v>
      </c>
      <c r="K390" s="17">
        <v>1.2043504484697553E-2</v>
      </c>
      <c r="L390" s="17">
        <v>8.2094519636121584E-3</v>
      </c>
      <c r="M390" s="17">
        <v>8.2094519636121584E-3</v>
      </c>
      <c r="N390" s="17">
        <v>6.3605829638067671E-3</v>
      </c>
      <c r="O390" s="17">
        <v>6.3605829638067671E-3</v>
      </c>
      <c r="P390" s="17">
        <v>9.241997031467471E-3</v>
      </c>
      <c r="Q390" s="17">
        <v>9.241997031467471E-3</v>
      </c>
      <c r="R390" s="17">
        <v>4.7441160638428959E-3</v>
      </c>
      <c r="S390" s="17">
        <v>4.7441160638428959E-3</v>
      </c>
      <c r="T390" s="17">
        <v>0</v>
      </c>
      <c r="U390" s="17">
        <v>0</v>
      </c>
      <c r="V390" s="17">
        <v>8.003285404882151E-3</v>
      </c>
      <c r="W390" s="17">
        <v>8.003285404882151E-3</v>
      </c>
      <c r="X390" s="17">
        <v>3.9802988048831846E-3</v>
      </c>
      <c r="Y390" s="17">
        <v>3.9802988048831846E-3</v>
      </c>
      <c r="Z390" s="45" t="s">
        <v>17</v>
      </c>
      <c r="AA390" s="20"/>
      <c r="AB390" s="21">
        <f t="shared" si="11"/>
        <v>-0.19166199401272677</v>
      </c>
      <c r="AD390" s="41">
        <f t="shared" si="12"/>
        <v>0</v>
      </c>
    </row>
    <row r="391" spans="1:30">
      <c r="A391" s="16">
        <v>42569</v>
      </c>
      <c r="B391" s="17">
        <v>1.8256577880680456E-3</v>
      </c>
      <c r="C391" s="17">
        <v>1.8256577880680456E-3</v>
      </c>
      <c r="D391" s="17">
        <v>0.40940081906488218</v>
      </c>
      <c r="E391" s="17">
        <v>0.40940081906488218</v>
      </c>
      <c r="F391" s="17">
        <v>1.3086618330799205</v>
      </c>
      <c r="G391" s="17">
        <v>1.3086618330799205</v>
      </c>
      <c r="H391" s="17">
        <v>0.48418794200576248</v>
      </c>
      <c r="I391" s="17">
        <v>0.48418794200576237</v>
      </c>
      <c r="J391" s="17">
        <v>1.2970925670110448E-5</v>
      </c>
      <c r="K391" s="17">
        <v>1.2970925670110448E-5</v>
      </c>
      <c r="L391" s="17">
        <v>1.5681820745883051E-3</v>
      </c>
      <c r="M391" s="17">
        <v>1.5681820745883051E-3</v>
      </c>
      <c r="N391" s="17">
        <v>7.4606069198840334E-3</v>
      </c>
      <c r="O391" s="17">
        <v>7.4606069198840334E-3</v>
      </c>
      <c r="P391" s="17">
        <v>2.4998844429379233E-3</v>
      </c>
      <c r="Q391" s="17">
        <v>2.4998844429379246E-3</v>
      </c>
      <c r="R391" s="17">
        <v>0</v>
      </c>
      <c r="S391" s="17">
        <v>0</v>
      </c>
      <c r="T391" s="17">
        <v>0</v>
      </c>
      <c r="U391" s="17">
        <v>0</v>
      </c>
      <c r="V391" s="17">
        <v>1.8040392879667157E-3</v>
      </c>
      <c r="W391" s="17">
        <v>1.8040392879667157E-3</v>
      </c>
      <c r="X391" s="17">
        <v>4.7378395451674036E-4</v>
      </c>
      <c r="Y391" s="17">
        <v>4.7378395451674036E-4</v>
      </c>
      <c r="Z391" s="45" t="s">
        <v>17</v>
      </c>
      <c r="AA391" s="20"/>
      <c r="AB391" s="21">
        <f t="shared" si="11"/>
        <v>-0.72528213770903349</v>
      </c>
      <c r="AD391" s="41">
        <f t="shared" si="12"/>
        <v>0</v>
      </c>
    </row>
    <row r="392" spans="1:30">
      <c r="A392" s="16">
        <v>42570</v>
      </c>
      <c r="B392" s="17">
        <v>2.0461635244599231E-3</v>
      </c>
      <c r="C392" s="17">
        <v>2.0461635244599231E-3</v>
      </c>
      <c r="D392" s="17">
        <v>5.1080616592644963E-2</v>
      </c>
      <c r="E392" s="17">
        <v>5.1080616592644963E-2</v>
      </c>
      <c r="F392" s="17">
        <v>0.14705609144376922</v>
      </c>
      <c r="G392" s="17">
        <v>0.14705609144376922</v>
      </c>
      <c r="H392" s="17">
        <v>5.6870766117642219E-2</v>
      </c>
      <c r="I392" s="17">
        <v>5.6870766117642232E-2</v>
      </c>
      <c r="J392" s="17">
        <v>6.8097359768079852E-5</v>
      </c>
      <c r="K392" s="17">
        <v>6.8097359768079852E-5</v>
      </c>
      <c r="L392" s="17">
        <v>4.8512107343379223E-4</v>
      </c>
      <c r="M392" s="17">
        <v>4.8512107343379223E-4</v>
      </c>
      <c r="N392" s="17">
        <v>6.6979236436704619E-4</v>
      </c>
      <c r="O392" s="17">
        <v>6.6979236436704619E-4</v>
      </c>
      <c r="P392" s="17">
        <v>3.6849863129079805E-4</v>
      </c>
      <c r="Q392" s="17">
        <v>3.684986312907981E-4</v>
      </c>
      <c r="R392" s="17">
        <v>0</v>
      </c>
      <c r="S392" s="17">
        <v>0</v>
      </c>
      <c r="T392" s="17">
        <v>1.2786136819185223E-4</v>
      </c>
      <c r="U392" s="17">
        <v>1.2786136819185223E-4</v>
      </c>
      <c r="V392" s="17">
        <v>3.2267369378266462E-3</v>
      </c>
      <c r="W392" s="17">
        <v>3.2267369378266462E-3</v>
      </c>
      <c r="X392" s="17">
        <v>8.910733453512678E-4</v>
      </c>
      <c r="Y392" s="17">
        <v>8.910733453512678E-4</v>
      </c>
      <c r="Z392" s="45" t="s">
        <v>17</v>
      </c>
      <c r="AA392" s="20"/>
      <c r="AB392" s="21">
        <f t="shared" ref="AB392:AB455" si="13">IF(I392&gt;0,LN(I392),"")</f>
        <v>-2.8669738463695666</v>
      </c>
      <c r="AD392" s="41">
        <f t="shared" si="12"/>
        <v>0</v>
      </c>
    </row>
    <row r="393" spans="1:30">
      <c r="A393" s="16">
        <v>42571</v>
      </c>
      <c r="B393" s="17">
        <v>6.0120240480961923E-3</v>
      </c>
      <c r="C393" s="17">
        <v>6.0120240480961923E-3</v>
      </c>
      <c r="D393" s="17">
        <v>0.11289030622797683</v>
      </c>
      <c r="E393" s="17">
        <v>0.11289030622797683</v>
      </c>
      <c r="F393" s="17">
        <v>5.9782635266279131E-2</v>
      </c>
      <c r="G393" s="17">
        <v>5.9782635266279131E-2</v>
      </c>
      <c r="H393" s="17">
        <v>5.6624244385210756E-2</v>
      </c>
      <c r="I393" s="17">
        <v>5.6624244385210756E-2</v>
      </c>
      <c r="J393" s="17">
        <v>5.1883702680441792E-5</v>
      </c>
      <c r="K393" s="17">
        <v>5.1883702680441792E-5</v>
      </c>
      <c r="L393" s="17">
        <v>4.7007855952886852E-4</v>
      </c>
      <c r="M393" s="17">
        <v>4.7007855952886852E-4</v>
      </c>
      <c r="N393" s="17">
        <v>5.2801149891708744E-4</v>
      </c>
      <c r="O393" s="17">
        <v>5.2801149891708744E-4</v>
      </c>
      <c r="P393" s="17">
        <v>3.197078717470687E-4</v>
      </c>
      <c r="Q393" s="17">
        <v>3.1970787174706865E-4</v>
      </c>
      <c r="R393" s="17">
        <v>0</v>
      </c>
      <c r="S393" s="17">
        <v>0</v>
      </c>
      <c r="T393" s="17">
        <v>5.3965018633914102E-3</v>
      </c>
      <c r="U393" s="17">
        <v>5.3965018633914102E-3</v>
      </c>
      <c r="V393" s="17">
        <v>7.3774939987581948E-3</v>
      </c>
      <c r="W393" s="17">
        <v>7.3774939987581948E-3</v>
      </c>
      <c r="X393" s="17">
        <v>3.7799998972826115E-3</v>
      </c>
      <c r="Y393" s="17">
        <v>3.7799998972826115E-3</v>
      </c>
      <c r="Z393" s="45" t="s">
        <v>17</v>
      </c>
      <c r="AA393" s="20"/>
      <c r="AB393" s="21">
        <f t="shared" si="13"/>
        <v>-2.8713180394585121</v>
      </c>
      <c r="AD393" s="41">
        <f t="shared" si="12"/>
        <v>0</v>
      </c>
    </row>
    <row r="394" spans="1:30">
      <c r="A394" s="16">
        <v>42572</v>
      </c>
      <c r="B394" s="17">
        <v>1.3554617325265417E-3</v>
      </c>
      <c r="C394" s="17">
        <v>1.3554617325265417E-3</v>
      </c>
      <c r="D394" s="17">
        <v>2.3981527792924749E-2</v>
      </c>
      <c r="E394" s="17">
        <v>2.3981527792924749E-2</v>
      </c>
      <c r="F394" s="17">
        <v>8.5772534601864653E-2</v>
      </c>
      <c r="G394" s="17">
        <v>8.5772534601864653E-2</v>
      </c>
      <c r="H394" s="17">
        <v>3.125048148775865E-2</v>
      </c>
      <c r="I394" s="17">
        <v>3.125048148775865E-2</v>
      </c>
      <c r="J394" s="17">
        <v>2.9184582757748508E-5</v>
      </c>
      <c r="K394" s="17">
        <v>2.9184582757748508E-5</v>
      </c>
      <c r="L394" s="17">
        <v>1.3914325362054505E-4</v>
      </c>
      <c r="M394" s="17">
        <v>1.3914325362054505E-4</v>
      </c>
      <c r="N394" s="17">
        <v>5.2312250355674404E-4</v>
      </c>
      <c r="O394" s="17">
        <v>5.2312250355674404E-4</v>
      </c>
      <c r="P394" s="17">
        <v>1.964470055313314E-4</v>
      </c>
      <c r="Q394" s="17">
        <v>1.9644700553133135E-4</v>
      </c>
      <c r="R394" s="17">
        <v>0</v>
      </c>
      <c r="S394" s="17">
        <v>0</v>
      </c>
      <c r="T394" s="17">
        <v>0</v>
      </c>
      <c r="U394" s="17">
        <v>0</v>
      </c>
      <c r="V394" s="17">
        <v>9.9833285258212282E-3</v>
      </c>
      <c r="W394" s="17">
        <v>9.9833285258212282E-3</v>
      </c>
      <c r="X394" s="17">
        <v>2.621861341797246E-3</v>
      </c>
      <c r="Y394" s="17">
        <v>2.621861341797246E-3</v>
      </c>
      <c r="Z394" s="45" t="s">
        <v>17</v>
      </c>
      <c r="AA394" s="20"/>
      <c r="AB394" s="21">
        <f t="shared" si="13"/>
        <v>-3.4657204953101459</v>
      </c>
      <c r="AD394" s="41">
        <f t="shared" si="12"/>
        <v>0</v>
      </c>
    </row>
    <row r="395" spans="1:30">
      <c r="A395" s="16">
        <v>42573</v>
      </c>
      <c r="B395" s="17">
        <v>7.231291061086575E-3</v>
      </c>
      <c r="C395" s="17">
        <v>7.231291061086575E-3</v>
      </c>
      <c r="D395" s="17">
        <v>0.55542602279692976</v>
      </c>
      <c r="E395" s="17">
        <v>0.55542602279692976</v>
      </c>
      <c r="F395" s="17">
        <v>0.79822138348790705</v>
      </c>
      <c r="G395" s="17">
        <v>0.79822138348790705</v>
      </c>
      <c r="H395" s="17">
        <v>0.40213087222470456</v>
      </c>
      <c r="I395" s="17">
        <v>0.40213087222470456</v>
      </c>
      <c r="J395" s="17">
        <v>3.242731417527612E-5</v>
      </c>
      <c r="K395" s="17">
        <v>3.242731417527612E-5</v>
      </c>
      <c r="L395" s="17">
        <v>3.0649122081282221E-3</v>
      </c>
      <c r="M395" s="17">
        <v>3.0649122081282221E-3</v>
      </c>
      <c r="N395" s="17">
        <v>4.3952068289487192E-3</v>
      </c>
      <c r="O395" s="17">
        <v>4.3952068289487192E-3</v>
      </c>
      <c r="P395" s="17">
        <v>2.2135597224576158E-3</v>
      </c>
      <c r="Q395" s="17">
        <v>2.2135597224576162E-3</v>
      </c>
      <c r="R395" s="17">
        <v>3.4729653481720725E-3</v>
      </c>
      <c r="S395" s="17">
        <v>3.4729653481720725E-3</v>
      </c>
      <c r="T395" s="17">
        <v>2.4331266241214232E-3</v>
      </c>
      <c r="U395" s="17">
        <v>2.4331266241214232E-3</v>
      </c>
      <c r="V395" s="17">
        <v>1.6412357424672803E-2</v>
      </c>
      <c r="W395" s="17">
        <v>1.6412357424672803E-2</v>
      </c>
      <c r="X395" s="17">
        <v>6.516134333800697E-3</v>
      </c>
      <c r="Y395" s="17">
        <v>6.5161343338006978E-3</v>
      </c>
      <c r="Z395" s="45" t="s">
        <v>17</v>
      </c>
      <c r="AA395" s="20"/>
      <c r="AB395" s="21">
        <f t="shared" si="13"/>
        <v>-0.91097769054615718</v>
      </c>
      <c r="AD395" s="41">
        <f t="shared" si="12"/>
        <v>0</v>
      </c>
    </row>
    <row r="396" spans="1:30">
      <c r="A396" s="16">
        <v>42574</v>
      </c>
      <c r="B396" s="17">
        <v>0.72868066229546469</v>
      </c>
      <c r="C396" s="17">
        <v>0.72868066229546469</v>
      </c>
      <c r="D396" s="17">
        <v>2.0668414105365292E-2</v>
      </c>
      <c r="E396" s="17">
        <v>2.0668414105365292E-2</v>
      </c>
      <c r="F396" s="17">
        <v>2.3303396385076831</v>
      </c>
      <c r="G396" s="17">
        <v>2.3303396385076831</v>
      </c>
      <c r="H396" s="17">
        <v>0.90758259762003812</v>
      </c>
      <c r="I396" s="17">
        <v>0.9075825976200379</v>
      </c>
      <c r="J396" s="17">
        <v>5.5515561868072728E-3</v>
      </c>
      <c r="K396" s="17">
        <v>5.5515561868072728E-3</v>
      </c>
      <c r="L396" s="17">
        <v>1.2786136819185217E-4</v>
      </c>
      <c r="M396" s="17">
        <v>1.2786136819185217E-4</v>
      </c>
      <c r="N396" s="17">
        <v>1.5072772695938715E-2</v>
      </c>
      <c r="O396" s="17">
        <v>1.5072772695938715E-2</v>
      </c>
      <c r="P396" s="17">
        <v>6.2002783641228734E-3</v>
      </c>
      <c r="Q396" s="17">
        <v>6.2002783641228751E-3</v>
      </c>
      <c r="R396" s="17">
        <v>1.4180464488848247E-2</v>
      </c>
      <c r="S396" s="17">
        <v>1.4180464488848247E-2</v>
      </c>
      <c r="T396" s="17">
        <v>1.1281885428692843E-4</v>
      </c>
      <c r="U396" s="17">
        <v>1.1281885428692843E-4</v>
      </c>
      <c r="V396" s="17">
        <v>7.4654959152443768E-3</v>
      </c>
      <c r="W396" s="17">
        <v>7.4654959152443768E-3</v>
      </c>
      <c r="X396" s="17">
        <v>7.6139264235346085E-3</v>
      </c>
      <c r="Y396" s="17">
        <v>7.6139264235346085E-3</v>
      </c>
      <c r="Z396" s="45" t="s">
        <v>17</v>
      </c>
      <c r="AA396" s="20"/>
      <c r="AB396" s="21">
        <f t="shared" si="13"/>
        <v>-9.6970700323697409E-2</v>
      </c>
      <c r="AD396" s="41">
        <f t="shared" si="12"/>
        <v>0</v>
      </c>
    </row>
    <row r="397" spans="1:30">
      <c r="A397" s="16">
        <v>42575</v>
      </c>
      <c r="B397" s="17">
        <v>2.0189245805526911E-2</v>
      </c>
      <c r="C397" s="17">
        <v>2.0189245805526911E-2</v>
      </c>
      <c r="D397" s="17">
        <v>3.9557862910049528</v>
      </c>
      <c r="E397" s="17">
        <v>3.9557862910049528</v>
      </c>
      <c r="F397" s="17">
        <v>8.2174234016651929E-2</v>
      </c>
      <c r="G397" s="17">
        <v>8.2174234016651929E-2</v>
      </c>
      <c r="H397" s="17">
        <v>1.38017374646267</v>
      </c>
      <c r="I397" s="17">
        <v>1.3801737464626702</v>
      </c>
      <c r="J397" s="17">
        <v>1.361947195361597E-4</v>
      </c>
      <c r="K397" s="17">
        <v>1.361947195361597E-4</v>
      </c>
      <c r="L397" s="17">
        <v>1.7584698754855913E-2</v>
      </c>
      <c r="M397" s="17">
        <v>1.7584698754855913E-2</v>
      </c>
      <c r="N397" s="17">
        <v>4.7912154531365349E-4</v>
      </c>
      <c r="O397" s="17">
        <v>4.7912154531365349E-4</v>
      </c>
      <c r="P397" s="17">
        <v>6.1835867884894903E-3</v>
      </c>
      <c r="Q397" s="17">
        <v>6.1835867884894912E-3</v>
      </c>
      <c r="R397" s="17">
        <v>9.484989396268264E-3</v>
      </c>
      <c r="S397" s="17">
        <v>9.484989396268264E-3</v>
      </c>
      <c r="T397" s="17">
        <v>1.4854482481112243E-2</v>
      </c>
      <c r="U397" s="17">
        <v>1.4854482481112243E-2</v>
      </c>
      <c r="V397" s="17">
        <v>5.8472384509707098E-3</v>
      </c>
      <c r="W397" s="17">
        <v>5.8472384509707098E-3</v>
      </c>
      <c r="X397" s="17">
        <v>1.0362900533616834E-2</v>
      </c>
      <c r="Y397" s="17">
        <v>1.0362900533616834E-2</v>
      </c>
      <c r="Z397" s="45" t="s">
        <v>17</v>
      </c>
      <c r="AA397" s="20"/>
      <c r="AB397" s="21">
        <f t="shared" si="13"/>
        <v>0.32220939447778535</v>
      </c>
      <c r="AD397" s="41">
        <f t="shared" si="12"/>
        <v>0</v>
      </c>
    </row>
    <row r="398" spans="1:30">
      <c r="A398" s="16">
        <v>42576</v>
      </c>
      <c r="B398" s="17">
        <v>0.13069180432061533</v>
      </c>
      <c r="C398" s="17">
        <v>0.13069180432061533</v>
      </c>
      <c r="D398" s="17">
        <v>1.0026249186764091</v>
      </c>
      <c r="E398" s="17">
        <v>1.0026249186764091</v>
      </c>
      <c r="F398" s="17">
        <v>2.1148522790051869</v>
      </c>
      <c r="G398" s="17">
        <v>2.1148522790051869</v>
      </c>
      <c r="H398" s="17">
        <v>0.94947845245982454</v>
      </c>
      <c r="I398" s="17">
        <v>0.94947845245982432</v>
      </c>
      <c r="J398" s="17">
        <v>6.6151720917563279E-4</v>
      </c>
      <c r="K398" s="17">
        <v>6.6151720917563279E-4</v>
      </c>
      <c r="L398" s="17">
        <v>1.5290715384355037E-2</v>
      </c>
      <c r="M398" s="17">
        <v>1.5290715384355037E-2</v>
      </c>
      <c r="N398" s="17">
        <v>1.899863597029447E-2</v>
      </c>
      <c r="O398" s="17">
        <v>1.899863597029447E-2</v>
      </c>
      <c r="P398" s="17">
        <v>1.047203775891202E-2</v>
      </c>
      <c r="Q398" s="17">
        <v>1.047203775891202E-2</v>
      </c>
      <c r="R398" s="17">
        <v>0</v>
      </c>
      <c r="S398" s="17">
        <v>0</v>
      </c>
      <c r="T398" s="17">
        <v>3.0160240379372198E-2</v>
      </c>
      <c r="U398" s="17">
        <v>3.0160240379372198E-2</v>
      </c>
      <c r="V398" s="17">
        <v>2.7691269720985033E-2</v>
      </c>
      <c r="W398" s="17">
        <v>2.7691269720985033E-2</v>
      </c>
      <c r="X398" s="17">
        <v>1.7569809305168223E-2</v>
      </c>
      <c r="Y398" s="17">
        <v>1.7569809305168226E-2</v>
      </c>
      <c r="Z398" s="45" t="s">
        <v>17</v>
      </c>
      <c r="AA398" s="20"/>
      <c r="AB398" s="21">
        <f t="shared" si="13"/>
        <v>-5.1842442552518582E-2</v>
      </c>
      <c r="AD398" s="41">
        <f t="shared" si="12"/>
        <v>0</v>
      </c>
    </row>
    <row r="399" spans="1:30">
      <c r="A399" s="16">
        <v>42577</v>
      </c>
      <c r="B399" s="17">
        <v>1.913211536341291E-3</v>
      </c>
      <c r="C399" s="17">
        <v>1.913211536341291E-3</v>
      </c>
      <c r="D399" s="17">
        <v>0.23718659862436206</v>
      </c>
      <c r="E399" s="17">
        <v>0.23718659862436206</v>
      </c>
      <c r="F399" s="17">
        <v>0.72806430006697931</v>
      </c>
      <c r="G399" s="17">
        <v>0.72806430006697931</v>
      </c>
      <c r="H399" s="17">
        <v>0.27294578062647334</v>
      </c>
      <c r="I399" s="17">
        <v>0.27294578062647334</v>
      </c>
      <c r="J399" s="17">
        <v>3.5670045592803732E-5</v>
      </c>
      <c r="K399" s="17">
        <v>3.5670045592803732E-5</v>
      </c>
      <c r="L399" s="17">
        <v>2.7302162737436676E-3</v>
      </c>
      <c r="M399" s="17">
        <v>2.7302162737436676E-3</v>
      </c>
      <c r="N399" s="17">
        <v>8.9370835187077401E-3</v>
      </c>
      <c r="O399" s="17">
        <v>8.9370835187077401E-3</v>
      </c>
      <c r="P399" s="17">
        <v>3.2933762692017323E-3</v>
      </c>
      <c r="Q399" s="17">
        <v>3.2933762692017323E-3</v>
      </c>
      <c r="R399" s="17">
        <v>0</v>
      </c>
      <c r="S399" s="17">
        <v>0</v>
      </c>
      <c r="T399" s="17">
        <v>4.5654029701443707E-3</v>
      </c>
      <c r="U399" s="17">
        <v>4.5654029701443707E-3</v>
      </c>
      <c r="V399" s="17">
        <v>1.1567363022572491E-2</v>
      </c>
      <c r="W399" s="17">
        <v>1.1567363022572491E-2</v>
      </c>
      <c r="X399" s="17">
        <v>4.5966031359618714E-3</v>
      </c>
      <c r="Y399" s="17">
        <v>4.5966031359618714E-3</v>
      </c>
      <c r="Z399" s="45" t="s">
        <v>17</v>
      </c>
      <c r="AA399" s="20"/>
      <c r="AB399" s="21">
        <f t="shared" si="13"/>
        <v>-1.2984821092857477</v>
      </c>
      <c r="AD399" s="41">
        <f t="shared" si="12"/>
        <v>0</v>
      </c>
    </row>
    <row r="400" spans="1:30">
      <c r="A400" s="16">
        <v>42578</v>
      </c>
      <c r="B400" s="17">
        <v>2.6525542995375867E-3</v>
      </c>
      <c r="C400" s="17">
        <v>2.6525542995375867E-3</v>
      </c>
      <c r="D400" s="17">
        <v>1.1033683949261599E-2</v>
      </c>
      <c r="E400" s="17">
        <v>1.1033683949261599E-2</v>
      </c>
      <c r="F400" s="17">
        <v>1.8133283791513684E-2</v>
      </c>
      <c r="G400" s="17">
        <v>1.8133283791513684E-2</v>
      </c>
      <c r="H400" s="17">
        <v>9.5796804462043375E-3</v>
      </c>
      <c r="I400" s="17">
        <v>9.579680446204334E-3</v>
      </c>
      <c r="J400" s="17">
        <v>9.728194252582836E-6</v>
      </c>
      <c r="K400" s="17">
        <v>9.728194252582836E-6</v>
      </c>
      <c r="L400" s="17">
        <v>9.4015711905773671E-5</v>
      </c>
      <c r="M400" s="17">
        <v>9.4015711905773671E-5</v>
      </c>
      <c r="N400" s="17">
        <v>1.7600383297236251E-4</v>
      </c>
      <c r="O400" s="17">
        <v>1.7600383297236251E-4</v>
      </c>
      <c r="P400" s="17">
        <v>8.2173910810491563E-5</v>
      </c>
      <c r="Q400" s="17">
        <v>8.2173910810491577E-5</v>
      </c>
      <c r="R400" s="17">
        <v>1.4115609860497695E-2</v>
      </c>
      <c r="S400" s="17">
        <v>1.4115609860497695E-2</v>
      </c>
      <c r="T400" s="17">
        <v>8.8675619469525749E-3</v>
      </c>
      <c r="U400" s="17">
        <v>8.8675619469525749E-3</v>
      </c>
      <c r="V400" s="17">
        <v>3.8134163810678539E-4</v>
      </c>
      <c r="W400" s="17">
        <v>3.8134163810678539E-4</v>
      </c>
      <c r="X400" s="17">
        <v>8.7168543826941745E-3</v>
      </c>
      <c r="Y400" s="17">
        <v>8.7168543826941745E-3</v>
      </c>
      <c r="Z400" s="45" t="s">
        <v>17</v>
      </c>
      <c r="AA400" s="20"/>
      <c r="AB400" s="21">
        <f t="shared" si="13"/>
        <v>-4.6481110439018058</v>
      </c>
      <c r="AD400" s="41">
        <f t="shared" si="12"/>
        <v>0</v>
      </c>
    </row>
    <row r="401" spans="1:30">
      <c r="A401" s="16">
        <v>42579</v>
      </c>
      <c r="B401" s="17">
        <v>8.2689651146954102E-4</v>
      </c>
      <c r="C401" s="17">
        <v>8.2689651146954102E-4</v>
      </c>
      <c r="D401" s="17">
        <v>2.1623613738327947E-2</v>
      </c>
      <c r="E401" s="17">
        <v>2.1623613738327947E-2</v>
      </c>
      <c r="F401" s="17">
        <v>9.2988691753731513E-3</v>
      </c>
      <c r="G401" s="17">
        <v>9.2988691753731513E-3</v>
      </c>
      <c r="H401" s="17">
        <v>1.0152329887164949E-2</v>
      </c>
      <c r="I401" s="17">
        <v>1.0152329887164949E-2</v>
      </c>
      <c r="J401" s="17">
        <v>3.242731417527612E-6</v>
      </c>
      <c r="K401" s="17">
        <v>3.242731417527612E-6</v>
      </c>
      <c r="L401" s="17">
        <v>1.4666451057300696E-4</v>
      </c>
      <c r="M401" s="17">
        <v>1.4666451057300696E-4</v>
      </c>
      <c r="N401" s="17">
        <v>8.8001916486181271E-5</v>
      </c>
      <c r="O401" s="17">
        <v>8.8001916486181271E-5</v>
      </c>
      <c r="P401" s="17">
        <v>7.4470106672007975E-5</v>
      </c>
      <c r="Q401" s="17">
        <v>7.4470106672007988E-5</v>
      </c>
      <c r="R401" s="17">
        <v>4.4230856535076623E-3</v>
      </c>
      <c r="S401" s="17">
        <v>4.4230856535076623E-3</v>
      </c>
      <c r="T401" s="17">
        <v>0</v>
      </c>
      <c r="U401" s="17">
        <v>0</v>
      </c>
      <c r="V401" s="17">
        <v>1.1210466361267423E-2</v>
      </c>
      <c r="W401" s="17">
        <v>1.1210466361267423E-2</v>
      </c>
      <c r="X401" s="17">
        <v>4.6954686224057445E-3</v>
      </c>
      <c r="Y401" s="17">
        <v>4.6954686224057445E-3</v>
      </c>
      <c r="Z401" s="45" t="s">
        <v>17</v>
      </c>
      <c r="AA401" s="20"/>
      <c r="AB401" s="21">
        <f t="shared" si="13"/>
        <v>-4.5900520543023928</v>
      </c>
      <c r="AD401" s="41">
        <f t="shared" si="12"/>
        <v>0</v>
      </c>
    </row>
    <row r="402" spans="1:30">
      <c r="A402" s="16">
        <v>42580</v>
      </c>
      <c r="B402" s="17">
        <v>1.1933251616501613E-2</v>
      </c>
      <c r="C402" s="17">
        <v>1.1933251616501613E-2</v>
      </c>
      <c r="D402" s="17">
        <v>1.4500983404346534E-2</v>
      </c>
      <c r="E402" s="17">
        <v>1.4500983404346534E-2</v>
      </c>
      <c r="F402" s="17">
        <v>0.6815601761993928</v>
      </c>
      <c r="G402" s="17">
        <v>0.6815601761993928</v>
      </c>
      <c r="H402" s="17">
        <v>0.18867001525353219</v>
      </c>
      <c r="I402" s="17">
        <v>0.18867001525353219</v>
      </c>
      <c r="J402" s="17">
        <v>4.5398239845386568E-5</v>
      </c>
      <c r="K402" s="17">
        <v>4.5398239845386568E-5</v>
      </c>
      <c r="L402" s="17">
        <v>6.0170055619695164E-5</v>
      </c>
      <c r="M402" s="17">
        <v>6.0170055619695164E-5</v>
      </c>
      <c r="N402" s="17">
        <v>3.1729579888628689E-3</v>
      </c>
      <c r="O402" s="17">
        <v>3.1729579888628689E-3</v>
      </c>
      <c r="P402" s="17">
        <v>8.7181383500505895E-4</v>
      </c>
      <c r="Q402" s="17">
        <v>8.7181383500505895E-4</v>
      </c>
      <c r="R402" s="17">
        <v>9.6082131901343137E-3</v>
      </c>
      <c r="S402" s="17">
        <v>9.6082131901343137E-3</v>
      </c>
      <c r="T402" s="17">
        <v>1.6464031468939089E-2</v>
      </c>
      <c r="U402" s="17">
        <v>1.6464031468939089E-2</v>
      </c>
      <c r="V402" s="17">
        <v>6.8005925462376743E-3</v>
      </c>
      <c r="W402" s="17">
        <v>6.8005925462376743E-3</v>
      </c>
      <c r="X402" s="17">
        <v>1.1211602956206441E-2</v>
      </c>
      <c r="Y402" s="17">
        <v>1.1211602956206441E-2</v>
      </c>
      <c r="Z402" s="45" t="s">
        <v>17</v>
      </c>
      <c r="AA402" s="20"/>
      <c r="AB402" s="21">
        <f t="shared" si="13"/>
        <v>-1.6677557409109365</v>
      </c>
      <c r="AD402" s="41">
        <f t="shared" si="12"/>
        <v>0</v>
      </c>
    </row>
    <row r="403" spans="1:30">
      <c r="A403" s="16">
        <v>42581</v>
      </c>
      <c r="B403" s="17">
        <v>5.5826864084155367E-2</v>
      </c>
      <c r="C403" s="17">
        <v>5.5826864084155367E-2</v>
      </c>
      <c r="D403" s="17">
        <v>4.20814326490243E-3</v>
      </c>
      <c r="E403" s="17">
        <v>4.20814326490243E-3</v>
      </c>
      <c r="F403" s="17">
        <v>4.8396165072039359E-2</v>
      </c>
      <c r="G403" s="17">
        <v>4.8396165072039359E-2</v>
      </c>
      <c r="H403" s="17">
        <v>3.6251534340990918E-2</v>
      </c>
      <c r="I403" s="17">
        <v>3.6251534340990918E-2</v>
      </c>
      <c r="J403" s="17">
        <v>2.9833129041254025E-4</v>
      </c>
      <c r="K403" s="17">
        <v>2.9833129041254025E-4</v>
      </c>
      <c r="L403" s="17">
        <v>3.7606284762309475E-5</v>
      </c>
      <c r="M403" s="17">
        <v>3.7606284762309475E-5</v>
      </c>
      <c r="N403" s="17">
        <v>3.3734067986369474E-4</v>
      </c>
      <c r="O403" s="17">
        <v>3.3734067986369474E-4</v>
      </c>
      <c r="P403" s="17">
        <v>2.1955841794678212E-4</v>
      </c>
      <c r="Q403" s="17">
        <v>2.1955841794678212E-4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0</v>
      </c>
      <c r="X403" s="17">
        <v>0</v>
      </c>
      <c r="Y403" s="17">
        <v>0</v>
      </c>
      <c r="Z403" s="45" t="s">
        <v>17</v>
      </c>
      <c r="AA403" s="20"/>
      <c r="AB403" s="21">
        <f t="shared" si="13"/>
        <v>-3.3172735719291753</v>
      </c>
      <c r="AD403" s="41">
        <f t="shared" si="12"/>
        <v>0</v>
      </c>
    </row>
    <row r="404" spans="1:30">
      <c r="A404" s="16">
        <v>42582</v>
      </c>
      <c r="B404" s="17"/>
      <c r="C404" s="17"/>
      <c r="D404" s="17">
        <v>2.6087479739614082E-2</v>
      </c>
      <c r="E404" s="17">
        <v>2.6087479739614082E-2</v>
      </c>
      <c r="F404" s="17">
        <v>0.20063948059313291</v>
      </c>
      <c r="G404" s="17">
        <v>0.20063948059313291</v>
      </c>
      <c r="H404" s="17">
        <v>6.159961789131474E-2</v>
      </c>
      <c r="I404" s="17">
        <v>6.1599617891314726E-2</v>
      </c>
      <c r="J404" s="17"/>
      <c r="K404" s="17"/>
      <c r="L404" s="17">
        <v>1.6922828143039263E-4</v>
      </c>
      <c r="M404" s="17">
        <v>1.6922828143039263E-4</v>
      </c>
      <c r="N404" s="17">
        <v>1.1978038632841337E-3</v>
      </c>
      <c r="O404" s="17">
        <v>1.1978038632841337E-3</v>
      </c>
      <c r="P404" s="17">
        <v>3.7235053336003992E-4</v>
      </c>
      <c r="Q404" s="17">
        <v>3.7235053336003981E-4</v>
      </c>
      <c r="R404" s="17"/>
      <c r="S404" s="17"/>
      <c r="T404" s="17">
        <v>1.0943428865832058E-3</v>
      </c>
      <c r="U404" s="17">
        <v>1.0943428865832058E-3</v>
      </c>
      <c r="V404" s="17">
        <v>3.2071809563852722E-3</v>
      </c>
      <c r="W404" s="17">
        <v>3.2071809563852722E-3</v>
      </c>
      <c r="X404" s="17">
        <v>1.2159170865239921E-3</v>
      </c>
      <c r="Y404" s="17">
        <v>1.2159170865239924E-3</v>
      </c>
      <c r="Z404" s="45" t="s">
        <v>17</v>
      </c>
      <c r="AA404" s="20"/>
      <c r="AB404" s="21">
        <f t="shared" si="13"/>
        <v>-2.7870996115249747</v>
      </c>
      <c r="AD404" s="41">
        <f t="shared" si="12"/>
        <v>0</v>
      </c>
    </row>
    <row r="405" spans="1:30">
      <c r="A405" s="16">
        <v>42583</v>
      </c>
      <c r="B405" s="17">
        <v>7.3318157350299298E-2</v>
      </c>
      <c r="C405" s="17">
        <v>7.3318157350299298E-2</v>
      </c>
      <c r="D405" s="17">
        <v>3.6914329122682984E-2</v>
      </c>
      <c r="E405" s="17">
        <v>3.6914329122682984E-2</v>
      </c>
      <c r="F405" s="17">
        <v>0.14837612019106194</v>
      </c>
      <c r="G405" s="17">
        <v>0.14837612019106194</v>
      </c>
      <c r="H405" s="17">
        <v>8.0601050798884494E-2</v>
      </c>
      <c r="I405" s="17">
        <v>8.060105079888448E-2</v>
      </c>
      <c r="J405" s="17">
        <v>7.2961456894371263E-4</v>
      </c>
      <c r="K405" s="17">
        <v>7.2961456894371263E-4</v>
      </c>
      <c r="L405" s="17">
        <v>2.4068022247878066E-4</v>
      </c>
      <c r="M405" s="17">
        <v>2.4068022247878066E-4</v>
      </c>
      <c r="N405" s="17">
        <v>5.4658968128639251E-3</v>
      </c>
      <c r="O405" s="17">
        <v>5.4658968128639251E-3</v>
      </c>
      <c r="P405" s="17">
        <v>1.8065420704744001E-3</v>
      </c>
      <c r="Q405" s="17">
        <v>1.8065420704743999E-3</v>
      </c>
      <c r="R405" s="17">
        <v>0</v>
      </c>
      <c r="S405" s="17">
        <v>0</v>
      </c>
      <c r="T405" s="17">
        <v>0</v>
      </c>
      <c r="U405" s="17">
        <v>0</v>
      </c>
      <c r="V405" s="17">
        <v>1.8113727810072311E-2</v>
      </c>
      <c r="W405" s="17">
        <v>1.8113727810072311E-2</v>
      </c>
      <c r="X405" s="17">
        <v>4.7570990555136127E-3</v>
      </c>
      <c r="Y405" s="17">
        <v>4.7570990555136127E-3</v>
      </c>
      <c r="Z405" s="45" t="s">
        <v>17</v>
      </c>
      <c r="AA405" s="20"/>
      <c r="AB405" s="21">
        <f t="shared" si="13"/>
        <v>-2.5182435923475346</v>
      </c>
      <c r="AD405" s="41">
        <f t="shared" si="12"/>
        <v>0</v>
      </c>
    </row>
    <row r="406" spans="1:30">
      <c r="A406" s="16">
        <v>42584</v>
      </c>
      <c r="B406" s="17">
        <v>0.65867009099104346</v>
      </c>
      <c r="C406" s="17">
        <v>0.65867009099104346</v>
      </c>
      <c r="D406" s="17">
        <v>5.1069334707216267E-3</v>
      </c>
      <c r="E406" s="17">
        <v>5.1069334707216267E-3</v>
      </c>
      <c r="F406" s="17">
        <v>0.24050434876137303</v>
      </c>
      <c r="G406" s="17">
        <v>0.24050434876137303</v>
      </c>
      <c r="H406" s="17">
        <v>0.32570785120359103</v>
      </c>
      <c r="I406" s="17">
        <v>0.32570785120359119</v>
      </c>
      <c r="J406" s="17">
        <v>8.9531814437937372E-3</v>
      </c>
      <c r="K406" s="17">
        <v>8.9531814437937372E-3</v>
      </c>
      <c r="L406" s="17">
        <v>8.6494454953311788E-5</v>
      </c>
      <c r="M406" s="17">
        <v>8.6494454953311788E-5</v>
      </c>
      <c r="N406" s="17">
        <v>1.6915923946788174E-3</v>
      </c>
      <c r="O406" s="17">
        <v>1.6915923946788174E-3</v>
      </c>
      <c r="P406" s="17">
        <v>4.0188178255756036E-3</v>
      </c>
      <c r="Q406" s="17">
        <v>4.0188178255756027E-3</v>
      </c>
      <c r="R406" s="17">
        <v>0</v>
      </c>
      <c r="S406" s="17">
        <v>0</v>
      </c>
      <c r="T406" s="17">
        <v>0</v>
      </c>
      <c r="U406" s="17">
        <v>0</v>
      </c>
      <c r="V406" s="17">
        <v>2.669391466747498E-3</v>
      </c>
      <c r="W406" s="17">
        <v>2.669391466747498E-3</v>
      </c>
      <c r="X406" s="17">
        <v>7.0104617660200611E-4</v>
      </c>
      <c r="Y406" s="17">
        <v>7.0104617660200611E-4</v>
      </c>
      <c r="Z406" s="45" t="s">
        <v>17</v>
      </c>
      <c r="AA406" s="20"/>
      <c r="AB406" s="21">
        <f t="shared" si="13"/>
        <v>-1.1217544613607917</v>
      </c>
      <c r="AD406" s="41">
        <f t="shared" si="12"/>
        <v>0</v>
      </c>
    </row>
    <row r="407" spans="1:30">
      <c r="A407" s="16">
        <v>42585</v>
      </c>
      <c r="B407" s="17">
        <v>1.7750711779546149E-2</v>
      </c>
      <c r="C407" s="17">
        <v>1.7750711779546149E-2</v>
      </c>
      <c r="D407" s="17">
        <v>2.4978094339125956E-2</v>
      </c>
      <c r="E407" s="17">
        <v>2.4978094339125956E-2</v>
      </c>
      <c r="F407" s="17">
        <v>0.14668452779638314</v>
      </c>
      <c r="G407" s="17">
        <v>0.14668452779638314</v>
      </c>
      <c r="H407" s="17">
        <v>5.4079421084798338E-2</v>
      </c>
      <c r="I407" s="17">
        <v>5.4079421084798338E-2</v>
      </c>
      <c r="J407" s="17">
        <v>1.3943745095368727E-4</v>
      </c>
      <c r="K407" s="17">
        <v>1.3943745095368727E-4</v>
      </c>
      <c r="L407" s="17">
        <v>9.7776340382004612E-5</v>
      </c>
      <c r="M407" s="17">
        <v>9.7776340382004612E-5</v>
      </c>
      <c r="N407" s="17">
        <v>1.2222488400858505E-3</v>
      </c>
      <c r="O407" s="17">
        <v>1.2222488400858505E-3</v>
      </c>
      <c r="P407" s="17">
        <v>4.0958558669604381E-4</v>
      </c>
      <c r="Q407" s="17">
        <v>4.0958558669604371E-4</v>
      </c>
      <c r="R407" s="17">
        <v>0</v>
      </c>
      <c r="S407" s="17">
        <v>0</v>
      </c>
      <c r="T407" s="17">
        <v>8.6908124085697206E-3</v>
      </c>
      <c r="U407" s="17">
        <v>8.6908124085697206E-3</v>
      </c>
      <c r="V407" s="17">
        <v>9.9442165629384811E-3</v>
      </c>
      <c r="W407" s="17">
        <v>9.9442165629384811E-3</v>
      </c>
      <c r="X407" s="17">
        <v>5.5788381636185276E-3</v>
      </c>
      <c r="Y407" s="17">
        <v>5.5788381636185276E-3</v>
      </c>
      <c r="Z407" s="45" t="s">
        <v>17</v>
      </c>
      <c r="AA407" s="20"/>
      <c r="AB407" s="21">
        <f t="shared" si="13"/>
        <v>-2.9173015520976553</v>
      </c>
      <c r="AD407" s="41">
        <f t="shared" si="12"/>
        <v>0</v>
      </c>
    </row>
    <row r="408" spans="1:30">
      <c r="A408" s="16">
        <v>42586</v>
      </c>
      <c r="B408" s="17">
        <v>0.42924684320096507</v>
      </c>
      <c r="C408" s="17">
        <v>0.42924684320096507</v>
      </c>
      <c r="D408" s="17">
        <v>8.0680523329058756E-2</v>
      </c>
      <c r="E408" s="17">
        <v>8.0680523329058756E-2</v>
      </c>
      <c r="F408" s="17">
        <v>0.92288587618130347</v>
      </c>
      <c r="G408" s="17">
        <v>0.92288587618130347</v>
      </c>
      <c r="H408" s="17">
        <v>0.43987951250327417</v>
      </c>
      <c r="I408" s="17">
        <v>0.43987951250327406</v>
      </c>
      <c r="J408" s="17">
        <v>7.9609056300302874E-3</v>
      </c>
      <c r="K408" s="17">
        <v>7.9609056300302874E-3</v>
      </c>
      <c r="L408" s="17">
        <v>3.2717467743209247E-4</v>
      </c>
      <c r="M408" s="17">
        <v>3.2717467743209247E-4</v>
      </c>
      <c r="N408" s="17">
        <v>9.5139849712282676E-3</v>
      </c>
      <c r="O408" s="17">
        <v>9.5139849712282676E-3</v>
      </c>
      <c r="P408" s="17">
        <v>5.7624454955857206E-3</v>
      </c>
      <c r="Q408" s="17">
        <v>5.7624454955857215E-3</v>
      </c>
      <c r="R408" s="17">
        <v>3.242731417527612E-6</v>
      </c>
      <c r="S408" s="17">
        <v>3.242731417527612E-6</v>
      </c>
      <c r="T408" s="17">
        <v>0</v>
      </c>
      <c r="U408" s="17">
        <v>0</v>
      </c>
      <c r="V408" s="17">
        <v>1.0413560117531447E-3</v>
      </c>
      <c r="W408" s="17">
        <v>1.0413560117531447E-3</v>
      </c>
      <c r="X408" s="17">
        <v>2.7476901427258112E-4</v>
      </c>
      <c r="Y408" s="17">
        <v>2.7476901427258112E-4</v>
      </c>
      <c r="Z408" s="45" t="s">
        <v>17</v>
      </c>
      <c r="AA408" s="20"/>
      <c r="AB408" s="21">
        <f t="shared" si="13"/>
        <v>-0.82125442478937172</v>
      </c>
      <c r="AD408" s="41">
        <f t="shared" si="12"/>
        <v>0</v>
      </c>
    </row>
    <row r="409" spans="1:30">
      <c r="A409" s="16">
        <v>42587</v>
      </c>
      <c r="B409" s="17">
        <v>1.4079939814904891E-2</v>
      </c>
      <c r="C409" s="17">
        <v>1.4079939814904891E-2</v>
      </c>
      <c r="D409" s="17">
        <v>0.30774351009540712</v>
      </c>
      <c r="E409" s="17">
        <v>0.30774351009540712</v>
      </c>
      <c r="F409" s="17">
        <v>4.8366831099877286E-2</v>
      </c>
      <c r="G409" s="17">
        <v>4.8366831099877286E-2</v>
      </c>
      <c r="H409" s="17">
        <v>0.12334817599597347</v>
      </c>
      <c r="I409" s="17">
        <v>0.12334817599597347</v>
      </c>
      <c r="J409" s="17">
        <v>8.10682854381903E-5</v>
      </c>
      <c r="K409" s="17">
        <v>8.10682854381903E-5</v>
      </c>
      <c r="L409" s="17">
        <v>1.2184436262988271E-3</v>
      </c>
      <c r="M409" s="17">
        <v>1.2184436262988271E-3</v>
      </c>
      <c r="N409" s="17">
        <v>6.4534738756532911E-4</v>
      </c>
      <c r="O409" s="17">
        <v>6.4534738756532911E-4</v>
      </c>
      <c r="P409" s="17">
        <v>6.175882984351006E-4</v>
      </c>
      <c r="Q409" s="17">
        <v>6.175882984351006E-4</v>
      </c>
      <c r="R409" s="17">
        <v>6.485462835055224E-6</v>
      </c>
      <c r="S409" s="17">
        <v>6.485462835055224E-6</v>
      </c>
      <c r="T409" s="17">
        <v>0</v>
      </c>
      <c r="U409" s="17">
        <v>0</v>
      </c>
      <c r="V409" s="17">
        <v>0</v>
      </c>
      <c r="W409" s="17">
        <v>0</v>
      </c>
      <c r="X409" s="17">
        <v>2.5679347128278609E-6</v>
      </c>
      <c r="Y409" s="17">
        <v>2.5679347128278609E-6</v>
      </c>
      <c r="Z409" s="45" t="s">
        <v>17</v>
      </c>
      <c r="AA409" s="20"/>
      <c r="AB409" s="21">
        <f t="shared" si="13"/>
        <v>-2.0927442233396665</v>
      </c>
      <c r="AD409" s="41">
        <f t="shared" si="12"/>
        <v>0</v>
      </c>
    </row>
    <row r="410" spans="1:30">
      <c r="A410" s="16">
        <v>42588</v>
      </c>
      <c r="B410" s="17"/>
      <c r="C410" s="17"/>
      <c r="D410" s="17">
        <v>2.3842384539304207E-2</v>
      </c>
      <c r="E410" s="17">
        <v>2.3842384539304207E-2</v>
      </c>
      <c r="F410" s="17">
        <v>8.1250213893547044E-2</v>
      </c>
      <c r="G410" s="17">
        <v>8.1250213893547044E-2</v>
      </c>
      <c r="H410" s="17">
        <v>2.947860653590743E-2</v>
      </c>
      <c r="I410" s="17">
        <v>2.947860653590743E-2</v>
      </c>
      <c r="J410" s="17"/>
      <c r="K410" s="17"/>
      <c r="L410" s="17">
        <v>2.7452587876485918E-4</v>
      </c>
      <c r="M410" s="17">
        <v>2.7452587876485918E-4</v>
      </c>
      <c r="N410" s="17">
        <v>5.573454710791478E-4</v>
      </c>
      <c r="O410" s="17">
        <v>5.573454710791478E-4</v>
      </c>
      <c r="P410" s="17">
        <v>2.4010189564940501E-4</v>
      </c>
      <c r="Q410" s="17">
        <v>2.4010189564940501E-4</v>
      </c>
      <c r="R410" s="17"/>
      <c r="S410" s="17"/>
      <c r="T410" s="17">
        <v>0</v>
      </c>
      <c r="U410" s="17">
        <v>0</v>
      </c>
      <c r="V410" s="17">
        <v>2.2244928889562482E-3</v>
      </c>
      <c r="W410" s="17">
        <v>2.2244928889562482E-3</v>
      </c>
      <c r="X410" s="17">
        <v>5.8420514716833836E-4</v>
      </c>
      <c r="Y410" s="17">
        <v>5.8420514716833836E-4</v>
      </c>
      <c r="Z410" s="45" t="s">
        <v>17</v>
      </c>
      <c r="AA410" s="20"/>
      <c r="AB410" s="21">
        <f t="shared" si="13"/>
        <v>-3.5240904808952895</v>
      </c>
      <c r="AD410" s="41">
        <f t="shared" si="12"/>
        <v>0</v>
      </c>
    </row>
    <row r="411" spans="1:30">
      <c r="A411" s="16">
        <v>42589</v>
      </c>
      <c r="B411" s="17">
        <v>1.4657146007224805E-2</v>
      </c>
      <c r="C411" s="17">
        <v>1.4657146007224805E-2</v>
      </c>
      <c r="D411" s="17">
        <v>2.4932966797411183E-3</v>
      </c>
      <c r="E411" s="17">
        <v>2.4932966797411183E-3</v>
      </c>
      <c r="F411" s="17">
        <v>2.94219740785466E-2</v>
      </c>
      <c r="G411" s="17">
        <v>2.94219740785466E-2</v>
      </c>
      <c r="H411" s="17">
        <v>1.4381718359192436E-2</v>
      </c>
      <c r="I411" s="17">
        <v>1.4381718359192436E-2</v>
      </c>
      <c r="J411" s="17">
        <v>1.5889383945885297E-4</v>
      </c>
      <c r="K411" s="17">
        <v>1.5889383945885297E-4</v>
      </c>
      <c r="L411" s="17">
        <v>2.2563770857385686E-5</v>
      </c>
      <c r="M411" s="17">
        <v>2.2563770857385686E-5</v>
      </c>
      <c r="N411" s="17">
        <v>1.6133684689133228E-4</v>
      </c>
      <c r="O411" s="17">
        <v>1.6133684689133228E-4</v>
      </c>
      <c r="P411" s="17">
        <v>1.129891273644259E-4</v>
      </c>
      <c r="Q411" s="17">
        <v>1.1298912736442589E-4</v>
      </c>
      <c r="R411" s="17">
        <v>0</v>
      </c>
      <c r="S411" s="17">
        <v>0</v>
      </c>
      <c r="T411" s="17">
        <v>2.4970573082173492E-3</v>
      </c>
      <c r="U411" s="17">
        <v>2.4970573082173492E-3</v>
      </c>
      <c r="V411" s="17">
        <v>0</v>
      </c>
      <c r="W411" s="17">
        <v>0</v>
      </c>
      <c r="X411" s="17">
        <v>8.5255432465884988E-4</v>
      </c>
      <c r="Y411" s="17">
        <v>8.5255432465884988E-4</v>
      </c>
      <c r="Z411" s="45" t="s">
        <v>17</v>
      </c>
      <c r="AA411" s="20"/>
      <c r="AB411" s="21">
        <f t="shared" si="13"/>
        <v>-4.2417974373615808</v>
      </c>
      <c r="AD411" s="41">
        <f t="shared" si="12"/>
        <v>0</v>
      </c>
    </row>
    <row r="412" spans="1:30">
      <c r="A412" s="16">
        <v>42590</v>
      </c>
      <c r="B412" s="17">
        <v>0.15284938809658152</v>
      </c>
      <c r="C412" s="17">
        <v>0.15284938809658152</v>
      </c>
      <c r="D412" s="17">
        <v>4.6586665563548978E-2</v>
      </c>
      <c r="E412" s="17">
        <v>4.6586665563548978E-2</v>
      </c>
      <c r="F412" s="17">
        <v>1.5649674148459233E-2</v>
      </c>
      <c r="G412" s="17">
        <v>1.5649674148459233E-2</v>
      </c>
      <c r="H412" s="17">
        <v>8.0536852431063788E-2</v>
      </c>
      <c r="I412" s="17">
        <v>8.0536852431063802E-2</v>
      </c>
      <c r="J412" s="17">
        <v>2.8373899903366608E-3</v>
      </c>
      <c r="K412" s="17">
        <v>2.8373899903366608E-3</v>
      </c>
      <c r="L412" s="17">
        <v>3.9862661848048044E-4</v>
      </c>
      <c r="M412" s="17">
        <v>3.9862661848048044E-4</v>
      </c>
      <c r="N412" s="17">
        <v>1.0755789792755487E-4</v>
      </c>
      <c r="O412" s="17">
        <v>1.0755789792755487E-4</v>
      </c>
      <c r="P412" s="17">
        <v>1.2878192584831723E-3</v>
      </c>
      <c r="Q412" s="17">
        <v>1.2878192584831721E-3</v>
      </c>
      <c r="R412" s="17">
        <v>0</v>
      </c>
      <c r="S412" s="17">
        <v>0</v>
      </c>
      <c r="T412" s="17">
        <v>8.7133761794271052E-3</v>
      </c>
      <c r="U412" s="17">
        <v>8.7133761794271052E-3</v>
      </c>
      <c r="V412" s="17">
        <v>3.7156364738609861E-4</v>
      </c>
      <c r="W412" s="17">
        <v>3.7156364738609861E-4</v>
      </c>
      <c r="X412" s="17">
        <v>3.0725338838985356E-3</v>
      </c>
      <c r="Y412" s="17">
        <v>3.0725338838985356E-3</v>
      </c>
      <c r="Z412" s="45" t="s">
        <v>17</v>
      </c>
      <c r="AA412" s="20"/>
      <c r="AB412" s="21">
        <f t="shared" si="13"/>
        <v>-2.5190404051386972</v>
      </c>
      <c r="AD412" s="41">
        <f t="shared" si="12"/>
        <v>0</v>
      </c>
    </row>
    <row r="413" spans="1:30">
      <c r="A413" s="16">
        <v>42591</v>
      </c>
      <c r="B413" s="17">
        <v>4.2706772768838649E-2</v>
      </c>
      <c r="C413" s="17">
        <v>4.2706772768838649E-2</v>
      </c>
      <c r="D413" s="17">
        <v>0.23179009676097068</v>
      </c>
      <c r="E413" s="17">
        <v>0.23179009676097068</v>
      </c>
      <c r="F413" s="17">
        <v>0.61376936653287106</v>
      </c>
      <c r="G413" s="17">
        <v>0.61376936653287106</v>
      </c>
      <c r="H413" s="17">
        <v>0.25723900795546173</v>
      </c>
      <c r="I413" s="17">
        <v>0.25723900795546173</v>
      </c>
      <c r="J413" s="17">
        <v>1.7835022796401862E-4</v>
      </c>
      <c r="K413" s="17">
        <v>1.7835022796401862E-4</v>
      </c>
      <c r="L413" s="17">
        <v>1.8163835540195474E-3</v>
      </c>
      <c r="M413" s="17">
        <v>1.8163835540195474E-3</v>
      </c>
      <c r="N413" s="17">
        <v>3.1338460259801213E-3</v>
      </c>
      <c r="O413" s="17">
        <v>3.1338460259801213E-3</v>
      </c>
      <c r="P413" s="17">
        <v>1.513797513212024E-3</v>
      </c>
      <c r="Q413" s="17">
        <v>1.5137975132120242E-3</v>
      </c>
      <c r="R413" s="17">
        <v>4.7570869895130069E-3</v>
      </c>
      <c r="S413" s="17">
        <v>4.7570869895130069E-3</v>
      </c>
      <c r="T413" s="17">
        <v>0</v>
      </c>
      <c r="U413" s="17">
        <v>0</v>
      </c>
      <c r="V413" s="17">
        <v>7.45571792452369E-3</v>
      </c>
      <c r="W413" s="17">
        <v>7.45571792452369E-3</v>
      </c>
      <c r="X413" s="17">
        <v>3.8416303303904801E-3</v>
      </c>
      <c r="Y413" s="17">
        <v>3.8416303303904801E-3</v>
      </c>
      <c r="Z413" s="45" t="s">
        <v>17</v>
      </c>
      <c r="AA413" s="20"/>
      <c r="AB413" s="21">
        <f t="shared" si="13"/>
        <v>-1.3577496342169952</v>
      </c>
      <c r="AD413" s="41">
        <f t="shared" ref="AD413:AD476" si="14">A413-1-A412</f>
        <v>0</v>
      </c>
    </row>
    <row r="414" spans="1:30">
      <c r="A414" s="16">
        <v>42592</v>
      </c>
      <c r="B414" s="17">
        <v>1.98001180354236E-2</v>
      </c>
      <c r="C414" s="17">
        <v>1.98001180354236E-2</v>
      </c>
      <c r="D414" s="17">
        <v>4.5665311586872398E-2</v>
      </c>
      <c r="E414" s="17">
        <v>4.5665311586872398E-2</v>
      </c>
      <c r="F414" s="17">
        <v>0.54171535291213002</v>
      </c>
      <c r="G414" s="17">
        <v>0.54171535291213002</v>
      </c>
      <c r="H414" s="17">
        <v>0.16569855527993058</v>
      </c>
      <c r="I414" s="17">
        <v>0.16569855527993055</v>
      </c>
      <c r="J414" s="17">
        <v>6.485462835055224E-5</v>
      </c>
      <c r="K414" s="17">
        <v>6.485462835055224E-5</v>
      </c>
      <c r="L414" s="17">
        <v>3.3469593438455436E-4</v>
      </c>
      <c r="M414" s="17">
        <v>3.3469593438455436E-4</v>
      </c>
      <c r="N414" s="17">
        <v>4.331649889264255E-3</v>
      </c>
      <c r="O414" s="17">
        <v>4.331649889264255E-3</v>
      </c>
      <c r="P414" s="17">
        <v>1.2775475196318607E-3</v>
      </c>
      <c r="Q414" s="17">
        <v>1.2775475196318603E-3</v>
      </c>
      <c r="R414" s="17">
        <v>0</v>
      </c>
      <c r="S414" s="17">
        <v>0</v>
      </c>
      <c r="T414" s="17">
        <v>6.4306746943549209E-4</v>
      </c>
      <c r="U414" s="17">
        <v>6.4306746943549209E-4</v>
      </c>
      <c r="V414" s="17">
        <v>3.7156364738609861E-4</v>
      </c>
      <c r="W414" s="17">
        <v>3.7156364738609861E-4</v>
      </c>
      <c r="X414" s="17">
        <v>3.1713993703424086E-4</v>
      </c>
      <c r="Y414" s="17">
        <v>3.1713993703424086E-4</v>
      </c>
      <c r="Z414" s="45" t="s">
        <v>17</v>
      </c>
      <c r="AA414" s="20"/>
      <c r="AB414" s="21">
        <f t="shared" si="13"/>
        <v>-1.7975850734776082</v>
      </c>
      <c r="AD414" s="41">
        <f t="shared" si="14"/>
        <v>0</v>
      </c>
    </row>
    <row r="415" spans="1:30">
      <c r="A415" s="16">
        <v>42593</v>
      </c>
      <c r="B415" s="17">
        <v>2.7825878293804434E-2</v>
      </c>
      <c r="C415" s="17">
        <v>2.7825878293804434E-2</v>
      </c>
      <c r="D415" s="17">
        <v>1.7479401157521446E-2</v>
      </c>
      <c r="E415" s="17">
        <v>1.7479401157521446E-2</v>
      </c>
      <c r="F415" s="17">
        <v>0.19099838174253572</v>
      </c>
      <c r="G415" s="17">
        <v>0.19099838174253572</v>
      </c>
      <c r="H415" s="17">
        <v>6.7146356871022911E-2</v>
      </c>
      <c r="I415" s="17">
        <v>6.7146356871022911E-2</v>
      </c>
      <c r="J415" s="17">
        <v>1.9132115363412907E-4</v>
      </c>
      <c r="K415" s="17">
        <v>1.9132115363412907E-4</v>
      </c>
      <c r="L415" s="17">
        <v>1.4666451057300693E-4</v>
      </c>
      <c r="M415" s="17">
        <v>1.4666451057300693E-4</v>
      </c>
      <c r="N415" s="17">
        <v>1.7649273250839685E-3</v>
      </c>
      <c r="O415" s="17">
        <v>1.7649273250839685E-3</v>
      </c>
      <c r="P415" s="17">
        <v>5.8934101659399414E-4</v>
      </c>
      <c r="Q415" s="17">
        <v>5.8934101659399414E-4</v>
      </c>
      <c r="R415" s="17">
        <v>0</v>
      </c>
      <c r="S415" s="17">
        <v>0</v>
      </c>
      <c r="T415" s="17">
        <v>0</v>
      </c>
      <c r="U415" s="17">
        <v>0</v>
      </c>
      <c r="V415" s="17">
        <v>2.2244928889562482E-3</v>
      </c>
      <c r="W415" s="17">
        <v>2.2244928889562482E-3</v>
      </c>
      <c r="X415" s="17">
        <v>5.8420514716833836E-4</v>
      </c>
      <c r="Y415" s="17">
        <v>5.8420514716833836E-4</v>
      </c>
      <c r="Z415" s="45" t="s">
        <v>17</v>
      </c>
      <c r="AA415" s="20"/>
      <c r="AB415" s="21">
        <f t="shared" si="13"/>
        <v>-2.7008806110807546</v>
      </c>
      <c r="AD415" s="41">
        <f t="shared" si="14"/>
        <v>0</v>
      </c>
    </row>
    <row r="416" spans="1:30">
      <c r="A416" s="16">
        <v>42594</v>
      </c>
      <c r="B416" s="17">
        <v>0.19889941695689115</v>
      </c>
      <c r="C416" s="17">
        <v>0.19889941695689115</v>
      </c>
      <c r="D416" s="17">
        <v>3.1337317092432489E-2</v>
      </c>
      <c r="E416" s="17">
        <v>3.1337317092432489E-2</v>
      </c>
      <c r="F416" s="17">
        <v>3.9092406901305853E-2</v>
      </c>
      <c r="G416" s="17">
        <v>3.9092406901305853E-2</v>
      </c>
      <c r="H416" s="17">
        <v>9.9720608703244312E-2</v>
      </c>
      <c r="I416" s="17">
        <v>9.9720608703244312E-2</v>
      </c>
      <c r="J416" s="17">
        <v>1.1738687731449955E-3</v>
      </c>
      <c r="K416" s="17">
        <v>1.1738687731449955E-3</v>
      </c>
      <c r="L416" s="17">
        <v>3.0461090657470677E-4</v>
      </c>
      <c r="M416" s="17">
        <v>3.0461090657470677E-4</v>
      </c>
      <c r="N416" s="17">
        <v>4.2045360098953255E-4</v>
      </c>
      <c r="O416" s="17">
        <v>4.2045360098953255E-4</v>
      </c>
      <c r="P416" s="17">
        <v>6.7921873154296931E-4</v>
      </c>
      <c r="Q416" s="17">
        <v>6.7921873154296909E-4</v>
      </c>
      <c r="R416" s="17">
        <v>0</v>
      </c>
      <c r="S416" s="17">
        <v>0</v>
      </c>
      <c r="T416" s="17">
        <v>2.4293659956451923E-3</v>
      </c>
      <c r="U416" s="17">
        <v>2.4293659956451923E-3</v>
      </c>
      <c r="V416" s="17">
        <v>7.4312729477219721E-4</v>
      </c>
      <c r="W416" s="17">
        <v>7.4312729477219721E-4</v>
      </c>
      <c r="X416" s="17">
        <v>1.0246059504183166E-3</v>
      </c>
      <c r="Y416" s="17">
        <v>1.0246059504183166E-3</v>
      </c>
      <c r="Z416" s="45" t="s">
        <v>17</v>
      </c>
      <c r="AA416" s="20"/>
      <c r="AB416" s="21">
        <f t="shared" si="13"/>
        <v>-2.3053829162214199</v>
      </c>
      <c r="AD416" s="41">
        <f t="shared" si="14"/>
        <v>0</v>
      </c>
    </row>
    <row r="417" spans="1:30">
      <c r="A417" s="16">
        <v>42595</v>
      </c>
      <c r="B417" s="17">
        <v>4.2804054711364478E-4</v>
      </c>
      <c r="C417" s="17">
        <v>4.2804054711364478E-4</v>
      </c>
      <c r="D417" s="17">
        <v>0.34104387525243218</v>
      </c>
      <c r="E417" s="17">
        <v>0.34104387525243218</v>
      </c>
      <c r="F417" s="17">
        <v>0.42556260114109162</v>
      </c>
      <c r="G417" s="17">
        <v>0.42556260114109162</v>
      </c>
      <c r="H417" s="17">
        <v>0.22837285384856376</v>
      </c>
      <c r="I417" s="17">
        <v>0.22837285384856373</v>
      </c>
      <c r="J417" s="17">
        <v>3.242731417527612E-6</v>
      </c>
      <c r="K417" s="17">
        <v>3.242731417527612E-6</v>
      </c>
      <c r="L417" s="17">
        <v>1.3575868799193722E-3</v>
      </c>
      <c r="M417" s="17">
        <v>1.3575868799193722E-3</v>
      </c>
      <c r="N417" s="17">
        <v>7.8077255904684143E-3</v>
      </c>
      <c r="O417" s="17">
        <v>7.8077255904684143E-3</v>
      </c>
      <c r="P417" s="17">
        <v>2.5152920512148901E-3</v>
      </c>
      <c r="Q417" s="17">
        <v>2.5152920512148905E-3</v>
      </c>
      <c r="R417" s="17">
        <v>4.2285217684560061E-3</v>
      </c>
      <c r="S417" s="17">
        <v>4.2285217684560061E-3</v>
      </c>
      <c r="T417" s="17">
        <v>0</v>
      </c>
      <c r="U417" s="17">
        <v>0</v>
      </c>
      <c r="V417" s="17">
        <v>8.0179523909631805E-4</v>
      </c>
      <c r="W417" s="17">
        <v>8.0179523909631805E-4</v>
      </c>
      <c r="X417" s="17">
        <v>1.8848640792156501E-3</v>
      </c>
      <c r="Y417" s="17">
        <v>1.8848640792156503E-3</v>
      </c>
      <c r="Z417" s="45" t="s">
        <v>17</v>
      </c>
      <c r="AA417" s="20"/>
      <c r="AB417" s="21">
        <f t="shared" si="13"/>
        <v>-1.4767756618166232</v>
      </c>
      <c r="AD417" s="41">
        <f t="shared" si="14"/>
        <v>0</v>
      </c>
    </row>
    <row r="418" spans="1:30">
      <c r="A418" s="16">
        <v>42596</v>
      </c>
      <c r="B418" s="17">
        <v>6.4530355208799475E-2</v>
      </c>
      <c r="C418" s="17">
        <v>6.4530355208799475E-2</v>
      </c>
      <c r="D418" s="17">
        <v>1.9694411330021474E-2</v>
      </c>
      <c r="E418" s="17">
        <v>1.9694411330021474E-2</v>
      </c>
      <c r="F418" s="17">
        <v>8.6999672437310854E-2</v>
      </c>
      <c r="G418" s="17">
        <v>8.6999672437310854E-2</v>
      </c>
      <c r="H418" s="17">
        <v>5.5123286545562859E-2</v>
      </c>
      <c r="I418" s="17">
        <v>5.5123286545562866E-2</v>
      </c>
      <c r="J418" s="17">
        <v>1.3295198811863208E-4</v>
      </c>
      <c r="K418" s="17">
        <v>1.3295198811863208E-4</v>
      </c>
      <c r="L418" s="17">
        <v>2.7076525028862827E-4</v>
      </c>
      <c r="M418" s="17">
        <v>2.7076525028862827E-4</v>
      </c>
      <c r="N418" s="17">
        <v>7.2846030869116703E-4</v>
      </c>
      <c r="O418" s="17">
        <v>7.2846030869116703E-4</v>
      </c>
      <c r="P418" s="17">
        <v>3.3639944738044983E-4</v>
      </c>
      <c r="Q418" s="17">
        <v>3.3639944738044972E-4</v>
      </c>
      <c r="R418" s="17">
        <v>5.8304310887146464E-3</v>
      </c>
      <c r="S418" s="17">
        <v>5.8304310887146464E-3</v>
      </c>
      <c r="T418" s="17">
        <v>2.6324399333616634E-3</v>
      </c>
      <c r="U418" s="17">
        <v>2.6324399333616634E-3</v>
      </c>
      <c r="V418" s="17">
        <v>1.3102507565720321E-2</v>
      </c>
      <c r="W418" s="17">
        <v>1.3102507565720321E-2</v>
      </c>
      <c r="X418" s="17">
        <v>6.6483829715113327E-3</v>
      </c>
      <c r="Y418" s="17">
        <v>6.6483829715113327E-3</v>
      </c>
      <c r="Z418" s="45" t="s">
        <v>17</v>
      </c>
      <c r="AA418" s="20"/>
      <c r="AB418" s="21">
        <f t="shared" si="13"/>
        <v>-2.8981830287719053</v>
      </c>
      <c r="AD418" s="41">
        <f t="shared" si="14"/>
        <v>0</v>
      </c>
    </row>
    <row r="419" spans="1:30">
      <c r="A419" s="16">
        <v>42597</v>
      </c>
      <c r="B419" s="17">
        <v>1.3295198811863208E-4</v>
      </c>
      <c r="C419" s="17">
        <v>1.3295198811863208E-4</v>
      </c>
      <c r="D419" s="17">
        <v>3.9614460368616801E-2</v>
      </c>
      <c r="E419" s="17">
        <v>3.9614460368616801E-2</v>
      </c>
      <c r="F419" s="17">
        <v>0.23072146904532587</v>
      </c>
      <c r="G419" s="17">
        <v>0.23072146904532587</v>
      </c>
      <c r="H419" s="17">
        <v>7.4170942277963531E-2</v>
      </c>
      <c r="I419" s="17">
        <v>7.4170942277963531E-2</v>
      </c>
      <c r="J419" s="17">
        <v>3.242731417527612E-6</v>
      </c>
      <c r="K419" s="17">
        <v>3.242731417527612E-6</v>
      </c>
      <c r="L419" s="17">
        <v>3.4597781981324721E-4</v>
      </c>
      <c r="M419" s="17">
        <v>3.4597781981324721E-4</v>
      </c>
      <c r="N419" s="17">
        <v>8.6877447553302296E-3</v>
      </c>
      <c r="O419" s="17">
        <v>8.6877447553302296E-3</v>
      </c>
      <c r="P419" s="17">
        <v>2.4010189564940502E-3</v>
      </c>
      <c r="Q419" s="17">
        <v>2.4010189564940511E-3</v>
      </c>
      <c r="R419" s="17">
        <v>0</v>
      </c>
      <c r="S419" s="17">
        <v>0</v>
      </c>
      <c r="T419" s="17">
        <v>0</v>
      </c>
      <c r="U419" s="17">
        <v>0</v>
      </c>
      <c r="V419" s="17">
        <v>1.7629717269398309E-2</v>
      </c>
      <c r="W419" s="17">
        <v>1.7629717269398309E-2</v>
      </c>
      <c r="X419" s="17">
        <v>4.6299862872286332E-3</v>
      </c>
      <c r="Y419" s="17">
        <v>4.6299862872286332E-3</v>
      </c>
      <c r="Z419" s="45" t="s">
        <v>17</v>
      </c>
      <c r="AA419" s="20"/>
      <c r="AB419" s="21">
        <f t="shared" si="13"/>
        <v>-2.6013828190139305</v>
      </c>
      <c r="AD419" s="41">
        <f t="shared" si="14"/>
        <v>0</v>
      </c>
    </row>
    <row r="420" spans="1:30">
      <c r="A420" s="16">
        <v>42598</v>
      </c>
      <c r="B420" s="17">
        <v>6.1287623791271865E-4</v>
      </c>
      <c r="C420" s="17">
        <v>6.1287623791271865E-4</v>
      </c>
      <c r="D420" s="17">
        <v>3.6177245941341712E-3</v>
      </c>
      <c r="E420" s="17">
        <v>3.6177245941341712E-3</v>
      </c>
      <c r="F420" s="17">
        <v>0.14579961963616095</v>
      </c>
      <c r="G420" s="17">
        <v>0.14579961963616095</v>
      </c>
      <c r="H420" s="17">
        <v>3.976832093020867E-2</v>
      </c>
      <c r="I420" s="17">
        <v>3.9768320930208677E-2</v>
      </c>
      <c r="J420" s="17">
        <v>6.485462835055224E-6</v>
      </c>
      <c r="K420" s="17">
        <v>6.485462835055224E-6</v>
      </c>
      <c r="L420" s="17">
        <v>2.2563770857385686E-5</v>
      </c>
      <c r="M420" s="17">
        <v>2.2563770857385686E-5</v>
      </c>
      <c r="N420" s="17">
        <v>1.6818144039581306E-3</v>
      </c>
      <c r="O420" s="17">
        <v>1.6818144039581306E-3</v>
      </c>
      <c r="P420" s="17">
        <v>4.5195650945770345E-4</v>
      </c>
      <c r="Q420" s="17">
        <v>4.5195650945770339E-4</v>
      </c>
      <c r="R420" s="17">
        <v>1.7478322340473828E-3</v>
      </c>
      <c r="S420" s="17">
        <v>1.7478322340473828E-3</v>
      </c>
      <c r="T420" s="17">
        <v>7.3708318134126571E-4</v>
      </c>
      <c r="U420" s="17">
        <v>7.3708318134126571E-4</v>
      </c>
      <c r="V420" s="17">
        <v>7.1281552353806808E-3</v>
      </c>
      <c r="W420" s="17">
        <v>7.1281552353806808E-3</v>
      </c>
      <c r="X420" s="17">
        <v>2.8157404126157495E-3</v>
      </c>
      <c r="Y420" s="17">
        <v>2.8157404126157495E-3</v>
      </c>
      <c r="Z420" s="45" t="s">
        <v>17</v>
      </c>
      <c r="AA420" s="20"/>
      <c r="AB420" s="21">
        <f t="shared" si="13"/>
        <v>-3.2246846401607545</v>
      </c>
      <c r="AD420" s="41">
        <f t="shared" si="14"/>
        <v>0</v>
      </c>
    </row>
    <row r="421" spans="1:30">
      <c r="A421" s="16">
        <v>42599</v>
      </c>
      <c r="B421" s="17">
        <v>3.1454494750017835E-4</v>
      </c>
      <c r="C421" s="17">
        <v>3.1454494750017835E-4</v>
      </c>
      <c r="D421" s="17">
        <v>0.10280430065472541</v>
      </c>
      <c r="E421" s="17">
        <v>0.10280430065472541</v>
      </c>
      <c r="F421" s="17">
        <v>0.10331913895013714</v>
      </c>
      <c r="G421" s="17">
        <v>0.10331913895013714</v>
      </c>
      <c r="H421" s="17">
        <v>6.2358442598955365E-2</v>
      </c>
      <c r="I421" s="17">
        <v>6.2358442598955358E-2</v>
      </c>
      <c r="J421" s="17">
        <v>6.485462835055224E-6</v>
      </c>
      <c r="K421" s="17">
        <v>6.485462835055224E-6</v>
      </c>
      <c r="L421" s="17">
        <v>7.9725323696096077E-4</v>
      </c>
      <c r="M421" s="17">
        <v>7.9725323696096077E-4</v>
      </c>
      <c r="N421" s="17">
        <v>7.3823829941185382E-4</v>
      </c>
      <c r="O421" s="17">
        <v>7.3823829941185382E-4</v>
      </c>
      <c r="P421" s="17">
        <v>4.6864808509108457E-4</v>
      </c>
      <c r="Q421" s="17">
        <v>4.6864808509108457E-4</v>
      </c>
      <c r="R421" s="17">
        <v>5.8531302086373398E-3</v>
      </c>
      <c r="S421" s="17">
        <v>5.8531302086373398E-3</v>
      </c>
      <c r="T421" s="17">
        <v>0</v>
      </c>
      <c r="U421" s="17">
        <v>0</v>
      </c>
      <c r="V421" s="17">
        <v>1.1948704660679276E-2</v>
      </c>
      <c r="W421" s="17">
        <v>1.1948704660679276E-2</v>
      </c>
      <c r="X421" s="17">
        <v>5.4555772974027913E-3</v>
      </c>
      <c r="Y421" s="17">
        <v>5.4555772974027913E-3</v>
      </c>
      <c r="Z421" s="45" t="s">
        <v>17</v>
      </c>
      <c r="AA421" s="20"/>
      <c r="AB421" s="21">
        <f t="shared" si="13"/>
        <v>-2.7748562094637048</v>
      </c>
      <c r="AD421" s="41">
        <f t="shared" si="14"/>
        <v>0</v>
      </c>
    </row>
    <row r="422" spans="1:30">
      <c r="A422" s="16">
        <v>42600</v>
      </c>
      <c r="B422" s="17">
        <v>2.8396599023289299E-2</v>
      </c>
      <c r="C422" s="17">
        <v>2.8396599023289299E-2</v>
      </c>
      <c r="D422" s="17">
        <v>5.9906811626358998E-3</v>
      </c>
      <c r="E422" s="17">
        <v>5.9906811626358998E-3</v>
      </c>
      <c r="F422" s="17">
        <v>4.4744085537862827E-2</v>
      </c>
      <c r="G422" s="17">
        <v>4.4744085537862827E-2</v>
      </c>
      <c r="H422" s="17">
        <v>2.5039931384784473E-2</v>
      </c>
      <c r="I422" s="17">
        <v>2.503993138478447E-2</v>
      </c>
      <c r="J422" s="17">
        <v>2.983312904125403E-4</v>
      </c>
      <c r="K422" s="17">
        <v>2.983312904125403E-4</v>
      </c>
      <c r="L422" s="17">
        <v>5.2648798667233268E-5</v>
      </c>
      <c r="M422" s="17">
        <v>5.2648798667233268E-5</v>
      </c>
      <c r="N422" s="17">
        <v>3.1289570306197777E-4</v>
      </c>
      <c r="O422" s="17">
        <v>3.1289570306197777E-4</v>
      </c>
      <c r="P422" s="17">
        <v>2.182744505903682E-4</v>
      </c>
      <c r="Q422" s="17">
        <v>2.1827445059036818E-4</v>
      </c>
      <c r="R422" s="17">
        <v>0</v>
      </c>
      <c r="S422" s="17">
        <v>0</v>
      </c>
      <c r="T422" s="17">
        <v>0</v>
      </c>
      <c r="U422" s="17">
        <v>0</v>
      </c>
      <c r="V422" s="17">
        <v>2.9822871698094759E-4</v>
      </c>
      <c r="W422" s="17">
        <v>2.9822871698094759E-4</v>
      </c>
      <c r="X422" s="17">
        <v>7.8322008741249762E-5</v>
      </c>
      <c r="Y422" s="17">
        <v>7.8322008741249762E-5</v>
      </c>
      <c r="Z422" s="45" t="s">
        <v>17</v>
      </c>
      <c r="AA422" s="20"/>
      <c r="AB422" s="21">
        <f t="shared" si="13"/>
        <v>-3.687283472978256</v>
      </c>
      <c r="AD422" s="41">
        <f t="shared" si="14"/>
        <v>0</v>
      </c>
    </row>
    <row r="423" spans="1:30">
      <c r="A423" s="16">
        <v>42601</v>
      </c>
      <c r="B423" s="17">
        <v>3.1739855114760261E-2</v>
      </c>
      <c r="C423" s="17">
        <v>3.1739855114760261E-2</v>
      </c>
      <c r="D423" s="17">
        <v>6.5773392049279261E-2</v>
      </c>
      <c r="E423" s="17">
        <v>6.5773392049279261E-2</v>
      </c>
      <c r="F423" s="17">
        <v>0.58468473313418823</v>
      </c>
      <c r="G423" s="17">
        <v>0.58468473313418823</v>
      </c>
      <c r="H423" s="17">
        <v>0.18857628563651396</v>
      </c>
      <c r="I423" s="17">
        <v>0.18857628563651396</v>
      </c>
      <c r="J423" s="17">
        <v>2.5293305056715371E-4</v>
      </c>
      <c r="K423" s="17">
        <v>2.5293305056715371E-4</v>
      </c>
      <c r="L423" s="17">
        <v>2.5948336485993542E-4</v>
      </c>
      <c r="M423" s="17">
        <v>2.5948336485993542E-4</v>
      </c>
      <c r="N423" s="17">
        <v>1.6427024410753843E-2</v>
      </c>
      <c r="O423" s="17">
        <v>1.6427024410753843E-2</v>
      </c>
      <c r="P423" s="17">
        <v>4.5028735189436555E-3</v>
      </c>
      <c r="Q423" s="17">
        <v>4.5028735189436573E-3</v>
      </c>
      <c r="R423" s="17">
        <v>0</v>
      </c>
      <c r="S423" s="17">
        <v>0</v>
      </c>
      <c r="T423" s="17">
        <v>1.3275018521095245E-3</v>
      </c>
      <c r="U423" s="17">
        <v>1.3275018521095245E-3</v>
      </c>
      <c r="V423" s="17">
        <v>7.3432710312357919E-3</v>
      </c>
      <c r="W423" s="17">
        <v>7.3432710312357919E-3</v>
      </c>
      <c r="X423" s="17">
        <v>2.3817594461478411E-3</v>
      </c>
      <c r="Y423" s="17">
        <v>2.3817594461478411E-3</v>
      </c>
      <c r="Z423" s="45" t="s">
        <v>17</v>
      </c>
      <c r="AA423" s="20"/>
      <c r="AB423" s="21">
        <f t="shared" si="13"/>
        <v>-1.6682526556254123</v>
      </c>
      <c r="AD423" s="41">
        <f t="shared" si="14"/>
        <v>0</v>
      </c>
    </row>
    <row r="424" spans="1:30">
      <c r="A424" s="16">
        <v>42602</v>
      </c>
      <c r="B424" s="17">
        <v>2.3023393064446044E-4</v>
      </c>
      <c r="C424" s="17">
        <v>2.3023393064446044E-4</v>
      </c>
      <c r="D424" s="17">
        <v>0.24527571047673491</v>
      </c>
      <c r="E424" s="17">
        <v>0.24527571047673491</v>
      </c>
      <c r="F424" s="17">
        <v>5.7220801697459189E-2</v>
      </c>
      <c r="G424" s="17">
        <v>5.7220801697459189E-2</v>
      </c>
      <c r="H424" s="17">
        <v>9.8861634541803398E-2</v>
      </c>
      <c r="I424" s="17">
        <v>9.8861634541803411E-2</v>
      </c>
      <c r="J424" s="17">
        <v>3.242731417527612E-6</v>
      </c>
      <c r="K424" s="17">
        <v>3.242731417527612E-6</v>
      </c>
      <c r="L424" s="17">
        <v>1.1206672859168227E-3</v>
      </c>
      <c r="M424" s="17">
        <v>1.1206672859168227E-3</v>
      </c>
      <c r="N424" s="17">
        <v>6.7468135972738948E-4</v>
      </c>
      <c r="O424" s="17">
        <v>6.7468135972738948E-4</v>
      </c>
      <c r="P424" s="17">
        <v>5.6109373475288758E-4</v>
      </c>
      <c r="Q424" s="17">
        <v>5.6109373475288769E-4</v>
      </c>
      <c r="R424" s="17">
        <v>0</v>
      </c>
      <c r="S424" s="17">
        <v>0</v>
      </c>
      <c r="T424" s="17">
        <v>6.001963048064593E-3</v>
      </c>
      <c r="U424" s="17">
        <v>6.001963048064593E-3</v>
      </c>
      <c r="V424" s="17">
        <v>0</v>
      </c>
      <c r="W424" s="17">
        <v>0</v>
      </c>
      <c r="X424" s="17">
        <v>2.0492119008366332E-3</v>
      </c>
      <c r="Y424" s="17">
        <v>2.0492119008366332E-3</v>
      </c>
      <c r="Z424" s="45" t="s">
        <v>17</v>
      </c>
      <c r="AA424" s="20"/>
      <c r="AB424" s="21">
        <f t="shared" si="13"/>
        <v>-2.3140340373354613</v>
      </c>
      <c r="AD424" s="41">
        <f t="shared" si="14"/>
        <v>0</v>
      </c>
    </row>
    <row r="425" spans="1:30">
      <c r="A425" s="16">
        <v>42603</v>
      </c>
      <c r="B425" s="17">
        <v>5.4218469301061667E-3</v>
      </c>
      <c r="C425" s="17">
        <v>5.4218469301061667E-3</v>
      </c>
      <c r="D425" s="17">
        <v>0.41273273589482273</v>
      </c>
      <c r="E425" s="17">
        <v>0.41273273589482273</v>
      </c>
      <c r="F425" s="17">
        <v>0.69825609535496547</v>
      </c>
      <c r="G425" s="17">
        <v>0.69825609535496547</v>
      </c>
      <c r="H425" s="17">
        <v>0.32644228053145985</v>
      </c>
      <c r="I425" s="17">
        <v>0.32644228053145974</v>
      </c>
      <c r="J425" s="17">
        <v>3.5670045592803732E-5</v>
      </c>
      <c r="K425" s="17">
        <v>3.5670045592803732E-5</v>
      </c>
      <c r="L425" s="17">
        <v>4.144212580806504E-3</v>
      </c>
      <c r="M425" s="17">
        <v>4.144212580806504E-3</v>
      </c>
      <c r="N425" s="17">
        <v>1.3596296097115004E-2</v>
      </c>
      <c r="O425" s="17">
        <v>1.3596296097115004E-2</v>
      </c>
      <c r="P425" s="17">
        <v>4.9997688858758448E-3</v>
      </c>
      <c r="Q425" s="17">
        <v>4.9997688858758448E-3</v>
      </c>
      <c r="R425" s="17">
        <v>0</v>
      </c>
      <c r="S425" s="17">
        <v>0</v>
      </c>
      <c r="T425" s="17">
        <v>2.4481691380263469E-3</v>
      </c>
      <c r="U425" s="17">
        <v>2.4481691380263469E-3</v>
      </c>
      <c r="V425" s="17">
        <v>9.5042069805075756E-3</v>
      </c>
      <c r="W425" s="17">
        <v>9.5042069805075756E-3</v>
      </c>
      <c r="X425" s="17">
        <v>3.33189528989415E-3</v>
      </c>
      <c r="Y425" s="17">
        <v>3.3318952898941496E-3</v>
      </c>
      <c r="Z425" s="45" t="s">
        <v>17</v>
      </c>
      <c r="AA425" s="20"/>
      <c r="AB425" s="21">
        <f t="shared" si="13"/>
        <v>-1.1195021283392685</v>
      </c>
      <c r="AD425" s="41">
        <f t="shared" si="14"/>
        <v>0</v>
      </c>
    </row>
    <row r="426" spans="1:30">
      <c r="A426" s="16">
        <v>42604</v>
      </c>
      <c r="B426" s="17">
        <v>2.9985537417877826E-2</v>
      </c>
      <c r="C426" s="17">
        <v>2.9985537417877826E-2</v>
      </c>
      <c r="D426" s="17">
        <v>1.2771094305280298E-2</v>
      </c>
      <c r="E426" s="17">
        <v>1.2771094305280298E-2</v>
      </c>
      <c r="F426" s="17">
        <v>0.17068460602030891</v>
      </c>
      <c r="G426" s="17">
        <v>0.17068460602030891</v>
      </c>
      <c r="H426" s="17">
        <v>6.1059067634264455E-2</v>
      </c>
      <c r="I426" s="17">
        <v>6.1059067634264455E-2</v>
      </c>
      <c r="J426" s="17">
        <v>2.983312904125403E-4</v>
      </c>
      <c r="K426" s="17">
        <v>2.983312904125403E-4</v>
      </c>
      <c r="L426" s="17">
        <v>1.8803142381154737E-4</v>
      </c>
      <c r="M426" s="17">
        <v>1.8803142381154737E-4</v>
      </c>
      <c r="N426" s="17">
        <v>1.2906947751306582E-3</v>
      </c>
      <c r="O426" s="17">
        <v>1.2906947751306582E-3</v>
      </c>
      <c r="P426" s="17">
        <v>5.2129074670405578E-4</v>
      </c>
      <c r="Q426" s="17">
        <v>5.2129074670405568E-4</v>
      </c>
      <c r="R426" s="17">
        <v>0</v>
      </c>
      <c r="S426" s="17">
        <v>0</v>
      </c>
      <c r="T426" s="17">
        <v>0</v>
      </c>
      <c r="U426" s="17">
        <v>0</v>
      </c>
      <c r="V426" s="17">
        <v>3.9405302604367826E-3</v>
      </c>
      <c r="W426" s="17">
        <v>3.9405302604367826E-3</v>
      </c>
      <c r="X426" s="17">
        <v>1.0348776892696279E-3</v>
      </c>
      <c r="Y426" s="17">
        <v>1.0348776892696279E-3</v>
      </c>
      <c r="Z426" s="45" t="s">
        <v>17</v>
      </c>
      <c r="AA426" s="20"/>
      <c r="AB426" s="21">
        <f t="shared" si="13"/>
        <v>-2.7959135614568345</v>
      </c>
      <c r="AD426" s="41">
        <f t="shared" si="14"/>
        <v>0</v>
      </c>
    </row>
    <row r="427" spans="1:30">
      <c r="A427" s="16">
        <v>42605</v>
      </c>
      <c r="B427" s="17">
        <v>9.1023470890000072E-3</v>
      </c>
      <c r="C427" s="17">
        <v>9.1023470890000072E-3</v>
      </c>
      <c r="D427" s="17">
        <v>2.1473188599278714E-2</v>
      </c>
      <c r="E427" s="17">
        <v>2.1473188599278714E-2</v>
      </c>
      <c r="F427" s="17">
        <v>8.4970739362768347E-2</v>
      </c>
      <c r="G427" s="17">
        <v>8.4970739362768347E-2</v>
      </c>
      <c r="H427" s="17">
        <v>3.325090262905156E-2</v>
      </c>
      <c r="I427" s="17">
        <v>3.325090262905156E-2</v>
      </c>
      <c r="J427" s="17">
        <v>9.0796479690773136E-5</v>
      </c>
      <c r="K427" s="17">
        <v>9.0796479690773136E-5</v>
      </c>
      <c r="L427" s="17">
        <v>1.7298890990662358E-4</v>
      </c>
      <c r="M427" s="17">
        <v>1.7298890990662358E-4</v>
      </c>
      <c r="N427" s="17">
        <v>1.0706899839152051E-3</v>
      </c>
      <c r="O427" s="17">
        <v>1.0706899839152051E-3</v>
      </c>
      <c r="P427" s="17">
        <v>3.7620243542928162E-4</v>
      </c>
      <c r="Q427" s="17">
        <v>3.7620243542928162E-4</v>
      </c>
      <c r="R427" s="17">
        <v>5.1105447140235164E-3</v>
      </c>
      <c r="S427" s="17">
        <v>5.1105447140235164E-3</v>
      </c>
      <c r="T427" s="17">
        <v>0</v>
      </c>
      <c r="U427" s="17">
        <v>0</v>
      </c>
      <c r="V427" s="17">
        <v>0</v>
      </c>
      <c r="W427" s="17">
        <v>0</v>
      </c>
      <c r="X427" s="17">
        <v>2.0235325537083545E-3</v>
      </c>
      <c r="Y427" s="17">
        <v>2.0235325537083545E-3</v>
      </c>
      <c r="Z427" s="45" t="s">
        <v>17</v>
      </c>
      <c r="AA427" s="20"/>
      <c r="AB427" s="21">
        <f t="shared" si="13"/>
        <v>-3.4036733655103473</v>
      </c>
      <c r="AD427" s="41">
        <f t="shared" si="14"/>
        <v>0</v>
      </c>
    </row>
    <row r="428" spans="1:30">
      <c r="A428" s="16">
        <v>42606</v>
      </c>
      <c r="B428" s="17">
        <v>1.0321614101990388E-2</v>
      </c>
      <c r="C428" s="17">
        <v>1.0321614101990388E-2</v>
      </c>
      <c r="D428" s="17">
        <v>3.3131136875594646E-3</v>
      </c>
      <c r="E428" s="17">
        <v>3.3131136875594646E-3</v>
      </c>
      <c r="F428" s="17">
        <v>1.6833495485012784</v>
      </c>
      <c r="G428" s="17">
        <v>1.6833495485012784</v>
      </c>
      <c r="H428" s="17">
        <v>0.44730597969277225</v>
      </c>
      <c r="I428" s="17">
        <v>0.4473059796927723</v>
      </c>
      <c r="J428" s="17">
        <v>1.5565110804132538E-4</v>
      </c>
      <c r="K428" s="17">
        <v>1.5565110804132538E-4</v>
      </c>
      <c r="L428" s="17">
        <v>2.2563770857385686E-5</v>
      </c>
      <c r="M428" s="17">
        <v>2.2563770857385686E-5</v>
      </c>
      <c r="N428" s="17">
        <v>1.9883544130516621E-2</v>
      </c>
      <c r="O428" s="17">
        <v>1.9883544130516621E-2</v>
      </c>
      <c r="P428" s="17">
        <v>5.2912294757818078E-3</v>
      </c>
      <c r="Q428" s="17">
        <v>5.2912294757818069E-3</v>
      </c>
      <c r="R428" s="17">
        <v>0</v>
      </c>
      <c r="S428" s="17">
        <v>0</v>
      </c>
      <c r="T428" s="17">
        <v>0</v>
      </c>
      <c r="U428" s="17">
        <v>0</v>
      </c>
      <c r="V428" s="17">
        <v>1.1841146762751721E-2</v>
      </c>
      <c r="W428" s="17">
        <v>1.1841146762751721E-2</v>
      </c>
      <c r="X428" s="17">
        <v>3.1097689372345397E-3</v>
      </c>
      <c r="Y428" s="17">
        <v>3.1097689372345397E-3</v>
      </c>
      <c r="Z428" s="45" t="s">
        <v>17</v>
      </c>
      <c r="AA428" s="20"/>
      <c r="AB428" s="21">
        <f t="shared" si="13"/>
        <v>-0.80451240021603043</v>
      </c>
      <c r="AD428" s="41">
        <f t="shared" si="14"/>
        <v>0</v>
      </c>
    </row>
    <row r="429" spans="1:30">
      <c r="A429" s="16">
        <v>42607</v>
      </c>
      <c r="B429" s="17"/>
      <c r="C429" s="17"/>
      <c r="D429" s="17">
        <v>0.43586436165211923</v>
      </c>
      <c r="E429" s="17">
        <v>0.43586436165211923</v>
      </c>
      <c r="F429" s="17">
        <v>8.2281791914579471E-3</v>
      </c>
      <c r="G429" s="17">
        <v>8.2281791914579471E-3</v>
      </c>
      <c r="H429" s="17">
        <v>0.15097530160393202</v>
      </c>
      <c r="I429" s="17">
        <v>0.15097530160393202</v>
      </c>
      <c r="J429" s="17"/>
      <c r="K429" s="17"/>
      <c r="L429" s="17">
        <v>7.4385231259848144E-3</v>
      </c>
      <c r="M429" s="17">
        <v>7.4385231259848144E-3</v>
      </c>
      <c r="N429" s="17">
        <v>5.8667944324120825E-5</v>
      </c>
      <c r="O429" s="17">
        <v>5.8667944324120825E-5</v>
      </c>
      <c r="P429" s="17">
        <v>2.5550950392637215E-3</v>
      </c>
      <c r="Q429" s="17">
        <v>2.5550950392637215E-3</v>
      </c>
      <c r="R429" s="17"/>
      <c r="S429" s="17"/>
      <c r="T429" s="17">
        <v>0</v>
      </c>
      <c r="U429" s="17">
        <v>0</v>
      </c>
      <c r="V429" s="17">
        <v>5.3778948963777433E-4</v>
      </c>
      <c r="W429" s="17">
        <v>5.3778948963777433E-4</v>
      </c>
      <c r="X429" s="17">
        <v>1.4123640920553235E-4</v>
      </c>
      <c r="Y429" s="17">
        <v>1.4123640920553235E-4</v>
      </c>
      <c r="Z429" s="45" t="s">
        <v>17</v>
      </c>
      <c r="AA429" s="20"/>
      <c r="AB429" s="21">
        <f t="shared" si="13"/>
        <v>-1.890639021082388</v>
      </c>
      <c r="AD429" s="41">
        <f t="shared" si="14"/>
        <v>0</v>
      </c>
    </row>
    <row r="430" spans="1:30">
      <c r="A430" s="16">
        <v>42608</v>
      </c>
      <c r="B430" s="17">
        <v>1.9391533876815118E-3</v>
      </c>
      <c r="C430" s="17">
        <v>1.9391533876815118E-3</v>
      </c>
      <c r="D430" s="17">
        <v>6.468280979117229E-3</v>
      </c>
      <c r="E430" s="17">
        <v>6.468280979117229E-3</v>
      </c>
      <c r="F430" s="17">
        <v>0.21642115761632144</v>
      </c>
      <c r="G430" s="17">
        <v>0.21642115761632144</v>
      </c>
      <c r="H430" s="17">
        <v>5.9813619298542946E-2</v>
      </c>
      <c r="I430" s="17">
        <v>5.981361929854296E-2</v>
      </c>
      <c r="J430" s="17">
        <v>1.621365708763806E-5</v>
      </c>
      <c r="K430" s="17">
        <v>1.621365708763806E-5</v>
      </c>
      <c r="L430" s="17">
        <v>3.7606284762309475E-5</v>
      </c>
      <c r="M430" s="17">
        <v>3.7606284762309475E-5</v>
      </c>
      <c r="N430" s="17">
        <v>1.5644785153098887E-3</v>
      </c>
      <c r="O430" s="17">
        <v>1.5644785153098887E-3</v>
      </c>
      <c r="P430" s="17">
        <v>4.3012906439866675E-4</v>
      </c>
      <c r="Q430" s="17">
        <v>4.3012906439866675E-4</v>
      </c>
      <c r="R430" s="17">
        <v>0</v>
      </c>
      <c r="S430" s="17">
        <v>0</v>
      </c>
      <c r="T430" s="17">
        <v>9.5896026143889172E-4</v>
      </c>
      <c r="U430" s="17">
        <v>9.5896026143889172E-4</v>
      </c>
      <c r="V430" s="17">
        <v>9.8268806742902396E-4</v>
      </c>
      <c r="W430" s="17">
        <v>9.8268806742902396E-4</v>
      </c>
      <c r="X430" s="17">
        <v>5.8548911452475233E-4</v>
      </c>
      <c r="Y430" s="17">
        <v>5.8548911452475233E-4</v>
      </c>
      <c r="Z430" s="45" t="s">
        <v>17</v>
      </c>
      <c r="AA430" s="20"/>
      <c r="AB430" s="21">
        <f t="shared" si="13"/>
        <v>-2.816521896488795</v>
      </c>
      <c r="AD430" s="41">
        <f t="shared" si="14"/>
        <v>0</v>
      </c>
    </row>
    <row r="431" spans="1:30">
      <c r="A431" s="16">
        <v>42609</v>
      </c>
      <c r="B431" s="17">
        <v>3.8792795947882819E-2</v>
      </c>
      <c r="C431" s="17">
        <v>3.8792795947882819E-2</v>
      </c>
      <c r="D431" s="17">
        <v>2.9667598048985947E-2</v>
      </c>
      <c r="E431" s="17">
        <v>2.9667598048985947E-2</v>
      </c>
      <c r="F431" s="17">
        <v>0.11030062432470752</v>
      </c>
      <c r="G431" s="17">
        <v>0.11030062432470752</v>
      </c>
      <c r="H431" s="17">
        <v>5.4456907487584034E-2</v>
      </c>
      <c r="I431" s="17">
        <v>5.4456907487584041E-2</v>
      </c>
      <c r="J431" s="17">
        <v>1.5565110804132538E-4</v>
      </c>
      <c r="K431" s="17">
        <v>1.5565110804132538E-4</v>
      </c>
      <c r="L431" s="17">
        <v>1.6922828143039266E-4</v>
      </c>
      <c r="M431" s="17">
        <v>1.6922828143039266E-4</v>
      </c>
      <c r="N431" s="17">
        <v>1.1586919004013866E-3</v>
      </c>
      <c r="O431" s="17">
        <v>1.1586919004013866E-3</v>
      </c>
      <c r="P431" s="17">
        <v>4.2370922761659704E-4</v>
      </c>
      <c r="Q431" s="17">
        <v>4.2370922761659704E-4</v>
      </c>
      <c r="R431" s="17">
        <v>1.8548423708257939E-3</v>
      </c>
      <c r="S431" s="17">
        <v>1.8548423708257939E-3</v>
      </c>
      <c r="T431" s="17">
        <v>0</v>
      </c>
      <c r="U431" s="17">
        <v>0</v>
      </c>
      <c r="V431" s="17">
        <v>3.7156364738609861E-4</v>
      </c>
      <c r="W431" s="17">
        <v>3.7156364738609861E-4</v>
      </c>
      <c r="X431" s="17">
        <v>8.3201084695622694E-4</v>
      </c>
      <c r="Y431" s="17">
        <v>8.3201084695622694E-4</v>
      </c>
      <c r="Z431" s="45" t="s">
        <v>17</v>
      </c>
      <c r="AA431" s="20"/>
      <c r="AB431" s="21">
        <f t="shared" si="13"/>
        <v>-2.9103455783730179</v>
      </c>
      <c r="AD431" s="41">
        <f t="shared" si="14"/>
        <v>0</v>
      </c>
    </row>
    <row r="432" spans="1:30">
      <c r="A432" s="16">
        <v>42610</v>
      </c>
      <c r="B432" s="17"/>
      <c r="C432" s="17"/>
      <c r="D432" s="17">
        <v>0.13252078687390237</v>
      </c>
      <c r="E432" s="17">
        <v>0.13252078687390237</v>
      </c>
      <c r="F432" s="17">
        <v>0.52992798509834216</v>
      </c>
      <c r="G432" s="17">
        <v>0.52992798509834216</v>
      </c>
      <c r="H432" s="17">
        <v>0.18441751536908926</v>
      </c>
      <c r="I432" s="17">
        <v>0.18441751536908926</v>
      </c>
      <c r="J432" s="17"/>
      <c r="K432" s="17"/>
      <c r="L432" s="17">
        <v>2.0307393771647116E-4</v>
      </c>
      <c r="M432" s="17">
        <v>2.0307393771647116E-4</v>
      </c>
      <c r="N432" s="17">
        <v>5.451229826782894E-3</v>
      </c>
      <c r="O432" s="17">
        <v>5.451229826782894E-3</v>
      </c>
      <c r="P432" s="17">
        <v>1.5009578396478849E-3</v>
      </c>
      <c r="Q432" s="17">
        <v>1.5009578396478849E-3</v>
      </c>
      <c r="R432" s="17"/>
      <c r="S432" s="17"/>
      <c r="T432" s="17">
        <v>0</v>
      </c>
      <c r="U432" s="17">
        <v>0</v>
      </c>
      <c r="V432" s="17">
        <v>5.153001109801947E-3</v>
      </c>
      <c r="W432" s="17">
        <v>5.153001109801947E-3</v>
      </c>
      <c r="X432" s="17">
        <v>1.3533015936602827E-3</v>
      </c>
      <c r="Y432" s="17">
        <v>1.3533015936602827E-3</v>
      </c>
      <c r="Z432" s="45" t="s">
        <v>17</v>
      </c>
      <c r="AA432" s="20"/>
      <c r="AB432" s="21">
        <f t="shared" si="13"/>
        <v>-1.6905529866379145</v>
      </c>
      <c r="AD432" s="41">
        <f t="shared" si="14"/>
        <v>0</v>
      </c>
    </row>
    <row r="433" spans="1:30">
      <c r="A433" s="16">
        <v>42611</v>
      </c>
      <c r="B433" s="17">
        <v>1.7225389289906672E-2</v>
      </c>
      <c r="C433" s="17">
        <v>1.7225389289906672E-2</v>
      </c>
      <c r="D433" s="17">
        <v>1.7562134983998526E-3</v>
      </c>
      <c r="E433" s="17">
        <v>1.7562134983998526E-3</v>
      </c>
      <c r="F433" s="17">
        <v>4.3189385013273615E-2</v>
      </c>
      <c r="G433" s="17">
        <v>4.3189385013273615E-2</v>
      </c>
      <c r="H433" s="17">
        <v>1.8762614979276764E-2</v>
      </c>
      <c r="I433" s="17">
        <v>1.8762614979276764E-2</v>
      </c>
      <c r="J433" s="17">
        <v>1.0376740536088358E-4</v>
      </c>
      <c r="K433" s="17">
        <v>1.0376740536088358E-4</v>
      </c>
      <c r="L433" s="17">
        <v>3.3845656286078527E-5</v>
      </c>
      <c r="M433" s="17">
        <v>3.3845656286078527E-5</v>
      </c>
      <c r="N433" s="17">
        <v>5.9645743396189517E-4</v>
      </c>
      <c r="O433" s="17">
        <v>5.9645743396189517E-4</v>
      </c>
      <c r="P433" s="17">
        <v>2.0928667909547068E-4</v>
      </c>
      <c r="Q433" s="17">
        <v>2.0928667909547063E-4</v>
      </c>
      <c r="R433" s="17">
        <v>0</v>
      </c>
      <c r="S433" s="17">
        <v>0</v>
      </c>
      <c r="T433" s="17">
        <v>0</v>
      </c>
      <c r="U433" s="17">
        <v>0</v>
      </c>
      <c r="V433" s="17">
        <v>3.3734067986369485E-4</v>
      </c>
      <c r="W433" s="17">
        <v>3.3734067986369485E-4</v>
      </c>
      <c r="X433" s="17">
        <v>8.8593747592561204E-5</v>
      </c>
      <c r="Y433" s="17">
        <v>8.8593747592561204E-5</v>
      </c>
      <c r="Z433" s="45" t="s">
        <v>17</v>
      </c>
      <c r="AA433" s="20"/>
      <c r="AB433" s="21">
        <f t="shared" si="13"/>
        <v>-3.9758889538986679</v>
      </c>
      <c r="AD433" s="41">
        <f t="shared" si="14"/>
        <v>0</v>
      </c>
    </row>
    <row r="434" spans="1:30">
      <c r="A434" s="16">
        <v>42612</v>
      </c>
      <c r="B434" s="17">
        <v>1.4073454352069837E-3</v>
      </c>
      <c r="C434" s="17">
        <v>1.4073454352069837E-3</v>
      </c>
      <c r="D434" s="17">
        <v>3.087475978985608E-3</v>
      </c>
      <c r="E434" s="17">
        <v>3.087475978985608E-3</v>
      </c>
      <c r="F434" s="17">
        <v>0.18446179494575657</v>
      </c>
      <c r="G434" s="17">
        <v>0.18446179494575657</v>
      </c>
      <c r="H434" s="17">
        <v>5.005546738979709E-2</v>
      </c>
      <c r="I434" s="17">
        <v>5.0055467389797097E-2</v>
      </c>
      <c r="J434" s="17">
        <v>9.728194252582836E-6</v>
      </c>
      <c r="K434" s="17">
        <v>9.728194252582836E-6</v>
      </c>
      <c r="L434" s="17">
        <v>2.2563770857385686E-5</v>
      </c>
      <c r="M434" s="17">
        <v>2.2563770857385686E-5</v>
      </c>
      <c r="N434" s="17">
        <v>3.1778469842232118E-3</v>
      </c>
      <c r="O434" s="17">
        <v>3.1778469842232118E-3</v>
      </c>
      <c r="P434" s="17">
        <v>8.4613448787678033E-4</v>
      </c>
      <c r="Q434" s="17">
        <v>8.4613448787678076E-4</v>
      </c>
      <c r="R434" s="17">
        <v>0</v>
      </c>
      <c r="S434" s="17">
        <v>0</v>
      </c>
      <c r="T434" s="17">
        <v>1.504251390492379E-4</v>
      </c>
      <c r="U434" s="17">
        <v>1.504251390492379E-4</v>
      </c>
      <c r="V434" s="17">
        <v>4.3512058707056286E-3</v>
      </c>
      <c r="W434" s="17">
        <v>4.3512058707056286E-3</v>
      </c>
      <c r="X434" s="17">
        <v>1.1940896414649555E-3</v>
      </c>
      <c r="Y434" s="17">
        <v>1.1940896414649555E-3</v>
      </c>
      <c r="Z434" s="45" t="s">
        <v>17</v>
      </c>
      <c r="AA434" s="20"/>
      <c r="AB434" s="21">
        <f t="shared" si="13"/>
        <v>-2.9946235406296196</v>
      </c>
      <c r="AD434" s="41">
        <f t="shared" si="14"/>
        <v>0</v>
      </c>
    </row>
    <row r="435" spans="1:30">
      <c r="A435" s="16">
        <v>42613</v>
      </c>
      <c r="B435" s="17">
        <v>8.3675441497882502E-2</v>
      </c>
      <c r="C435" s="17">
        <v>8.3675441497882502E-2</v>
      </c>
      <c r="D435" s="17">
        <v>1.4516025918251459E-3</v>
      </c>
      <c r="E435" s="17">
        <v>1.4516025918251459E-3</v>
      </c>
      <c r="F435" s="17">
        <v>0.11107797458700212</v>
      </c>
      <c r="G435" s="17">
        <v>0.11107797458700212</v>
      </c>
      <c r="H435" s="17">
        <v>6.2798843402205345E-2</v>
      </c>
      <c r="I435" s="17">
        <v>6.2798843402205359E-2</v>
      </c>
      <c r="J435" s="17">
        <v>6.031480436601358E-4</v>
      </c>
      <c r="K435" s="17">
        <v>6.031480436601358E-4</v>
      </c>
      <c r="L435" s="17">
        <v>1.1281885428692843E-5</v>
      </c>
      <c r="M435" s="17">
        <v>1.1281885428692843E-5</v>
      </c>
      <c r="N435" s="17">
        <v>9.2402012310490312E-4</v>
      </c>
      <c r="O435" s="17">
        <v>9.2402012310490312E-4</v>
      </c>
      <c r="P435" s="17">
        <v>4.8533966072446564E-4</v>
      </c>
      <c r="Q435" s="17">
        <v>4.8533966072446564E-4</v>
      </c>
      <c r="R435" s="17">
        <v>0</v>
      </c>
      <c r="S435" s="17">
        <v>0</v>
      </c>
      <c r="T435" s="17">
        <v>1.6095489878268456E-2</v>
      </c>
      <c r="U435" s="17">
        <v>1.6095489878268456E-2</v>
      </c>
      <c r="V435" s="17">
        <v>2.1760918348888485E-2</v>
      </c>
      <c r="W435" s="17">
        <v>2.1760918348888485E-2</v>
      </c>
      <c r="X435" s="17">
        <v>1.1210318988850028E-2</v>
      </c>
      <c r="Y435" s="17">
        <v>1.1210318988850027E-2</v>
      </c>
      <c r="Z435" s="45" t="s">
        <v>17</v>
      </c>
      <c r="AA435" s="20"/>
      <c r="AB435" s="21">
        <f t="shared" si="13"/>
        <v>-2.7678186228399171</v>
      </c>
      <c r="AD435" s="41">
        <f t="shared" si="14"/>
        <v>0</v>
      </c>
    </row>
    <row r="436" spans="1:30">
      <c r="A436" s="16">
        <v>42614</v>
      </c>
      <c r="B436" s="17">
        <v>2.8114481389964392E-3</v>
      </c>
      <c r="C436" s="17">
        <v>2.8114481389964392E-3</v>
      </c>
      <c r="D436" s="17">
        <v>1.1146502803548529E-2</v>
      </c>
      <c r="E436" s="17">
        <v>1.1146502803548529E-2</v>
      </c>
      <c r="F436" s="17">
        <v>0.18630494619660604</v>
      </c>
      <c r="G436" s="17">
        <v>0.18630494619660604</v>
      </c>
      <c r="H436" s="17">
        <v>5.3847022993287419E-2</v>
      </c>
      <c r="I436" s="17">
        <v>5.3847022993287419E-2</v>
      </c>
      <c r="J436" s="17">
        <v>3.5670045592803732E-5</v>
      </c>
      <c r="K436" s="17">
        <v>3.5670045592803732E-5</v>
      </c>
      <c r="L436" s="17">
        <v>7.8973198000849905E-5</v>
      </c>
      <c r="M436" s="17">
        <v>7.8973198000849905E-5</v>
      </c>
      <c r="N436" s="17">
        <v>1.320028747292719E-3</v>
      </c>
      <c r="O436" s="17">
        <v>1.320028747292719E-3</v>
      </c>
      <c r="P436" s="17">
        <v>3.8775814163700696E-4</v>
      </c>
      <c r="Q436" s="17">
        <v>3.8775814163700696E-4</v>
      </c>
      <c r="R436" s="17">
        <v>0</v>
      </c>
      <c r="S436" s="17">
        <v>0</v>
      </c>
      <c r="T436" s="17">
        <v>8.8224344052378039E-3</v>
      </c>
      <c r="U436" s="17">
        <v>8.8224344052378039E-3</v>
      </c>
      <c r="V436" s="17">
        <v>9.3575371196972738E-3</v>
      </c>
      <c r="W436" s="17">
        <v>9.3575371196972738E-3</v>
      </c>
      <c r="X436" s="17">
        <v>5.4697009383233436E-3</v>
      </c>
      <c r="Y436" s="17">
        <v>5.4697009383233436E-3</v>
      </c>
      <c r="Z436" s="45" t="s">
        <v>17</v>
      </c>
      <c r="AA436" s="20"/>
      <c r="AB436" s="21">
        <f t="shared" si="13"/>
        <v>-2.9216081602266293</v>
      </c>
      <c r="AD436" s="41">
        <f t="shared" si="14"/>
        <v>0</v>
      </c>
    </row>
    <row r="437" spans="1:30">
      <c r="A437" s="16">
        <v>42615</v>
      </c>
      <c r="B437" s="17">
        <v>2.4673943355967596E-2</v>
      </c>
      <c r="C437" s="17">
        <v>2.4673943355967596E-2</v>
      </c>
      <c r="D437" s="17">
        <v>1.0093526830203864E-2</v>
      </c>
      <c r="E437" s="17">
        <v>1.0093526830203864E-2</v>
      </c>
      <c r="F437" s="17">
        <v>7.7935475039234176E-2</v>
      </c>
      <c r="G437" s="17">
        <v>7.7935475039234176E-2</v>
      </c>
      <c r="H437" s="17">
        <v>3.3683599628163051E-2</v>
      </c>
      <c r="I437" s="17">
        <v>3.3683599628163058E-2</v>
      </c>
      <c r="J437" s="17">
        <v>3.5345772451050969E-4</v>
      </c>
      <c r="K437" s="17">
        <v>3.5345772451050969E-4</v>
      </c>
      <c r="L437" s="17">
        <v>5.2648798667233268E-5</v>
      </c>
      <c r="M437" s="17">
        <v>5.2648798667233268E-5</v>
      </c>
      <c r="N437" s="17">
        <v>6.1112442004292535E-4</v>
      </c>
      <c r="O437" s="17">
        <v>6.1112442004292535E-4</v>
      </c>
      <c r="P437" s="17">
        <v>3.1842390439065478E-4</v>
      </c>
      <c r="Q437" s="17">
        <v>3.1842390439065468E-4</v>
      </c>
      <c r="R437" s="17">
        <v>0</v>
      </c>
      <c r="S437" s="17">
        <v>0</v>
      </c>
      <c r="T437" s="17">
        <v>0</v>
      </c>
      <c r="U437" s="17">
        <v>0</v>
      </c>
      <c r="V437" s="17">
        <v>1.3356735324458177E-2</v>
      </c>
      <c r="W437" s="17">
        <v>1.3356735324458177E-2</v>
      </c>
      <c r="X437" s="17">
        <v>3.5077988177228581E-3</v>
      </c>
      <c r="Y437" s="17">
        <v>3.5077988177228581E-3</v>
      </c>
      <c r="Z437" s="45" t="s">
        <v>17</v>
      </c>
      <c r="AA437" s="20"/>
      <c r="AB437" s="21">
        <f t="shared" si="13"/>
        <v>-3.390744217998229</v>
      </c>
      <c r="AD437" s="41">
        <f t="shared" si="14"/>
        <v>0</v>
      </c>
    </row>
    <row r="438" spans="1:30">
      <c r="A438" s="16">
        <v>42616</v>
      </c>
      <c r="B438" s="17">
        <v>6.2908989500035681E-4</v>
      </c>
      <c r="C438" s="17">
        <v>6.2908989500035681E-4</v>
      </c>
      <c r="D438" s="17">
        <v>1.5847288398837214E-2</v>
      </c>
      <c r="E438" s="17">
        <v>1.5847288398837214E-2</v>
      </c>
      <c r="F438" s="17">
        <v>0.11902259204756015</v>
      </c>
      <c r="G438" s="17">
        <v>0.11902259204756015</v>
      </c>
      <c r="H438" s="17">
        <v>3.6917913398969743E-2</v>
      </c>
      <c r="I438" s="17">
        <v>3.691791339896975E-2</v>
      </c>
      <c r="J438" s="17">
        <v>1.621365708763806E-5</v>
      </c>
      <c r="K438" s="17">
        <v>1.621365708763806E-5</v>
      </c>
      <c r="L438" s="17">
        <v>1.0153696885823558E-4</v>
      </c>
      <c r="M438" s="17">
        <v>1.0153696885823558E-4</v>
      </c>
      <c r="N438" s="17">
        <v>6.551253782860159E-4</v>
      </c>
      <c r="O438" s="17">
        <v>6.551253782860159E-4</v>
      </c>
      <c r="P438" s="17">
        <v>2.1313858116471241E-4</v>
      </c>
      <c r="Q438" s="17">
        <v>2.1313858116471247E-4</v>
      </c>
      <c r="R438" s="17">
        <v>0</v>
      </c>
      <c r="S438" s="17">
        <v>0</v>
      </c>
      <c r="T438" s="17">
        <v>1.2951604472139383E-2</v>
      </c>
      <c r="U438" s="17">
        <v>1.2951604472139383E-2</v>
      </c>
      <c r="V438" s="17">
        <v>3.1534020074214957E-3</v>
      </c>
      <c r="W438" s="17">
        <v>3.1534020074214957E-3</v>
      </c>
      <c r="X438" s="17">
        <v>5.2501425203765623E-3</v>
      </c>
      <c r="Y438" s="17">
        <v>5.2501425203765623E-3</v>
      </c>
      <c r="Z438" s="45" t="s">
        <v>17</v>
      </c>
      <c r="AA438" s="20"/>
      <c r="AB438" s="21">
        <f t="shared" si="13"/>
        <v>-3.2990583877655926</v>
      </c>
      <c r="AD438" s="41">
        <f t="shared" si="14"/>
        <v>0</v>
      </c>
    </row>
    <row r="439" spans="1:30">
      <c r="A439" s="16">
        <v>42617</v>
      </c>
      <c r="B439" s="17">
        <v>4.1636671401054535E-3</v>
      </c>
      <c r="C439" s="17">
        <v>4.1636671401054535E-3</v>
      </c>
      <c r="D439" s="17">
        <v>8.7039746082365282E-2</v>
      </c>
      <c r="E439" s="17">
        <v>8.7039746082365282E-2</v>
      </c>
      <c r="F439" s="17">
        <v>2.1888032228257415E-2</v>
      </c>
      <c r="G439" s="17">
        <v>2.1888032228257415E-2</v>
      </c>
      <c r="H439" s="17">
        <v>3.7114360404501077E-2</v>
      </c>
      <c r="I439" s="17">
        <v>3.7114360404501064E-2</v>
      </c>
      <c r="J439" s="17">
        <v>3.8912777010331344E-5</v>
      </c>
      <c r="K439" s="17">
        <v>3.8912777010331344E-5</v>
      </c>
      <c r="L439" s="17">
        <v>5.7161552838710396E-4</v>
      </c>
      <c r="M439" s="17">
        <v>5.7161552838710396E-4</v>
      </c>
      <c r="N439" s="17">
        <v>2.0533780513442291E-4</v>
      </c>
      <c r="O439" s="17">
        <v>2.0533780513442291E-4</v>
      </c>
      <c r="P439" s="17">
        <v>2.6449727542126971E-4</v>
      </c>
      <c r="Q439" s="17">
        <v>2.6449727542126965E-4</v>
      </c>
      <c r="R439" s="17">
        <v>0</v>
      </c>
      <c r="S439" s="17">
        <v>0</v>
      </c>
      <c r="T439" s="17">
        <v>1.2650754194040909E-2</v>
      </c>
      <c r="U439" s="17">
        <v>1.2650754194040909E-2</v>
      </c>
      <c r="V439" s="17">
        <v>2.7720603693147097E-3</v>
      </c>
      <c r="W439" s="17">
        <v>2.7720603693147097E-3</v>
      </c>
      <c r="X439" s="17">
        <v>5.0472756780631615E-3</v>
      </c>
      <c r="Y439" s="17">
        <v>5.0472756780631615E-3</v>
      </c>
      <c r="Z439" s="45" t="s">
        <v>17</v>
      </c>
      <c r="AA439" s="20"/>
      <c r="AB439" s="21">
        <f t="shared" si="13"/>
        <v>-3.2937513113645331</v>
      </c>
      <c r="AD439" s="41">
        <f t="shared" si="14"/>
        <v>0</v>
      </c>
    </row>
    <row r="440" spans="1:30">
      <c r="A440" s="16">
        <v>42618</v>
      </c>
      <c r="B440" s="17">
        <v>0.33788288551212459</v>
      </c>
      <c r="C440" s="17">
        <v>0.33788288551212459</v>
      </c>
      <c r="D440" s="17">
        <v>4.0201118410908825E-3</v>
      </c>
      <c r="E440" s="17">
        <v>4.0201118410908825E-3</v>
      </c>
      <c r="F440" s="17">
        <v>3.543543837176899E-2</v>
      </c>
      <c r="G440" s="17">
        <v>3.543543837176899E-2</v>
      </c>
      <c r="H440" s="17">
        <v>0.14446430313955699</v>
      </c>
      <c r="I440" s="17">
        <v>0.14446430313955699</v>
      </c>
      <c r="J440" s="17">
        <v>5.9212275684054193E-3</v>
      </c>
      <c r="K440" s="17">
        <v>5.9212275684054193E-3</v>
      </c>
      <c r="L440" s="17">
        <v>3.0085027809847582E-5</v>
      </c>
      <c r="M440" s="17">
        <v>3.0085027809847582E-5</v>
      </c>
      <c r="N440" s="17">
        <v>3.1289570306197777E-4</v>
      </c>
      <c r="O440" s="17">
        <v>3.1289570306197777E-4</v>
      </c>
      <c r="P440" s="17">
        <v>2.4369700424736406E-3</v>
      </c>
      <c r="Q440" s="17">
        <v>2.4369700424736406E-3</v>
      </c>
      <c r="R440" s="17">
        <v>0</v>
      </c>
      <c r="S440" s="17">
        <v>0</v>
      </c>
      <c r="T440" s="17">
        <v>1.6877700601324493E-2</v>
      </c>
      <c r="U440" s="17">
        <v>1.6877700601324493E-2</v>
      </c>
      <c r="V440" s="17">
        <v>4.2143140006160136E-3</v>
      </c>
      <c r="W440" s="17">
        <v>4.2143140006160136E-3</v>
      </c>
      <c r="X440" s="17">
        <v>6.8692253568145289E-3</v>
      </c>
      <c r="Y440" s="17">
        <v>6.8692253568145289E-3</v>
      </c>
      <c r="Z440" s="45" t="s">
        <v>17</v>
      </c>
      <c r="AA440" s="20"/>
      <c r="AB440" s="21">
        <f t="shared" si="13"/>
        <v>-1.9347228390448314</v>
      </c>
      <c r="AD440" s="41">
        <f t="shared" si="14"/>
        <v>0</v>
      </c>
    </row>
    <row r="441" spans="1:30">
      <c r="A441" s="16">
        <v>42619</v>
      </c>
      <c r="B441" s="17">
        <v>1.102528681959388E-3</v>
      </c>
      <c r="C441" s="17">
        <v>1.102528681959388E-3</v>
      </c>
      <c r="D441" s="17">
        <v>0.14378386916021407</v>
      </c>
      <c r="E441" s="17">
        <v>0.14378386916021407</v>
      </c>
      <c r="F441" s="17">
        <v>0.27957231068587712</v>
      </c>
      <c r="G441" s="17">
        <v>0.27957231068587712</v>
      </c>
      <c r="H441" s="17">
        <v>0.12295014611548516</v>
      </c>
      <c r="I441" s="17">
        <v>0.12295014611548516</v>
      </c>
      <c r="J441" s="17">
        <v>9.728194252582836E-6</v>
      </c>
      <c r="K441" s="17">
        <v>9.728194252582836E-6</v>
      </c>
      <c r="L441" s="17">
        <v>1.222204254775058E-3</v>
      </c>
      <c r="M441" s="17">
        <v>1.222204254775058E-3</v>
      </c>
      <c r="N441" s="17">
        <v>2.3858297358475807E-3</v>
      </c>
      <c r="O441" s="17">
        <v>2.3858297358475807E-3</v>
      </c>
      <c r="P441" s="17">
        <v>1.0477173628337675E-3</v>
      </c>
      <c r="Q441" s="17">
        <v>1.0477173628337675E-3</v>
      </c>
      <c r="R441" s="17">
        <v>0</v>
      </c>
      <c r="S441" s="17">
        <v>0</v>
      </c>
      <c r="T441" s="17">
        <v>0</v>
      </c>
      <c r="U441" s="17">
        <v>0</v>
      </c>
      <c r="V441" s="17">
        <v>6.1112442004292535E-4</v>
      </c>
      <c r="W441" s="17">
        <v>6.1112442004292535E-4</v>
      </c>
      <c r="X441" s="17">
        <v>1.6049591955174131E-4</v>
      </c>
      <c r="Y441" s="17">
        <v>1.6049591955174131E-4</v>
      </c>
      <c r="Z441" s="45" t="s">
        <v>17</v>
      </c>
      <c r="AA441" s="20"/>
      <c r="AB441" s="21">
        <f t="shared" si="13"/>
        <v>-2.0959763219067731</v>
      </c>
      <c r="AD441" s="41">
        <f t="shared" si="14"/>
        <v>0</v>
      </c>
    </row>
    <row r="442" spans="1:30">
      <c r="A442" s="16">
        <v>42620</v>
      </c>
      <c r="B442" s="17">
        <v>9.313124631139303E-3</v>
      </c>
      <c r="C442" s="17">
        <v>9.313124631139303E-3</v>
      </c>
      <c r="D442" s="17">
        <v>1.1154024060500992E-2</v>
      </c>
      <c r="E442" s="17">
        <v>1.1154024060500992E-2</v>
      </c>
      <c r="F442" s="17">
        <v>0.2147148982355615</v>
      </c>
      <c r="G442" s="17">
        <v>0.2147148982355615</v>
      </c>
      <c r="H442" s="17">
        <v>6.3885079785731533E-2</v>
      </c>
      <c r="I442" s="17">
        <v>6.3885079785731533E-2</v>
      </c>
      <c r="J442" s="17">
        <v>1.1998106244852164E-4</v>
      </c>
      <c r="K442" s="17">
        <v>1.1998106244852164E-4</v>
      </c>
      <c r="L442" s="17">
        <v>9.025508342954273E-5</v>
      </c>
      <c r="M442" s="17">
        <v>9.025508342954273E-5</v>
      </c>
      <c r="N442" s="17">
        <v>8.2770691450613845E-3</v>
      </c>
      <c r="O442" s="17">
        <v>8.2770691450613845E-3</v>
      </c>
      <c r="P442" s="17">
        <v>2.2520787431500348E-3</v>
      </c>
      <c r="Q442" s="17">
        <v>2.2520787431500357E-3</v>
      </c>
      <c r="R442" s="17">
        <v>0</v>
      </c>
      <c r="S442" s="17">
        <v>0</v>
      </c>
      <c r="T442" s="17">
        <v>1.5418576752546887E-4</v>
      </c>
      <c r="U442" s="17">
        <v>1.5418576752546887E-4</v>
      </c>
      <c r="V442" s="17">
        <v>7.1721561936237722E-3</v>
      </c>
      <c r="W442" s="17">
        <v>7.1721561936237722E-3</v>
      </c>
      <c r="X442" s="17">
        <v>1.9362227734722071E-3</v>
      </c>
      <c r="Y442" s="17">
        <v>1.9362227734722071E-3</v>
      </c>
      <c r="Z442" s="45" t="s">
        <v>17</v>
      </c>
      <c r="AA442" s="20"/>
      <c r="AB442" s="21">
        <f t="shared" si="13"/>
        <v>-2.7506694380434649</v>
      </c>
      <c r="AD442" s="41">
        <f t="shared" si="14"/>
        <v>0</v>
      </c>
    </row>
    <row r="443" spans="1:30">
      <c r="A443" s="16">
        <v>42621</v>
      </c>
      <c r="B443" s="17"/>
      <c r="C443" s="17"/>
      <c r="D443" s="17">
        <v>2.2638983426910304E-3</v>
      </c>
      <c r="E443" s="17">
        <v>2.2638983426910304E-3</v>
      </c>
      <c r="F443" s="17">
        <v>0.48219672339530956</v>
      </c>
      <c r="G443" s="17">
        <v>0.48219672339530956</v>
      </c>
      <c r="H443" s="17">
        <v>0.12740936474431075</v>
      </c>
      <c r="I443" s="17">
        <v>0.12740936474431078</v>
      </c>
      <c r="J443" s="17"/>
      <c r="K443" s="17"/>
      <c r="L443" s="17">
        <v>1.5042513904923791E-5</v>
      </c>
      <c r="M443" s="17">
        <v>1.5042513904923791E-5</v>
      </c>
      <c r="N443" s="17">
        <v>4.8987733510640888E-3</v>
      </c>
      <c r="O443" s="17">
        <v>4.8987733510640888E-3</v>
      </c>
      <c r="P443" s="17">
        <v>1.2916711605524141E-3</v>
      </c>
      <c r="Q443" s="17">
        <v>1.2916711605524139E-3</v>
      </c>
      <c r="R443" s="17"/>
      <c r="S443" s="17"/>
      <c r="T443" s="17">
        <v>0</v>
      </c>
      <c r="U443" s="17">
        <v>0</v>
      </c>
      <c r="V443" s="17">
        <v>1.3200287472927189E-4</v>
      </c>
      <c r="W443" s="17">
        <v>1.3200287472927189E-4</v>
      </c>
      <c r="X443" s="17">
        <v>3.4667118623176127E-5</v>
      </c>
      <c r="Y443" s="17">
        <v>3.4667118623176127E-5</v>
      </c>
      <c r="Z443" s="45" t="s">
        <v>17</v>
      </c>
      <c r="AA443" s="20"/>
      <c r="AB443" s="21">
        <f t="shared" si="13"/>
        <v>-2.0603500319183108</v>
      </c>
      <c r="AD443" s="41">
        <f t="shared" si="14"/>
        <v>0</v>
      </c>
    </row>
    <row r="444" spans="1:30">
      <c r="A444" s="16">
        <v>42622</v>
      </c>
      <c r="B444" s="17">
        <v>6.0963350649519106E-3</v>
      </c>
      <c r="C444" s="17">
        <v>6.0963350649519106E-3</v>
      </c>
      <c r="D444" s="17">
        <v>3.8170379033744123E-3</v>
      </c>
      <c r="E444" s="17">
        <v>3.8170379033744123E-3</v>
      </c>
      <c r="F444" s="17">
        <v>9.5863421025613446E-2</v>
      </c>
      <c r="G444" s="17">
        <v>9.5863421025613446E-2</v>
      </c>
      <c r="H444" s="17">
        <v>2.8893117421382678E-2</v>
      </c>
      <c r="I444" s="17">
        <v>2.8893117421382678E-2</v>
      </c>
      <c r="J444" s="17">
        <v>4.864097126291418E-5</v>
      </c>
      <c r="K444" s="17">
        <v>4.864097126291418E-5</v>
      </c>
      <c r="L444" s="17">
        <v>2.6324399333616634E-5</v>
      </c>
      <c r="M444" s="17">
        <v>2.6324399333616634E-5</v>
      </c>
      <c r="N444" s="17">
        <v>7.2357131333082364E-4</v>
      </c>
      <c r="O444" s="17">
        <v>7.2357131333082364E-4</v>
      </c>
      <c r="P444" s="17">
        <v>2.182744505903682E-4</v>
      </c>
      <c r="Q444" s="17">
        <v>2.182744505903682E-4</v>
      </c>
      <c r="R444" s="17">
        <v>5.2856522105700077E-4</v>
      </c>
      <c r="S444" s="17">
        <v>5.2856522105700077E-4</v>
      </c>
      <c r="T444" s="17">
        <v>0</v>
      </c>
      <c r="U444" s="17">
        <v>0</v>
      </c>
      <c r="V444" s="17">
        <v>1.5322111459316223E-2</v>
      </c>
      <c r="W444" s="17">
        <v>1.5322111459316223E-2</v>
      </c>
      <c r="X444" s="17">
        <v>4.2332403740967285E-3</v>
      </c>
      <c r="Y444" s="17">
        <v>4.2332403740967285E-3</v>
      </c>
      <c r="Z444" s="45" t="s">
        <v>17</v>
      </c>
      <c r="AA444" s="20"/>
      <c r="AB444" s="21">
        <f t="shared" si="13"/>
        <v>-3.5441518637355744</v>
      </c>
      <c r="AD444" s="41">
        <f t="shared" si="14"/>
        <v>0</v>
      </c>
    </row>
    <row r="445" spans="1:30">
      <c r="A445" s="16">
        <v>42623</v>
      </c>
      <c r="B445" s="17">
        <v>9.5368730989487064E-3</v>
      </c>
      <c r="C445" s="17">
        <v>9.5368730989487064E-3</v>
      </c>
      <c r="D445" s="17">
        <v>1.0563605389732732E-2</v>
      </c>
      <c r="E445" s="17">
        <v>1.0563605389732732E-2</v>
      </c>
      <c r="F445" s="17">
        <v>3.2262040373323684</v>
      </c>
      <c r="G445" s="17">
        <v>3.2262040373323684</v>
      </c>
      <c r="H445" s="17">
        <v>0.85466131509072518</v>
      </c>
      <c r="I445" s="17">
        <v>0.85466131509072518</v>
      </c>
      <c r="J445" s="17">
        <v>5.1883702680441792E-5</v>
      </c>
      <c r="K445" s="17">
        <v>5.1883702680441792E-5</v>
      </c>
      <c r="L445" s="17">
        <v>1.2034011123939032E-4</v>
      </c>
      <c r="M445" s="17">
        <v>1.2034011123939032E-4</v>
      </c>
      <c r="N445" s="17">
        <v>1.6417246420033147E-2</v>
      </c>
      <c r="O445" s="17">
        <v>1.6417246420033147E-2</v>
      </c>
      <c r="P445" s="17">
        <v>4.3731928159458471E-3</v>
      </c>
      <c r="Q445" s="17">
        <v>4.3731928159458471E-3</v>
      </c>
      <c r="R445" s="17">
        <v>0</v>
      </c>
      <c r="S445" s="17">
        <v>0</v>
      </c>
      <c r="T445" s="17">
        <v>1.0492153448684344E-3</v>
      </c>
      <c r="U445" s="17">
        <v>1.0492153448684344E-3</v>
      </c>
      <c r="V445" s="17">
        <v>2.1267129817493804E-3</v>
      </c>
      <c r="W445" s="17">
        <v>2.1267129817493804E-3</v>
      </c>
      <c r="X445" s="17">
        <v>9.1675269247954642E-4</v>
      </c>
      <c r="Y445" s="17">
        <v>9.1675269247954642E-4</v>
      </c>
      <c r="Z445" s="45" t="s">
        <v>17</v>
      </c>
      <c r="AA445" s="20"/>
      <c r="AB445" s="21">
        <f t="shared" si="13"/>
        <v>-0.15705001122360526</v>
      </c>
      <c r="AD445" s="41">
        <f t="shared" si="14"/>
        <v>0</v>
      </c>
    </row>
    <row r="446" spans="1:30">
      <c r="A446" s="16">
        <v>42624</v>
      </c>
      <c r="B446" s="17">
        <v>8.9888514893865408E-3</v>
      </c>
      <c r="C446" s="17">
        <v>8.9888514893865408E-3</v>
      </c>
      <c r="D446" s="17">
        <v>1.4422010206345683E-2</v>
      </c>
      <c r="E446" s="17">
        <v>1.4422010206345683E-2</v>
      </c>
      <c r="F446" s="17">
        <v>1.6055460763367734E-2</v>
      </c>
      <c r="G446" s="17">
        <v>1.6055460763367734E-2</v>
      </c>
      <c r="H446" s="17">
        <v>1.2699721122290186E-2</v>
      </c>
      <c r="I446" s="17">
        <v>1.2699721122290187E-2</v>
      </c>
      <c r="J446" s="17">
        <v>1.1349559961346642E-4</v>
      </c>
      <c r="K446" s="17">
        <v>1.1349559961346642E-4</v>
      </c>
      <c r="L446" s="17">
        <v>1.0153696885823557E-4</v>
      </c>
      <c r="M446" s="17">
        <v>1.0153696885823557E-4</v>
      </c>
      <c r="N446" s="17">
        <v>1.4666986081030207E-4</v>
      </c>
      <c r="O446" s="17">
        <v>1.4666986081030207E-4</v>
      </c>
      <c r="P446" s="17">
        <v>1.1812499679008162E-4</v>
      </c>
      <c r="Q446" s="17">
        <v>1.1812499679008164E-4</v>
      </c>
      <c r="R446" s="17">
        <v>9.3390664824795225E-4</v>
      </c>
      <c r="S446" s="17">
        <v>9.3390664824795225E-4</v>
      </c>
      <c r="T446" s="17">
        <v>0</v>
      </c>
      <c r="U446" s="17">
        <v>0</v>
      </c>
      <c r="V446" s="17">
        <v>5.7592365344845287E-3</v>
      </c>
      <c r="W446" s="17">
        <v>5.7592365344845287E-3</v>
      </c>
      <c r="X446" s="17">
        <v>1.8822961445028221E-3</v>
      </c>
      <c r="Y446" s="17">
        <v>1.8822961445028221E-3</v>
      </c>
      <c r="Z446" s="45" t="s">
        <v>17</v>
      </c>
      <c r="AA446" s="20"/>
      <c r="AB446" s="21">
        <f t="shared" si="13"/>
        <v>-4.3661752446334798</v>
      </c>
      <c r="AD446" s="41">
        <f t="shared" si="14"/>
        <v>0</v>
      </c>
    </row>
    <row r="447" spans="1:30">
      <c r="A447" s="16">
        <v>42625</v>
      </c>
      <c r="B447" s="17">
        <v>1.2705021693873183E-2</v>
      </c>
      <c r="C447" s="17">
        <v>1.2705021693873183E-2</v>
      </c>
      <c r="D447" s="17">
        <v>1.0654687811427046</v>
      </c>
      <c r="E447" s="17">
        <v>1.0654687811427046</v>
      </c>
      <c r="F447" s="17">
        <v>0.62119086148987246</v>
      </c>
      <c r="G447" s="17">
        <v>0.62119086148987246</v>
      </c>
      <c r="H447" s="17">
        <v>0.53194639179493497</v>
      </c>
      <c r="I447" s="17">
        <v>0.53194639179493497</v>
      </c>
      <c r="J447" s="17">
        <v>7.7825554020662688E-5</v>
      </c>
      <c r="K447" s="17">
        <v>7.7825554020662688E-5</v>
      </c>
      <c r="L447" s="17">
        <v>2.0329957542504502E-2</v>
      </c>
      <c r="M447" s="17">
        <v>2.0329957542504502E-2</v>
      </c>
      <c r="N447" s="17">
        <v>3.446741729042099E-3</v>
      </c>
      <c r="O447" s="17">
        <v>3.446741729042099E-3</v>
      </c>
      <c r="P447" s="17">
        <v>7.8771397315994651E-3</v>
      </c>
      <c r="Q447" s="17">
        <v>7.8771397315994633E-3</v>
      </c>
      <c r="R447" s="17">
        <v>0</v>
      </c>
      <c r="S447" s="17">
        <v>0</v>
      </c>
      <c r="T447" s="17">
        <v>4.6443761681452204E-3</v>
      </c>
      <c r="U447" s="17">
        <v>4.6443761681452204E-3</v>
      </c>
      <c r="V447" s="17">
        <v>4.8156604299382528E-3</v>
      </c>
      <c r="W447" s="17">
        <v>4.8156604299382528E-3</v>
      </c>
      <c r="X447" s="17">
        <v>2.8504075312389258E-3</v>
      </c>
      <c r="Y447" s="17">
        <v>2.8504075312389254E-3</v>
      </c>
      <c r="Z447" s="45" t="s">
        <v>17</v>
      </c>
      <c r="AA447" s="20"/>
      <c r="AB447" s="21">
        <f t="shared" si="13"/>
        <v>-0.63121256202061227</v>
      </c>
      <c r="AD447" s="41">
        <f t="shared" si="14"/>
        <v>0</v>
      </c>
    </row>
    <row r="448" spans="1:30">
      <c r="A448" s="16">
        <v>42626</v>
      </c>
      <c r="B448" s="17">
        <v>0.49162726747994373</v>
      </c>
      <c r="C448" s="17">
        <v>0.49162726747994373</v>
      </c>
      <c r="D448" s="17">
        <v>4.788032175937243E-2</v>
      </c>
      <c r="E448" s="17">
        <v>2.5354157186749049E-2</v>
      </c>
      <c r="F448" s="17">
        <v>0.28800093868710913</v>
      </c>
      <c r="G448" s="17">
        <v>0.28800093868710913</v>
      </c>
      <c r="H448" s="17">
        <v>0.28664442835205362</v>
      </c>
      <c r="I448" s="17">
        <v>0.2789534638871341</v>
      </c>
      <c r="J448" s="17">
        <v>6.8162214396430406E-3</v>
      </c>
      <c r="K448" s="17">
        <v>6.8162214396430406E-3</v>
      </c>
      <c r="L448" s="17">
        <v>1.7674953838285454E-4</v>
      </c>
      <c r="M448" s="17">
        <v>1.3914325362054508E-4</v>
      </c>
      <c r="N448" s="17">
        <v>1.1146909421582956E-3</v>
      </c>
      <c r="O448" s="17">
        <v>1.1146909421582956E-3</v>
      </c>
      <c r="P448" s="17">
        <v>3.0519904061959129E-3</v>
      </c>
      <c r="Q448" s="17">
        <v>3.0391507326317747E-3</v>
      </c>
      <c r="R448" s="17">
        <v>0</v>
      </c>
      <c r="S448" s="17">
        <v>0</v>
      </c>
      <c r="T448" s="17">
        <v>2.9633752392699869E-3</v>
      </c>
      <c r="U448" s="17">
        <v>2.9633752392699869E-3</v>
      </c>
      <c r="V448" s="17">
        <v>8.3601820661872196E-3</v>
      </c>
      <c r="W448" s="17">
        <v>8.3601820661872196E-3</v>
      </c>
      <c r="X448" s="17">
        <v>3.2073504563219979E-3</v>
      </c>
      <c r="Y448" s="17">
        <v>3.2073504563219979E-3</v>
      </c>
      <c r="Z448" s="45" t="s">
        <v>17</v>
      </c>
      <c r="AA448" s="20"/>
      <c r="AB448" s="21">
        <f t="shared" si="13"/>
        <v>-1.2767103071762504</v>
      </c>
      <c r="AD448" s="41">
        <f t="shared" si="14"/>
        <v>0</v>
      </c>
    </row>
    <row r="449" spans="1:30">
      <c r="A449" s="16">
        <v>42627</v>
      </c>
      <c r="B449" s="17">
        <v>0.11878449455545394</v>
      </c>
      <c r="C449" s="17">
        <v>0.11878449455545394</v>
      </c>
      <c r="D449" s="17">
        <v>6.0305438244839485E-2</v>
      </c>
      <c r="E449" s="17">
        <v>6.0079800536265625E-2</v>
      </c>
      <c r="F449" s="17">
        <v>0.77066211664165141</v>
      </c>
      <c r="G449" s="17">
        <v>0.77066211664165141</v>
      </c>
      <c r="H449" s="17">
        <v>0.27001705108649321</v>
      </c>
      <c r="I449" s="17">
        <v>0.2699400130451084</v>
      </c>
      <c r="J449" s="17">
        <v>1.1187423390470257E-3</v>
      </c>
      <c r="K449" s="17">
        <v>1.1187423390470257E-3</v>
      </c>
      <c r="L449" s="17">
        <v>4.6631793105263749E-4</v>
      </c>
      <c r="M449" s="17">
        <v>4.2871164629032803E-4</v>
      </c>
      <c r="N449" s="17">
        <v>2.028933074542512E-3</v>
      </c>
      <c r="O449" s="17">
        <v>2.028933074542512E-3</v>
      </c>
      <c r="P449" s="17">
        <v>1.1350271430699145E-3</v>
      </c>
      <c r="Q449" s="17">
        <v>1.1221874695057754E-3</v>
      </c>
      <c r="R449" s="17">
        <v>3.242731417527612E-6</v>
      </c>
      <c r="S449" s="17">
        <v>3.242731417527612E-6</v>
      </c>
      <c r="T449" s="17">
        <v>1.1469916852504391E-3</v>
      </c>
      <c r="U449" s="17">
        <v>1.1469916852504391E-3</v>
      </c>
      <c r="V449" s="17">
        <v>3.3831847893576353E-3</v>
      </c>
      <c r="W449" s="17">
        <v>3.3831847893576353E-3</v>
      </c>
      <c r="X449" s="17">
        <v>1.2813994217011025E-3</v>
      </c>
      <c r="Y449" s="17">
        <v>1.2813994217011025E-3</v>
      </c>
      <c r="Z449" s="45" t="s">
        <v>17</v>
      </c>
      <c r="AA449" s="20"/>
      <c r="AB449" s="21">
        <f t="shared" si="13"/>
        <v>-1.3095555185750469</v>
      </c>
      <c r="AD449" s="41">
        <f t="shared" si="14"/>
        <v>0</v>
      </c>
    </row>
    <row r="450" spans="1:30">
      <c r="A450" s="16">
        <v>42628</v>
      </c>
      <c r="B450" s="17">
        <v>6.9037751879162848E-2</v>
      </c>
      <c r="C450" s="17">
        <v>6.9037751879162848E-2</v>
      </c>
      <c r="D450" s="17">
        <v>2.7182687570746831</v>
      </c>
      <c r="E450" s="17">
        <v>2.7182687570746831</v>
      </c>
      <c r="F450" s="17">
        <v>37.794642638884135</v>
      </c>
      <c r="G450" s="17">
        <v>37.794642638884135</v>
      </c>
      <c r="H450" s="17">
        <v>10.881195784478376</v>
      </c>
      <c r="I450" s="17">
        <v>10.881195784478379</v>
      </c>
      <c r="J450" s="17">
        <v>5.707207294848596E-4</v>
      </c>
      <c r="K450" s="17">
        <v>5.707207294848596E-4</v>
      </c>
      <c r="L450" s="17">
        <v>2.6211580479329703E-3</v>
      </c>
      <c r="M450" s="17">
        <v>2.6211580479329703E-3</v>
      </c>
      <c r="N450" s="17">
        <v>3.5626109190822396E-2</v>
      </c>
      <c r="O450" s="17">
        <v>3.5626109190822396E-2</v>
      </c>
      <c r="P450" s="17">
        <v>1.0477173628337669E-2</v>
      </c>
      <c r="Q450" s="17">
        <v>1.0477173628337666E-2</v>
      </c>
      <c r="R450" s="17">
        <v>0</v>
      </c>
      <c r="S450" s="17">
        <v>0</v>
      </c>
      <c r="T450" s="17">
        <v>0</v>
      </c>
      <c r="U450" s="17">
        <v>0</v>
      </c>
      <c r="V450" s="17">
        <v>1.3200287472927189E-4</v>
      </c>
      <c r="W450" s="17">
        <v>1.3200287472927189E-4</v>
      </c>
      <c r="X450" s="17">
        <v>3.4667118623176127E-5</v>
      </c>
      <c r="Y450" s="17">
        <v>3.4667118623176127E-5</v>
      </c>
      <c r="Z450" s="45" t="s">
        <v>18</v>
      </c>
      <c r="AA450" s="20"/>
      <c r="AB450" s="21">
        <f t="shared" si="13"/>
        <v>2.3870361420501176</v>
      </c>
      <c r="AD450" s="41">
        <f t="shared" si="14"/>
        <v>0</v>
      </c>
    </row>
    <row r="451" spans="1:30">
      <c r="A451" s="16">
        <v>42629</v>
      </c>
      <c r="B451" s="17">
        <v>6.5840418701480635E-2</v>
      </c>
      <c r="C451" s="17">
        <v>6.5840418701480635E-2</v>
      </c>
      <c r="D451" s="17">
        <v>0.13806019261939059</v>
      </c>
      <c r="E451" s="17">
        <v>0.13806019261939059</v>
      </c>
      <c r="F451" s="17">
        <v>1.7321710561696679E-2</v>
      </c>
      <c r="G451" s="17">
        <v>1.7321710561696679E-2</v>
      </c>
      <c r="H451" s="17">
        <v>7.7755779137071213E-2</v>
      </c>
      <c r="I451" s="17">
        <v>7.7755779137071226E-2</v>
      </c>
      <c r="J451" s="17">
        <v>3.5021499309298204E-4</v>
      </c>
      <c r="K451" s="17">
        <v>3.5021499309298204E-4</v>
      </c>
      <c r="L451" s="17">
        <v>8.2733826477080863E-4</v>
      </c>
      <c r="M451" s="17">
        <v>8.2733826477080863E-4</v>
      </c>
      <c r="N451" s="17">
        <v>2.7378374017923051E-4</v>
      </c>
      <c r="O451" s="17">
        <v>2.7378374017923051E-4</v>
      </c>
      <c r="P451" s="17">
        <v>4.9304346486294922E-4</v>
      </c>
      <c r="Q451" s="17">
        <v>4.9304346486294922E-4</v>
      </c>
      <c r="R451" s="17">
        <v>0</v>
      </c>
      <c r="S451" s="17">
        <v>0</v>
      </c>
      <c r="T451" s="17">
        <v>2.3278290267869568E-3</v>
      </c>
      <c r="U451" s="17">
        <v>2.3278290267869568E-3</v>
      </c>
      <c r="V451" s="17">
        <v>5.86190543705174E-3</v>
      </c>
      <c r="W451" s="17">
        <v>5.86190543705174E-3</v>
      </c>
      <c r="X451" s="17">
        <v>2.3342526539605257E-3</v>
      </c>
      <c r="Y451" s="17">
        <v>2.3342526539605261E-3</v>
      </c>
      <c r="Z451" s="45" t="s">
        <v>17</v>
      </c>
      <c r="AA451" s="20"/>
      <c r="AB451" s="21">
        <f t="shared" si="13"/>
        <v>-2.5541824009478611</v>
      </c>
      <c r="AD451" s="41">
        <f t="shared" si="14"/>
        <v>0</v>
      </c>
    </row>
    <row r="452" spans="1:30">
      <c r="A452" s="16">
        <v>42630</v>
      </c>
      <c r="B452" s="17">
        <v>5.0508784559410082E-2</v>
      </c>
      <c r="C452" s="17">
        <v>5.0508784559410082E-2</v>
      </c>
      <c r="D452" s="17">
        <v>3.6884244094873134E-2</v>
      </c>
      <c r="E452" s="17">
        <v>3.6884244094873134E-2</v>
      </c>
      <c r="F452" s="17">
        <v>7.0597093003358733E-3</v>
      </c>
      <c r="G452" s="17">
        <v>7.0597093003358733E-3</v>
      </c>
      <c r="H452" s="17">
        <v>3.4446276237872928E-2</v>
      </c>
      <c r="I452" s="17">
        <v>3.4446276237872921E-2</v>
      </c>
      <c r="J452" s="17">
        <v>3.7291411301567534E-4</v>
      </c>
      <c r="K452" s="17">
        <v>3.7291411301567534E-4</v>
      </c>
      <c r="L452" s="17">
        <v>1.0529759733446651E-4</v>
      </c>
      <c r="M452" s="17">
        <v>1.0529759733446651E-4</v>
      </c>
      <c r="N452" s="17">
        <v>7.8223925765494456E-5</v>
      </c>
      <c r="O452" s="17">
        <v>7.8223925765494456E-5</v>
      </c>
      <c r="P452" s="17">
        <v>2.0415080966981492E-4</v>
      </c>
      <c r="Q452" s="17">
        <v>2.0415080966981492E-4</v>
      </c>
      <c r="R452" s="17">
        <v>1.5201924885369445E-2</v>
      </c>
      <c r="S452" s="17">
        <v>1.5201924885369445E-2</v>
      </c>
      <c r="T452" s="17">
        <v>0</v>
      </c>
      <c r="U452" s="17">
        <v>0</v>
      </c>
      <c r="V452" s="17">
        <v>0</v>
      </c>
      <c r="W452" s="17">
        <v>0</v>
      </c>
      <c r="X452" s="17">
        <v>6.0192389668685059E-3</v>
      </c>
      <c r="Y452" s="17">
        <v>6.0192389668685059E-3</v>
      </c>
      <c r="Z452" s="45" t="s">
        <v>17</v>
      </c>
      <c r="AA452" s="20"/>
      <c r="AB452" s="21">
        <f t="shared" si="13"/>
        <v>-3.3683543791536925</v>
      </c>
      <c r="AD452" s="41">
        <f t="shared" si="14"/>
        <v>0</v>
      </c>
    </row>
    <row r="453" spans="1:30">
      <c r="A453" s="16">
        <v>42631</v>
      </c>
      <c r="B453" s="17">
        <v>2.7822635562386911E-3</v>
      </c>
      <c r="C453" s="17">
        <v>2.7822635562386911E-3</v>
      </c>
      <c r="D453" s="17">
        <v>4.3773715463328233E-3</v>
      </c>
      <c r="E453" s="17">
        <v>4.3773715463328233E-3</v>
      </c>
      <c r="F453" s="17">
        <v>0.1890818955612811</v>
      </c>
      <c r="G453" s="17">
        <v>0.1890818955612811</v>
      </c>
      <c r="H453" s="17">
        <v>5.2253619503977736E-2</v>
      </c>
      <c r="I453" s="17">
        <v>5.2253619503977736E-2</v>
      </c>
      <c r="J453" s="17">
        <v>1.621365708763806E-5</v>
      </c>
      <c r="K453" s="17">
        <v>1.621365708763806E-5</v>
      </c>
      <c r="L453" s="17">
        <v>4.5127541714771372E-5</v>
      </c>
      <c r="M453" s="17">
        <v>4.5127541714771372E-5</v>
      </c>
      <c r="N453" s="17">
        <v>1.0413560117531449E-3</v>
      </c>
      <c r="O453" s="17">
        <v>1.0413560117531449E-3</v>
      </c>
      <c r="P453" s="17">
        <v>2.9531249197520401E-4</v>
      </c>
      <c r="Q453" s="17">
        <v>2.9531249197520406E-4</v>
      </c>
      <c r="R453" s="17">
        <v>0</v>
      </c>
      <c r="S453" s="17">
        <v>0</v>
      </c>
      <c r="T453" s="17">
        <v>0</v>
      </c>
      <c r="U453" s="17">
        <v>0</v>
      </c>
      <c r="V453" s="17">
        <v>2.9050410431160502E-2</v>
      </c>
      <c r="W453" s="17">
        <v>2.9050410431160502E-2</v>
      </c>
      <c r="X453" s="17">
        <v>7.6293340318115748E-3</v>
      </c>
      <c r="Y453" s="17">
        <v>7.6293340318115748E-3</v>
      </c>
      <c r="Z453" s="45" t="s">
        <v>17</v>
      </c>
      <c r="AA453" s="20"/>
      <c r="AB453" s="21">
        <f t="shared" si="13"/>
        <v>-2.9516461177330648</v>
      </c>
      <c r="AD453" s="41">
        <f t="shared" si="14"/>
        <v>0</v>
      </c>
    </row>
    <row r="454" spans="1:30">
      <c r="A454" s="16">
        <v>42632</v>
      </c>
      <c r="B454" s="17"/>
      <c r="C454" s="17"/>
      <c r="D454" s="17">
        <v>0.66109968297901944</v>
      </c>
      <c r="E454" s="17">
        <v>0.64882123100412536</v>
      </c>
      <c r="F454" s="17">
        <v>3.3445617260109223E-2</v>
      </c>
      <c r="G454" s="17">
        <v>3.3445617260109223E-2</v>
      </c>
      <c r="H454" s="17">
        <v>0.23449866210601461</v>
      </c>
      <c r="I454" s="17">
        <v>0.23030650868732314</v>
      </c>
      <c r="J454" s="17"/>
      <c r="K454" s="17"/>
      <c r="L454" s="17">
        <v>1.6354973243128394E-2</v>
      </c>
      <c r="M454" s="17">
        <v>1.3899282848149584E-2</v>
      </c>
      <c r="N454" s="17">
        <v>1.857818236930493E-4</v>
      </c>
      <c r="O454" s="17">
        <v>1.857818236930493E-4</v>
      </c>
      <c r="P454" s="17">
        <v>5.632764792587913E-3</v>
      </c>
      <c r="Q454" s="17">
        <v>4.7943341088496185E-3</v>
      </c>
      <c r="R454" s="17"/>
      <c r="S454" s="17"/>
      <c r="T454" s="17">
        <v>0</v>
      </c>
      <c r="U454" s="17">
        <v>0</v>
      </c>
      <c r="V454" s="17">
        <v>3.6814135063385823E-3</v>
      </c>
      <c r="W454" s="17">
        <v>3.6814135063385823E-3</v>
      </c>
      <c r="X454" s="17">
        <v>9.6682741937968969E-4</v>
      </c>
      <c r="Y454" s="17">
        <v>9.6682741937968969E-4</v>
      </c>
      <c r="Z454" s="45" t="s">
        <v>17</v>
      </c>
      <c r="AA454" s="20"/>
      <c r="AB454" s="21">
        <f t="shared" si="13"/>
        <v>-1.4683442107775064</v>
      </c>
      <c r="AD454" s="41">
        <f t="shared" si="14"/>
        <v>0</v>
      </c>
    </row>
    <row r="455" spans="1:30">
      <c r="A455" s="16">
        <v>42633</v>
      </c>
      <c r="B455" s="17">
        <v>4.1305912796466719E-2</v>
      </c>
      <c r="C455" s="17">
        <v>4.1305912796466719E-2</v>
      </c>
      <c r="D455" s="17">
        <v>7.8943112973040047E-2</v>
      </c>
      <c r="E455" s="17">
        <v>7.8943112973040047E-2</v>
      </c>
      <c r="F455" s="17">
        <v>2.7226815161752415E-2</v>
      </c>
      <c r="G455" s="17">
        <v>2.7226815161752415E-2</v>
      </c>
      <c r="H455" s="17">
        <v>5.0458633139711058E-2</v>
      </c>
      <c r="I455" s="17">
        <v>5.0458633139711051E-2</v>
      </c>
      <c r="J455" s="17">
        <v>9.4687757391806286E-4</v>
      </c>
      <c r="K455" s="17">
        <v>9.4687757391806286E-4</v>
      </c>
      <c r="L455" s="17">
        <v>6.3930684095926107E-4</v>
      </c>
      <c r="M455" s="17">
        <v>6.3930684095926107E-4</v>
      </c>
      <c r="N455" s="17">
        <v>2.9822871698094753E-4</v>
      </c>
      <c r="O455" s="17">
        <v>2.9822871698094753E-4</v>
      </c>
      <c r="P455" s="17">
        <v>6.7151492740448568E-4</v>
      </c>
      <c r="Q455" s="17">
        <v>6.7151492740448568E-4</v>
      </c>
      <c r="R455" s="17">
        <v>4.6338631956469572E-3</v>
      </c>
      <c r="S455" s="17">
        <v>4.6338631956469572E-3</v>
      </c>
      <c r="T455" s="17">
        <v>0</v>
      </c>
      <c r="U455" s="17">
        <v>0</v>
      </c>
      <c r="V455" s="17">
        <v>4.8889953603434026E-6</v>
      </c>
      <c r="W455" s="17">
        <v>4.8889953603434026E-6</v>
      </c>
      <c r="X455" s="17">
        <v>1.8360733196719206E-3</v>
      </c>
      <c r="Y455" s="17">
        <v>1.8360733196719206E-3</v>
      </c>
      <c r="Z455" s="45" t="s">
        <v>17</v>
      </c>
      <c r="AA455" s="20"/>
      <c r="AB455" s="21">
        <f t="shared" si="13"/>
        <v>-2.9866014241323255</v>
      </c>
      <c r="AD455" s="41">
        <f t="shared" si="14"/>
        <v>0</v>
      </c>
    </row>
    <row r="456" spans="1:30">
      <c r="A456" s="16">
        <v>42634</v>
      </c>
      <c r="B456" s="17">
        <v>5.3829341530958351E-4</v>
      </c>
      <c r="C456" s="17">
        <v>5.3829341530958351E-4</v>
      </c>
      <c r="D456" s="17">
        <v>0.89044913185891628</v>
      </c>
      <c r="E456" s="17">
        <v>0.70395580509414735</v>
      </c>
      <c r="F456" s="17">
        <v>0.15836433771224351</v>
      </c>
      <c r="G456" s="17">
        <v>0.15836433771224351</v>
      </c>
      <c r="H456" s="17">
        <v>0.34582376777652807</v>
      </c>
      <c r="I456" s="17">
        <v>0.28215054260460481</v>
      </c>
      <c r="J456" s="17">
        <v>6.485462835055224E-6</v>
      </c>
      <c r="K456" s="17">
        <v>6.485462835055224E-6</v>
      </c>
      <c r="L456" s="17">
        <v>6.6375092605476223E-3</v>
      </c>
      <c r="M456" s="17">
        <v>6.2501645274958351E-3</v>
      </c>
      <c r="N456" s="17">
        <v>6.3068040148429893E-4</v>
      </c>
      <c r="O456" s="17">
        <v>6.3068040148429893E-4</v>
      </c>
      <c r="P456" s="17">
        <v>2.434402107760812E-3</v>
      </c>
      <c r="Q456" s="17">
        <v>2.3021534700501771E-3</v>
      </c>
      <c r="R456" s="17">
        <v>0</v>
      </c>
      <c r="S456" s="17">
        <v>0</v>
      </c>
      <c r="T456" s="17">
        <v>2.5309029645034279E-3</v>
      </c>
      <c r="U456" s="17">
        <v>0</v>
      </c>
      <c r="V456" s="17">
        <v>1.7057704812238134E-2</v>
      </c>
      <c r="W456" s="17">
        <v>1.7057704812238134E-2</v>
      </c>
      <c r="X456" s="17">
        <v>5.3438721373947791E-3</v>
      </c>
      <c r="Y456" s="17">
        <v>4.4797621065282038E-3</v>
      </c>
      <c r="Z456" s="45" t="s">
        <v>17</v>
      </c>
      <c r="AA456" s="20"/>
      <c r="AB456" s="21">
        <f t="shared" ref="AB456:AB519" si="15">IF(I456&gt;0,LN(I456),"")</f>
        <v>-1.2653145114619619</v>
      </c>
      <c r="AD456" s="41">
        <f t="shared" si="14"/>
        <v>0</v>
      </c>
    </row>
    <row r="457" spans="1:30">
      <c r="A457" s="16">
        <v>42635</v>
      </c>
      <c r="B457" s="17">
        <v>0.31138004163667143</v>
      </c>
      <c r="C457" s="17">
        <v>0.31138004163667143</v>
      </c>
      <c r="D457" s="17">
        <v>4.0182315268527669E-2</v>
      </c>
      <c r="E457" s="17">
        <v>3.5458965902381602E-2</v>
      </c>
      <c r="F457" s="17">
        <v>2.3657848548701729E-2</v>
      </c>
      <c r="G457" s="17">
        <v>2.3657848548701729E-2</v>
      </c>
      <c r="H457" s="17">
        <v>0.14322399067326111</v>
      </c>
      <c r="I457" s="17">
        <v>0.14161132767360524</v>
      </c>
      <c r="J457" s="17">
        <v>3.878306775363024E-3</v>
      </c>
      <c r="K457" s="17">
        <v>3.878306775363024E-3</v>
      </c>
      <c r="L457" s="17">
        <v>1.9931330924024022E-4</v>
      </c>
      <c r="M457" s="17">
        <v>1.6922828143039263E-4</v>
      </c>
      <c r="N457" s="17">
        <v>1.1733588864824169E-4</v>
      </c>
      <c r="O457" s="17">
        <v>1.1733588864824169E-4</v>
      </c>
      <c r="P457" s="17">
        <v>1.6344904447149332E-3</v>
      </c>
      <c r="Q457" s="17">
        <v>1.6242187058636219E-3</v>
      </c>
      <c r="R457" s="17">
        <v>0</v>
      </c>
      <c r="S457" s="17">
        <v>0</v>
      </c>
      <c r="T457" s="17">
        <v>0</v>
      </c>
      <c r="U457" s="17">
        <v>0</v>
      </c>
      <c r="V457" s="17">
        <v>4.380539842867689E-3</v>
      </c>
      <c r="W457" s="17">
        <v>4.380539842867689E-3</v>
      </c>
      <c r="X457" s="17">
        <v>1.1504347513468819E-3</v>
      </c>
      <c r="Y457" s="17">
        <v>1.1504347513468819E-3</v>
      </c>
      <c r="Z457" s="45" t="s">
        <v>17</v>
      </c>
      <c r="AA457" s="20"/>
      <c r="AB457" s="21">
        <f t="shared" si="15"/>
        <v>-1.9546691032272103</v>
      </c>
      <c r="AD457" s="41">
        <f t="shared" si="14"/>
        <v>0</v>
      </c>
    </row>
    <row r="458" spans="1:30">
      <c r="A458" s="16">
        <v>42636</v>
      </c>
      <c r="B458" s="17">
        <v>1.0746411917686506E-2</v>
      </c>
      <c r="C458" s="17">
        <v>1.0746411917686506E-2</v>
      </c>
      <c r="D458" s="17">
        <v>0.94833648599353915</v>
      </c>
      <c r="E458" s="17">
        <v>0.94833648599353915</v>
      </c>
      <c r="F458" s="17">
        <v>5.015620340176298E-2</v>
      </c>
      <c r="G458" s="17">
        <v>5.015620340176298E-2</v>
      </c>
      <c r="H458" s="17">
        <v>0.34121175703228918</v>
      </c>
      <c r="I458" s="17">
        <v>0.34121175703228923</v>
      </c>
      <c r="J458" s="17">
        <v>7.4582822603135076E-5</v>
      </c>
      <c r="K458" s="17">
        <v>7.4582822603135076E-5</v>
      </c>
      <c r="L458" s="17">
        <v>2.1928224644902659E-2</v>
      </c>
      <c r="M458" s="17">
        <v>2.1928224644902659E-2</v>
      </c>
      <c r="N458" s="17">
        <v>3.0311771234129093E-4</v>
      </c>
      <c r="O458" s="17">
        <v>3.0311771234129093E-4</v>
      </c>
      <c r="P458" s="17">
        <v>7.595950880544813E-3</v>
      </c>
      <c r="Q458" s="17">
        <v>7.5959508805448139E-3</v>
      </c>
      <c r="R458" s="17">
        <v>0</v>
      </c>
      <c r="S458" s="17">
        <v>0</v>
      </c>
      <c r="T458" s="17">
        <v>6.6337486320713918E-3</v>
      </c>
      <c r="U458" s="17">
        <v>6.6337486320713918E-3</v>
      </c>
      <c r="V458" s="17">
        <v>1.8935079030609998E-2</v>
      </c>
      <c r="W458" s="17">
        <v>1.8935079030609998E-2</v>
      </c>
      <c r="X458" s="17">
        <v>7.2377239881053265E-3</v>
      </c>
      <c r="Y458" s="17">
        <v>7.2377239881053273E-3</v>
      </c>
      <c r="Z458" s="45" t="s">
        <v>17</v>
      </c>
      <c r="AA458" s="20"/>
      <c r="AB458" s="21">
        <f t="shared" si="15"/>
        <v>-1.0752520060676241</v>
      </c>
      <c r="AD458" s="41">
        <f t="shared" si="14"/>
        <v>0</v>
      </c>
    </row>
    <row r="459" spans="1:30">
      <c r="A459" s="16">
        <v>42637</v>
      </c>
      <c r="B459" s="17">
        <v>8.6979784812343142E-2</v>
      </c>
      <c r="C459" s="17">
        <v>8.6979784812343142E-2</v>
      </c>
      <c r="D459" s="17">
        <v>1.4572435345394923E-2</v>
      </c>
      <c r="E459" s="17">
        <v>1.4572435345394923E-2</v>
      </c>
      <c r="F459" s="17">
        <v>2.6019233307747594E-2</v>
      </c>
      <c r="G459" s="17">
        <v>2.6019233307747594E-2</v>
      </c>
      <c r="H459" s="17">
        <v>4.6248504178029781E-2</v>
      </c>
      <c r="I459" s="17">
        <v>4.6248504178029788E-2</v>
      </c>
      <c r="J459" s="17">
        <v>9.436348425005351E-4</v>
      </c>
      <c r="K459" s="17">
        <v>9.436348425005351E-4</v>
      </c>
      <c r="L459" s="17">
        <v>1.6546765295416169E-4</v>
      </c>
      <c r="M459" s="17">
        <v>1.6546765295416169E-4</v>
      </c>
      <c r="N459" s="17">
        <v>2.1511579585510972E-4</v>
      </c>
      <c r="O459" s="17">
        <v>2.1511579585510972E-4</v>
      </c>
      <c r="P459" s="17">
        <v>4.8662362808087972E-4</v>
      </c>
      <c r="Q459" s="17">
        <v>4.8662362808087967E-4</v>
      </c>
      <c r="R459" s="17">
        <v>0</v>
      </c>
      <c r="S459" s="17">
        <v>0</v>
      </c>
      <c r="T459" s="17">
        <v>2.5309029645034279E-3</v>
      </c>
      <c r="U459" s="17">
        <v>2.5309029645034279E-3</v>
      </c>
      <c r="V459" s="17">
        <v>1.8089282833270591E-4</v>
      </c>
      <c r="W459" s="17">
        <v>1.8089282833270591E-4</v>
      </c>
      <c r="X459" s="17">
        <v>9.1161682305389063E-4</v>
      </c>
      <c r="Y459" s="17">
        <v>9.1161682305389063E-4</v>
      </c>
      <c r="Z459" s="45" t="s">
        <v>17</v>
      </c>
      <c r="AA459" s="20"/>
      <c r="AB459" s="21">
        <f t="shared" si="15"/>
        <v>-3.0737261576433728</v>
      </c>
      <c r="AD459" s="41">
        <f t="shared" si="14"/>
        <v>0</v>
      </c>
    </row>
    <row r="460" spans="1:30">
      <c r="A460" s="16">
        <v>42638</v>
      </c>
      <c r="B460" s="17">
        <v>7.1437373128133289E-3</v>
      </c>
      <c r="C460" s="17">
        <v>7.1437373128133289E-3</v>
      </c>
      <c r="D460" s="17">
        <v>1.2091774377333939</v>
      </c>
      <c r="E460" s="17">
        <v>1.20823351998586</v>
      </c>
      <c r="F460" s="17">
        <v>2.4562312690365257E-2</v>
      </c>
      <c r="G460" s="17">
        <v>2.4562312690365257E-2</v>
      </c>
      <c r="H460" s="17">
        <v>0.42212095999671312</v>
      </c>
      <c r="I460" s="17">
        <v>0.42179868419025318</v>
      </c>
      <c r="J460" s="17">
        <v>6.1611896933024628E-5</v>
      </c>
      <c r="K460" s="17">
        <v>6.1611896933024628E-5</v>
      </c>
      <c r="L460" s="17">
        <v>6.7127218300722432E-3</v>
      </c>
      <c r="M460" s="17">
        <v>6.7052005731197814E-3</v>
      </c>
      <c r="N460" s="17">
        <v>1.6133684689133231E-4</v>
      </c>
      <c r="O460" s="17">
        <v>1.6133684689133231E-4</v>
      </c>
      <c r="P460" s="17">
        <v>2.3586480337323911E-3</v>
      </c>
      <c r="Q460" s="17">
        <v>2.3560800990195638E-3</v>
      </c>
      <c r="R460" s="17">
        <v>0</v>
      </c>
      <c r="S460" s="17">
        <v>0</v>
      </c>
      <c r="T460" s="17">
        <v>1.5042513904923791E-5</v>
      </c>
      <c r="U460" s="17">
        <v>0</v>
      </c>
      <c r="V460" s="17">
        <v>2.32716179152346E-3</v>
      </c>
      <c r="W460" s="17">
        <v>2.32716179152346E-3</v>
      </c>
      <c r="X460" s="17">
        <v>6.1630433107868663E-4</v>
      </c>
      <c r="Y460" s="17">
        <v>6.1116846165303095E-4</v>
      </c>
      <c r="Z460" s="45" t="s">
        <v>17</v>
      </c>
      <c r="AA460" s="20"/>
      <c r="AB460" s="21">
        <f t="shared" si="15"/>
        <v>-0.8632271304533452</v>
      </c>
      <c r="AD460" s="41">
        <f t="shared" si="14"/>
        <v>0</v>
      </c>
    </row>
    <row r="461" spans="1:30">
      <c r="A461" s="16">
        <v>42639</v>
      </c>
      <c r="B461" s="17">
        <v>2.0349534019495303</v>
      </c>
      <c r="C461" s="17">
        <v>2.0349534019495303</v>
      </c>
      <c r="D461" s="17">
        <v>0.55697916235761324</v>
      </c>
      <c r="E461" s="17">
        <v>0.55697916235761324</v>
      </c>
      <c r="F461" s="17">
        <v>1.9513887191321053</v>
      </c>
      <c r="G461" s="17">
        <v>1.9513887191321053</v>
      </c>
      <c r="H461" s="17">
        <v>1.5083920106415214</v>
      </c>
      <c r="I461" s="17">
        <v>1.5083920106415214</v>
      </c>
      <c r="J461" s="17">
        <v>1.5127342062766311E-2</v>
      </c>
      <c r="K461" s="17">
        <v>1.5127342062766311E-2</v>
      </c>
      <c r="L461" s="17">
        <v>5.0655665574830862E-3</v>
      </c>
      <c r="M461" s="17">
        <v>5.0655665574830862E-3</v>
      </c>
      <c r="N461" s="17">
        <v>1.6089683730890141E-2</v>
      </c>
      <c r="O461" s="17">
        <v>1.6089683730890141E-2</v>
      </c>
      <c r="P461" s="17">
        <v>1.1944748316718795E-2</v>
      </c>
      <c r="Q461" s="17">
        <v>1.19447483167188E-2</v>
      </c>
      <c r="R461" s="17">
        <v>3.8037239527598885E-3</v>
      </c>
      <c r="S461" s="17">
        <v>3.8037239527598885E-3</v>
      </c>
      <c r="T461" s="17">
        <v>1.9705693215450164E-2</v>
      </c>
      <c r="U461" s="17">
        <v>1.9705693215450164E-2</v>
      </c>
      <c r="V461" s="17">
        <v>5.500119780386328E-3</v>
      </c>
      <c r="W461" s="17">
        <v>5.500119780386328E-3</v>
      </c>
      <c r="X461" s="17">
        <v>9.6785459326482089E-3</v>
      </c>
      <c r="Y461" s="17">
        <v>9.6785459326482089E-3</v>
      </c>
      <c r="Z461" s="45" t="s">
        <v>17</v>
      </c>
      <c r="AA461" s="20"/>
      <c r="AB461" s="21">
        <f t="shared" si="15"/>
        <v>0.41104418980988999</v>
      </c>
      <c r="AD461" s="41">
        <f t="shared" si="14"/>
        <v>0</v>
      </c>
    </row>
    <row r="462" spans="1:30">
      <c r="A462" s="16">
        <v>42640</v>
      </c>
      <c r="B462" s="17">
        <v>2.3996212489704329E-2</v>
      </c>
      <c r="C462" s="17">
        <v>2.3996212489704329E-2</v>
      </c>
      <c r="D462" s="17">
        <v>0</v>
      </c>
      <c r="E462" s="17">
        <v>0</v>
      </c>
      <c r="F462" s="17">
        <v>1.0424951476721049</v>
      </c>
      <c r="G462" s="17">
        <v>1.0424951476721049</v>
      </c>
      <c r="H462" s="17">
        <v>0.28328556974767466</v>
      </c>
      <c r="I462" s="17">
        <v>0.28328556974767466</v>
      </c>
      <c r="J462" s="17">
        <v>2.594185134022089E-4</v>
      </c>
      <c r="K462" s="17">
        <v>2.594185134022089E-4</v>
      </c>
      <c r="L462" s="17">
        <v>0</v>
      </c>
      <c r="M462" s="17">
        <v>0</v>
      </c>
      <c r="N462" s="17">
        <v>5.3241159474139658E-3</v>
      </c>
      <c r="O462" s="17">
        <v>5.3241159474139658E-3</v>
      </c>
      <c r="P462" s="17">
        <v>1.5009578396478847E-3</v>
      </c>
      <c r="Q462" s="17">
        <v>1.5009578396478845E-3</v>
      </c>
      <c r="R462" s="17">
        <v>0</v>
      </c>
      <c r="S462" s="17">
        <v>0</v>
      </c>
      <c r="T462" s="17">
        <v>7.7544159179882138E-3</v>
      </c>
      <c r="U462" s="17">
        <v>7.7544159179882138E-3</v>
      </c>
      <c r="V462" s="17">
        <v>1.5351445431478286E-3</v>
      </c>
      <c r="W462" s="17">
        <v>1.5351445431478286E-3</v>
      </c>
      <c r="X462" s="17">
        <v>3.0507064388394993E-3</v>
      </c>
      <c r="Y462" s="17">
        <v>3.0507064388394993E-3</v>
      </c>
      <c r="Z462" s="45" t="s">
        <v>17</v>
      </c>
      <c r="AA462" s="20"/>
      <c r="AB462" s="21">
        <f t="shared" si="15"/>
        <v>-1.2612998097377932</v>
      </c>
      <c r="AD462" s="41">
        <f t="shared" si="14"/>
        <v>0</v>
      </c>
    </row>
    <row r="463" spans="1:30">
      <c r="A463" s="16">
        <v>42641</v>
      </c>
      <c r="B463" s="17">
        <v>6.6119293603388012E-3</v>
      </c>
      <c r="C463" s="17">
        <v>6.6119293603388012E-3</v>
      </c>
      <c r="D463" s="17">
        <v>0.21871063092063944</v>
      </c>
      <c r="E463" s="17">
        <v>3.1363641491766098E-2</v>
      </c>
      <c r="F463" s="17">
        <v>5.348277362484783</v>
      </c>
      <c r="G463" s="17">
        <v>4.030023320507869</v>
      </c>
      <c r="H463" s="17">
        <v>1.4818768007642174</v>
      </c>
      <c r="I463" s="17">
        <v>1.0717070089210052</v>
      </c>
      <c r="J463" s="17">
        <v>1.0376740536088358E-4</v>
      </c>
      <c r="K463" s="17">
        <v>1.0376740536088358E-4</v>
      </c>
      <c r="L463" s="17">
        <v>6.3178558400679924E-4</v>
      </c>
      <c r="M463" s="17">
        <v>4.5879667410017567E-4</v>
      </c>
      <c r="N463" s="17">
        <v>3.0228658313003278E-2</v>
      </c>
      <c r="O463" s="17">
        <v>2.870818075593648E-2</v>
      </c>
      <c r="P463" s="17">
        <v>8.1955636359901211E-3</v>
      </c>
      <c r="Q463" s="17">
        <v>7.7371872897503483E-3</v>
      </c>
      <c r="R463" s="17">
        <v>0</v>
      </c>
      <c r="S463" s="17">
        <v>0</v>
      </c>
      <c r="T463" s="17">
        <v>1.4399446435488298E-2</v>
      </c>
      <c r="U463" s="17">
        <v>1.4399446435488298E-2</v>
      </c>
      <c r="V463" s="17">
        <v>3.3416283287947164E-2</v>
      </c>
      <c r="W463" s="17">
        <v>3.3416283287947164E-2</v>
      </c>
      <c r="X463" s="17">
        <v>1.3692227888798158E-2</v>
      </c>
      <c r="Y463" s="17">
        <v>1.3692227888798154E-2</v>
      </c>
      <c r="Z463" s="45" t="s">
        <v>17</v>
      </c>
      <c r="AA463" s="20"/>
      <c r="AB463" s="21">
        <f t="shared" si="15"/>
        <v>6.9252712718232773E-2</v>
      </c>
      <c r="AD463" s="41">
        <f t="shared" si="14"/>
        <v>0</v>
      </c>
    </row>
    <row r="464" spans="1:30">
      <c r="A464" s="16">
        <v>42642</v>
      </c>
      <c r="B464" s="17">
        <v>1.7906362887587471E-2</v>
      </c>
      <c r="C464" s="17">
        <v>1.7906362887587471E-2</v>
      </c>
      <c r="D464" s="17">
        <v>0.18456412435646247</v>
      </c>
      <c r="E464" s="17">
        <v>0.17749038219267205</v>
      </c>
      <c r="F464" s="17">
        <v>0.35742956179934587</v>
      </c>
      <c r="G464" s="17">
        <v>0.35742956179934587</v>
      </c>
      <c r="H464" s="17">
        <v>0.16397418712026665</v>
      </c>
      <c r="I464" s="17">
        <v>0.16155904452285202</v>
      </c>
      <c r="J464" s="17">
        <v>4.5073966703633808E-4</v>
      </c>
      <c r="K464" s="17">
        <v>4.5073966703633808E-4</v>
      </c>
      <c r="L464" s="17">
        <v>1.2974168242996771E-3</v>
      </c>
      <c r="M464" s="17">
        <v>9.7776340382004661E-4</v>
      </c>
      <c r="N464" s="17">
        <v>1.0120220395910841E-3</v>
      </c>
      <c r="O464" s="17">
        <v>1.0120220395910841E-3</v>
      </c>
      <c r="P464" s="17">
        <v>8.8722144328202588E-4</v>
      </c>
      <c r="Q464" s="17">
        <v>7.7808421798684208E-4</v>
      </c>
      <c r="R464" s="17">
        <v>0</v>
      </c>
      <c r="S464" s="17">
        <v>0</v>
      </c>
      <c r="T464" s="17">
        <v>1.3350231090619865E-3</v>
      </c>
      <c r="U464" s="17">
        <v>1.3350231090619865E-3</v>
      </c>
      <c r="V464" s="17">
        <v>3.8427503532299152E-3</v>
      </c>
      <c r="W464" s="17">
        <v>3.8427503532299152E-3</v>
      </c>
      <c r="X464" s="17">
        <v>1.4650067536682949E-3</v>
      </c>
      <c r="Y464" s="17">
        <v>1.4650067536682949E-3</v>
      </c>
      <c r="Z464" s="45" t="s">
        <v>17</v>
      </c>
      <c r="AA464" s="20"/>
      <c r="AB464" s="21">
        <f t="shared" si="15"/>
        <v>-1.8228846023744056</v>
      </c>
      <c r="AD464" s="41">
        <f t="shared" si="14"/>
        <v>0</v>
      </c>
    </row>
    <row r="465" spans="1:30">
      <c r="A465" s="16">
        <v>42643</v>
      </c>
      <c r="B465" s="17">
        <v>0.57242316347906164</v>
      </c>
      <c r="C465" s="17">
        <v>0.57242316347906164</v>
      </c>
      <c r="D465" s="17">
        <v>5.5078164662878459E-2</v>
      </c>
      <c r="E465" s="17">
        <v>5.5078164662878459E-2</v>
      </c>
      <c r="F465" s="17">
        <v>0.3855461741166808</v>
      </c>
      <c r="G465" s="17">
        <v>0.3855461741166808</v>
      </c>
      <c r="H465" s="17">
        <v>0.34671098921981008</v>
      </c>
      <c r="I465" s="17">
        <v>0.34671098921981014</v>
      </c>
      <c r="J465" s="17">
        <v>9.0926188947474222E-3</v>
      </c>
      <c r="K465" s="17">
        <v>9.0926188947474222E-3</v>
      </c>
      <c r="L465" s="17">
        <v>2.4068022247878063E-4</v>
      </c>
      <c r="M465" s="17">
        <v>2.4068022247878063E-4</v>
      </c>
      <c r="N465" s="17">
        <v>2.5324995966578825E-3</v>
      </c>
      <c r="O465" s="17">
        <v>2.5324995966578825E-3</v>
      </c>
      <c r="P465" s="17">
        <v>4.3475134688175697E-3</v>
      </c>
      <c r="Q465" s="17">
        <v>4.3475134688175706E-3</v>
      </c>
      <c r="R465" s="17">
        <v>0</v>
      </c>
      <c r="S465" s="17">
        <v>0</v>
      </c>
      <c r="T465" s="17">
        <v>0</v>
      </c>
      <c r="U465" s="17">
        <v>0</v>
      </c>
      <c r="V465" s="17">
        <v>7.753946641504637E-3</v>
      </c>
      <c r="W465" s="17">
        <v>7.753946641504637E-3</v>
      </c>
      <c r="X465" s="17">
        <v>2.0363722272724936E-3</v>
      </c>
      <c r="Y465" s="17">
        <v>2.0363722272724936E-3</v>
      </c>
      <c r="Z465" s="45" t="s">
        <v>17</v>
      </c>
      <c r="AA465" s="20"/>
      <c r="AB465" s="21">
        <f t="shared" si="15"/>
        <v>-1.0592637301687098</v>
      </c>
      <c r="AD465" s="41">
        <f t="shared" si="14"/>
        <v>0</v>
      </c>
    </row>
    <row r="466" spans="1:30">
      <c r="A466" s="16">
        <v>42644</v>
      </c>
      <c r="B466" s="17">
        <v>1.7932304738927695E-3</v>
      </c>
      <c r="C466" s="17">
        <v>1.7932304738927695E-3</v>
      </c>
      <c r="D466" s="17">
        <v>4.9948667421299449E-2</v>
      </c>
      <c r="E466" s="17">
        <v>4.9948667421299449E-2</v>
      </c>
      <c r="F466" s="17">
        <v>2.7520154883373015E-2</v>
      </c>
      <c r="G466" s="17">
        <v>2.7520154883373015E-2</v>
      </c>
      <c r="H466" s="17">
        <v>2.499114062524075E-2</v>
      </c>
      <c r="I466" s="17">
        <v>2.499114062524075E-2</v>
      </c>
      <c r="J466" s="17">
        <v>2.2699119922693284E-5</v>
      </c>
      <c r="K466" s="17">
        <v>2.2699119922693284E-5</v>
      </c>
      <c r="L466" s="17">
        <v>6.9571626810272522E-4</v>
      </c>
      <c r="M466" s="17">
        <v>6.9571626810272522E-4</v>
      </c>
      <c r="N466" s="17">
        <v>2.0533780513442291E-4</v>
      </c>
      <c r="O466" s="17">
        <v>2.0533780513442291E-4</v>
      </c>
      <c r="P466" s="17">
        <v>3.0044836140085969E-4</v>
      </c>
      <c r="Q466" s="17">
        <v>3.0044836140085969E-4</v>
      </c>
      <c r="R466" s="17">
        <v>0</v>
      </c>
      <c r="S466" s="17">
        <v>0</v>
      </c>
      <c r="T466" s="17">
        <v>9.5896026143889172E-4</v>
      </c>
      <c r="U466" s="17">
        <v>9.5896026143889172E-4</v>
      </c>
      <c r="V466" s="17">
        <v>2.0484890559838861E-3</v>
      </c>
      <c r="W466" s="17">
        <v>2.0484890559838861E-3</v>
      </c>
      <c r="X466" s="17">
        <v>8.6539399822298919E-4</v>
      </c>
      <c r="Y466" s="17">
        <v>8.6539399822298919E-4</v>
      </c>
      <c r="Z466" s="45" t="s">
        <v>17</v>
      </c>
      <c r="AA466" s="20"/>
      <c r="AB466" s="21">
        <f t="shared" si="15"/>
        <v>-3.6892338919099616</v>
      </c>
      <c r="AD466" s="41">
        <f t="shared" si="14"/>
        <v>0</v>
      </c>
    </row>
    <row r="467" spans="1:30">
      <c r="A467" s="16">
        <v>42645</v>
      </c>
      <c r="B467" s="17">
        <v>2.7043634193954258</v>
      </c>
      <c r="C467" s="17">
        <v>2.7043634193954258</v>
      </c>
      <c r="D467" s="17">
        <v>1.9886203382309252E-2</v>
      </c>
      <c r="E467" s="17">
        <v>1.9886203382309252E-2</v>
      </c>
      <c r="F467" s="17">
        <v>2.5262710165688054</v>
      </c>
      <c r="G467" s="17">
        <v>2.5262710165688054</v>
      </c>
      <c r="H467" s="17">
        <v>1.7410481795910822</v>
      </c>
      <c r="I467" s="17">
        <v>1.7410481795910815</v>
      </c>
      <c r="J467" s="17">
        <v>4.8864719730723559E-2</v>
      </c>
      <c r="K467" s="17">
        <v>4.8864719730723559E-2</v>
      </c>
      <c r="L467" s="17">
        <v>1.5042513904923787E-4</v>
      </c>
      <c r="M467" s="17">
        <v>1.5042513904923787E-4</v>
      </c>
      <c r="N467" s="17">
        <v>3.1411795190206378E-2</v>
      </c>
      <c r="O467" s="17">
        <v>3.1411795190206378E-2</v>
      </c>
      <c r="P467" s="17">
        <v>2.7648953053017587E-2</v>
      </c>
      <c r="Q467" s="17">
        <v>2.7648953053017598E-2</v>
      </c>
      <c r="R467" s="17">
        <v>0</v>
      </c>
      <c r="S467" s="17">
        <v>0</v>
      </c>
      <c r="T467" s="17">
        <v>4.6631793105263747E-2</v>
      </c>
      <c r="U467" s="17">
        <v>4.6631793105263747E-2</v>
      </c>
      <c r="V467" s="17">
        <v>5.8144821820564102E-2</v>
      </c>
      <c r="W467" s="17">
        <v>5.8144821820564102E-2</v>
      </c>
      <c r="X467" s="17">
        <v>3.119141898936361E-2</v>
      </c>
      <c r="Y467" s="17">
        <v>3.1191418989363628E-2</v>
      </c>
      <c r="Z467" s="45" t="s">
        <v>17</v>
      </c>
      <c r="AA467" s="20"/>
      <c r="AB467" s="21">
        <f t="shared" si="15"/>
        <v>0.55448733391898963</v>
      </c>
      <c r="AD467" s="41">
        <f t="shared" si="14"/>
        <v>0</v>
      </c>
    </row>
    <row r="468" spans="1:30">
      <c r="A468" s="16">
        <v>42646</v>
      </c>
      <c r="B468" s="17">
        <v>2.7183817473133972E-2</v>
      </c>
      <c r="C468" s="17">
        <v>2.7183817473133972E-2</v>
      </c>
      <c r="D468" s="17">
        <v>0.95542903129971102</v>
      </c>
      <c r="E468" s="17">
        <v>0.95542903129971102</v>
      </c>
      <c r="F468" s="17">
        <v>0.31629355483741634</v>
      </c>
      <c r="G468" s="17">
        <v>0.31629355483741634</v>
      </c>
      <c r="H468" s="17">
        <v>0.42003579700989674</v>
      </c>
      <c r="I468" s="17">
        <v>0.42003579700989679</v>
      </c>
      <c r="J468" s="17">
        <v>3.9237050152084093E-4</v>
      </c>
      <c r="K468" s="17">
        <v>3.9237050152084093E-4</v>
      </c>
      <c r="L468" s="17">
        <v>2.6553797670666728E-2</v>
      </c>
      <c r="M468" s="17">
        <v>2.6553797670666728E-2</v>
      </c>
      <c r="N468" s="17">
        <v>2.0338220699028554E-3</v>
      </c>
      <c r="O468" s="17">
        <v>2.0338220699028554E-3</v>
      </c>
      <c r="P468" s="17">
        <v>9.75558397403304E-3</v>
      </c>
      <c r="Q468" s="17">
        <v>9.7555839740330365E-3</v>
      </c>
      <c r="R468" s="17">
        <v>0</v>
      </c>
      <c r="S468" s="17">
        <v>0</v>
      </c>
      <c r="T468" s="17">
        <v>0</v>
      </c>
      <c r="U468" s="17">
        <v>0</v>
      </c>
      <c r="V468" s="17">
        <v>2.9822871698094756E-3</v>
      </c>
      <c r="W468" s="17">
        <v>2.9822871698094756E-3</v>
      </c>
      <c r="X468" s="17">
        <v>7.8322008741249765E-4</v>
      </c>
      <c r="Y468" s="17">
        <v>7.8322008741249765E-4</v>
      </c>
      <c r="Z468" s="45" t="s">
        <v>17</v>
      </c>
      <c r="AA468" s="20"/>
      <c r="AB468" s="21">
        <f t="shared" si="15"/>
        <v>-0.86741534036073153</v>
      </c>
      <c r="AD468" s="41">
        <f t="shared" si="14"/>
        <v>0</v>
      </c>
    </row>
    <row r="469" spans="1:30">
      <c r="A469" s="16">
        <v>42647</v>
      </c>
      <c r="B469" s="17">
        <v>0.5950736424304921</v>
      </c>
      <c r="C469" s="17">
        <v>0.5950736424304921</v>
      </c>
      <c r="D469" s="17">
        <v>0.67432581332992381</v>
      </c>
      <c r="E469" s="17">
        <v>0.67432581332992381</v>
      </c>
      <c r="F469" s="17">
        <v>6.3418483335859293</v>
      </c>
      <c r="G469" s="17">
        <v>6.3418483335859293</v>
      </c>
      <c r="H469" s="17">
        <v>2.1313729719735601</v>
      </c>
      <c r="I469" s="17">
        <v>2.1313729719735606</v>
      </c>
      <c r="J469" s="17">
        <v>1.2173213741398656E-2</v>
      </c>
      <c r="K469" s="17">
        <v>1.2173213741398656E-2</v>
      </c>
      <c r="L469" s="17">
        <v>1.106376897707145E-2</v>
      </c>
      <c r="M469" s="17">
        <v>1.106376897707145E-2</v>
      </c>
      <c r="N469" s="17">
        <v>4.6792574593846739E-2</v>
      </c>
      <c r="O469" s="17">
        <v>4.6792574593846739E-2</v>
      </c>
      <c r="P469" s="17">
        <v>2.0886296986785405E-2</v>
      </c>
      <c r="Q469" s="17">
        <v>2.0886296986785426E-2</v>
      </c>
      <c r="R469" s="17">
        <v>1.1806785091218035E-2</v>
      </c>
      <c r="S469" s="17">
        <v>1.1806785091218035E-2</v>
      </c>
      <c r="T469" s="17">
        <v>3.6105794000293331E-2</v>
      </c>
      <c r="U469" s="17">
        <v>3.6105794000293331E-2</v>
      </c>
      <c r="V469" s="17">
        <v>1.7497714394669038E-2</v>
      </c>
      <c r="W469" s="17">
        <v>1.7497714394669038E-2</v>
      </c>
      <c r="X469" s="17">
        <v>2.1597614902238722E-2</v>
      </c>
      <c r="Y469" s="17">
        <v>2.1597614902238722E-2</v>
      </c>
      <c r="Z469" s="45" t="s">
        <v>17</v>
      </c>
      <c r="AA469" s="20"/>
      <c r="AB469" s="21">
        <f t="shared" si="15"/>
        <v>0.75676635984487528</v>
      </c>
      <c r="AD469" s="41">
        <f t="shared" si="14"/>
        <v>0</v>
      </c>
    </row>
    <row r="470" spans="1:30">
      <c r="A470" s="16">
        <v>42648</v>
      </c>
      <c r="B470" s="17">
        <v>1.9712564287150351E-2</v>
      </c>
      <c r="C470" s="17">
        <v>1.9712564287150351E-2</v>
      </c>
      <c r="D470" s="17">
        <v>5.2885718261235809E-2</v>
      </c>
      <c r="E470" s="17">
        <v>5.2885718261235809E-2</v>
      </c>
      <c r="F470" s="17">
        <v>9.2592683129543704E-2</v>
      </c>
      <c r="G470" s="17">
        <v>9.2592683129543704E-2</v>
      </c>
      <c r="H470" s="17">
        <v>5.0178728256012821E-2</v>
      </c>
      <c r="I470" s="17">
        <v>5.0178728256012814E-2</v>
      </c>
      <c r="J470" s="17">
        <v>9.4039211108300748E-5</v>
      </c>
      <c r="K470" s="17">
        <v>9.4039211108300748E-5</v>
      </c>
      <c r="L470" s="17">
        <v>3.6102033371817097E-4</v>
      </c>
      <c r="M470" s="17">
        <v>3.6102033371817097E-4</v>
      </c>
      <c r="N470" s="17">
        <v>3.4222967522403819E-4</v>
      </c>
      <c r="O470" s="17">
        <v>3.4222967522403819E-4</v>
      </c>
      <c r="P470" s="17">
        <v>2.5037363450071642E-4</v>
      </c>
      <c r="Q470" s="17">
        <v>2.5037363450071642E-4</v>
      </c>
      <c r="R470" s="17">
        <v>0</v>
      </c>
      <c r="S470" s="17">
        <v>0</v>
      </c>
      <c r="T470" s="17">
        <v>0</v>
      </c>
      <c r="U470" s="17">
        <v>0</v>
      </c>
      <c r="V470" s="17">
        <v>2.2205816926679736E-2</v>
      </c>
      <c r="W470" s="17">
        <v>2.2205816926679736E-2</v>
      </c>
      <c r="X470" s="17">
        <v>5.8317797328320715E-3</v>
      </c>
      <c r="Y470" s="17">
        <v>5.8317797328320715E-3</v>
      </c>
      <c r="Z470" s="45" t="s">
        <v>17</v>
      </c>
      <c r="AA470" s="20"/>
      <c r="AB470" s="21">
        <f t="shared" si="15"/>
        <v>-2.9921640820076467</v>
      </c>
      <c r="AD470" s="41">
        <f t="shared" si="14"/>
        <v>0</v>
      </c>
    </row>
    <row r="471" spans="1:30">
      <c r="A471" s="16">
        <v>42649</v>
      </c>
      <c r="B471" s="17">
        <v>8.787802141499827E-4</v>
      </c>
      <c r="C471" s="17">
        <v>8.787802141499827E-4</v>
      </c>
      <c r="D471" s="17">
        <v>4.455216555790803E-2</v>
      </c>
      <c r="E471" s="17">
        <v>4.455216555790803E-2</v>
      </c>
      <c r="F471" s="17">
        <v>0.19120860854303051</v>
      </c>
      <c r="G471" s="17">
        <v>0.19120860854303051</v>
      </c>
      <c r="H471" s="17">
        <v>6.5775079734372827E-2</v>
      </c>
      <c r="I471" s="17">
        <v>6.5775079734372827E-2</v>
      </c>
      <c r="J471" s="17">
        <v>9.728194252582836E-6</v>
      </c>
      <c r="K471" s="17">
        <v>9.728194252582836E-6</v>
      </c>
      <c r="L471" s="17">
        <v>2.5572273638370445E-4</v>
      </c>
      <c r="M471" s="17">
        <v>2.5572273638370445E-4</v>
      </c>
      <c r="N471" s="17">
        <v>1.1831368772031033E-3</v>
      </c>
      <c r="O471" s="17">
        <v>1.1831368772031033E-3</v>
      </c>
      <c r="P471" s="17">
        <v>4.0188178255756019E-4</v>
      </c>
      <c r="Q471" s="17">
        <v>4.0188178255756019E-4</v>
      </c>
      <c r="R471" s="17">
        <v>0</v>
      </c>
      <c r="S471" s="17">
        <v>0</v>
      </c>
      <c r="T471" s="17">
        <v>0</v>
      </c>
      <c r="U471" s="17">
        <v>0</v>
      </c>
      <c r="V471" s="17">
        <v>4.7863264577761916E-3</v>
      </c>
      <c r="W471" s="17">
        <v>4.7863264577761916E-3</v>
      </c>
      <c r="X471" s="17">
        <v>1.257004041929238E-3</v>
      </c>
      <c r="Y471" s="17">
        <v>1.257004041929238E-3</v>
      </c>
      <c r="Z471" s="45" t="s">
        <v>17</v>
      </c>
      <c r="AA471" s="20"/>
      <c r="AB471" s="21">
        <f t="shared" si="15"/>
        <v>-2.721514239827358</v>
      </c>
      <c r="AD471" s="41">
        <f t="shared" si="14"/>
        <v>0</v>
      </c>
    </row>
    <row r="472" spans="1:30">
      <c r="A472" s="16">
        <v>42650</v>
      </c>
      <c r="B472" s="17">
        <v>1.3120091315316718E-2</v>
      </c>
      <c r="C472" s="17">
        <v>1.3120091315316718E-2</v>
      </c>
      <c r="D472" s="17">
        <v>1.2997559352118928</v>
      </c>
      <c r="E472" s="17">
        <v>1.2997559352118928</v>
      </c>
      <c r="F472" s="17">
        <v>6.60992172718428E-2</v>
      </c>
      <c r="G472" s="17">
        <v>6.60992172718428E-2</v>
      </c>
      <c r="H472" s="17">
        <v>0.46632153624126255</v>
      </c>
      <c r="I472" s="17">
        <v>0.46632153624126255</v>
      </c>
      <c r="J472" s="17">
        <v>2.0753481072176711E-4</v>
      </c>
      <c r="K472" s="17">
        <v>2.0753481072176711E-4</v>
      </c>
      <c r="L472" s="17">
        <v>1.0450786535445804E-2</v>
      </c>
      <c r="M472" s="17">
        <v>1.0450786535445804E-2</v>
      </c>
      <c r="N472" s="17">
        <v>3.324516845033514E-4</v>
      </c>
      <c r="O472" s="17">
        <v>3.324516845033514E-4</v>
      </c>
      <c r="P472" s="17">
        <v>3.7376289745209511E-3</v>
      </c>
      <c r="Q472" s="17">
        <v>3.7376289745209516E-3</v>
      </c>
      <c r="R472" s="17">
        <v>0</v>
      </c>
      <c r="S472" s="17">
        <v>0</v>
      </c>
      <c r="T472" s="17">
        <v>2.527142336027197E-3</v>
      </c>
      <c r="U472" s="17">
        <v>2.527142336027197E-3</v>
      </c>
      <c r="V472" s="17">
        <v>1.8177284749756772E-2</v>
      </c>
      <c r="W472" s="17">
        <v>1.8177284749756772E-2</v>
      </c>
      <c r="X472" s="17">
        <v>5.6366166946571553E-3</v>
      </c>
      <c r="Y472" s="17">
        <v>5.6366166946571553E-3</v>
      </c>
      <c r="Z472" s="45" t="s">
        <v>17</v>
      </c>
      <c r="AA472" s="20"/>
      <c r="AB472" s="21">
        <f t="shared" si="15"/>
        <v>-0.76287989085744334</v>
      </c>
      <c r="AD472" s="41">
        <f t="shared" si="14"/>
        <v>0</v>
      </c>
    </row>
    <row r="473" spans="1:30">
      <c r="A473" s="16">
        <v>42651</v>
      </c>
      <c r="B473" s="17">
        <v>1.8807842221660151E-3</v>
      </c>
      <c r="C473" s="17">
        <v>1.8807842221660151E-3</v>
      </c>
      <c r="D473" s="17">
        <v>4.2431171097313786E-2</v>
      </c>
      <c r="E473" s="17">
        <v>4.2431171097313786E-2</v>
      </c>
      <c r="F473" s="17">
        <v>0.11372292107694791</v>
      </c>
      <c r="G473" s="17">
        <v>0.11372292107694791</v>
      </c>
      <c r="H473" s="17">
        <v>4.5098069426682902E-2</v>
      </c>
      <c r="I473" s="17">
        <v>4.5098069426682895E-2</v>
      </c>
      <c r="J473" s="17">
        <v>1.2970925670110448E-5</v>
      </c>
      <c r="K473" s="17">
        <v>1.2970925670110448E-5</v>
      </c>
      <c r="L473" s="17">
        <v>5.7161552838710407E-4</v>
      </c>
      <c r="M473" s="17">
        <v>5.7161552838710407E-4</v>
      </c>
      <c r="N473" s="17">
        <v>8.6046318342043878E-4</v>
      </c>
      <c r="O473" s="17">
        <v>8.6046318342043878E-4</v>
      </c>
      <c r="P473" s="17">
        <v>4.2627716232942494E-4</v>
      </c>
      <c r="Q473" s="17">
        <v>4.2627716232942478E-4</v>
      </c>
      <c r="R473" s="17">
        <v>0</v>
      </c>
      <c r="S473" s="17">
        <v>0</v>
      </c>
      <c r="T473" s="17">
        <v>6.7465674863583201E-3</v>
      </c>
      <c r="U473" s="17">
        <v>6.7465674863583201E-3</v>
      </c>
      <c r="V473" s="17">
        <v>7.778391618306354E-3</v>
      </c>
      <c r="W473" s="17">
        <v>7.778391618306354E-3</v>
      </c>
      <c r="X473" s="17">
        <v>4.3462295014611548E-3</v>
      </c>
      <c r="Y473" s="17">
        <v>4.3462295014611548E-3</v>
      </c>
      <c r="Z473" s="45" t="s">
        <v>17</v>
      </c>
      <c r="AA473" s="20"/>
      <c r="AB473" s="21">
        <f t="shared" si="15"/>
        <v>-3.0989158398934342</v>
      </c>
      <c r="AD473" s="41">
        <f t="shared" si="14"/>
        <v>0</v>
      </c>
    </row>
    <row r="474" spans="1:30">
      <c r="A474" s="16">
        <v>42652</v>
      </c>
      <c r="B474" s="17">
        <v>19.223262058096772</v>
      </c>
      <c r="C474" s="17">
        <v>19.223262058096772</v>
      </c>
      <c r="D474" s="17">
        <v>10.680049489870749</v>
      </c>
      <c r="E474" s="17">
        <v>10.680049489870749</v>
      </c>
      <c r="F474" s="17">
        <v>12.559208178311437</v>
      </c>
      <c r="G474" s="17">
        <v>12.559208178311437</v>
      </c>
      <c r="H474" s="17">
        <v>14.556267301460124</v>
      </c>
      <c r="I474" s="17">
        <v>14.556267301460124</v>
      </c>
      <c r="J474" s="17">
        <v>7.4838998385119718E-2</v>
      </c>
      <c r="K474" s="17">
        <v>7.4838998385119718E-2</v>
      </c>
      <c r="L474" s="17">
        <v>9.6147988251796698E-2</v>
      </c>
      <c r="M474" s="17">
        <v>9.6147988251796698E-2</v>
      </c>
      <c r="N474" s="17">
        <v>6.25351396541525E-2</v>
      </c>
      <c r="O474" s="17">
        <v>6.25351396541525E-2</v>
      </c>
      <c r="P474" s="17">
        <v>7.8883102476002678E-2</v>
      </c>
      <c r="Q474" s="17">
        <v>7.8883102476002429E-2</v>
      </c>
      <c r="R474" s="17">
        <v>6.7351531542048496E-2</v>
      </c>
      <c r="S474" s="17">
        <v>6.7351531542048496E-2</v>
      </c>
      <c r="T474" s="17">
        <v>0.13851146803653827</v>
      </c>
      <c r="U474" s="17">
        <v>0.13851146803653827</v>
      </c>
      <c r="V474" s="17">
        <v>0.13003260959905352</v>
      </c>
      <c r="W474" s="17">
        <v>0.13003260959905352</v>
      </c>
      <c r="X474" s="17">
        <v>0.10810876744269654</v>
      </c>
      <c r="Y474" s="17">
        <v>0.10810876744269654</v>
      </c>
      <c r="Z474" s="45" t="s">
        <v>18</v>
      </c>
      <c r="AA474" s="20"/>
      <c r="AB474" s="21">
        <f t="shared" si="15"/>
        <v>2.6780216432430324</v>
      </c>
      <c r="AD474" s="41">
        <f t="shared" si="14"/>
        <v>0</v>
      </c>
    </row>
    <row r="475" spans="1:30">
      <c r="A475" s="16">
        <v>42653</v>
      </c>
      <c r="B475" s="17">
        <v>0.97947675285846769</v>
      </c>
      <c r="C475" s="17">
        <v>0.97947675285846769</v>
      </c>
      <c r="D475" s="17">
        <v>6.5480063028133265E-2</v>
      </c>
      <c r="E475" s="17">
        <v>6.5480063028133265E-2</v>
      </c>
      <c r="F475" s="17">
        <v>0.51026933475440128</v>
      </c>
      <c r="G475" s="17">
        <v>0.51026933475440128</v>
      </c>
      <c r="H475" s="17">
        <v>0.54419158847305482</v>
      </c>
      <c r="I475" s="17">
        <v>0.54419158847305471</v>
      </c>
      <c r="J475" s="17">
        <v>2.5750530186586768E-2</v>
      </c>
      <c r="K475" s="17">
        <v>2.5750530186586768E-2</v>
      </c>
      <c r="L475" s="17">
        <v>3.7606284762309479E-4</v>
      </c>
      <c r="M475" s="17">
        <v>3.7606284762309479E-4</v>
      </c>
      <c r="N475" s="17">
        <v>1.0765567783476176E-2</v>
      </c>
      <c r="O475" s="17">
        <v>1.0765567783476176E-2</v>
      </c>
      <c r="P475" s="17">
        <v>1.3151677631747892E-2</v>
      </c>
      <c r="Q475" s="17">
        <v>1.3151677631747887E-2</v>
      </c>
      <c r="R475" s="17">
        <v>0</v>
      </c>
      <c r="S475" s="17">
        <v>0</v>
      </c>
      <c r="T475" s="17">
        <v>3.7606284762309478E-6</v>
      </c>
      <c r="U475" s="17">
        <v>3.7606284762309478E-6</v>
      </c>
      <c r="V475" s="17">
        <v>1.5395446389721377E-2</v>
      </c>
      <c r="W475" s="17">
        <v>1.5395446389721377E-2</v>
      </c>
      <c r="X475" s="17">
        <v>4.0444971727038818E-3</v>
      </c>
      <c r="Y475" s="17">
        <v>4.0444971727038809E-3</v>
      </c>
      <c r="Z475" s="45" t="s">
        <v>17</v>
      </c>
      <c r="AA475" s="20"/>
      <c r="AB475" s="21">
        <f t="shared" si="15"/>
        <v>-0.60845390943555111</v>
      </c>
      <c r="AD475" s="41">
        <f t="shared" si="14"/>
        <v>0</v>
      </c>
    </row>
    <row r="476" spans="1:30">
      <c r="A476" s="16">
        <v>42654</v>
      </c>
      <c r="B476" s="17">
        <v>3.2835898333884596E-2</v>
      </c>
      <c r="C476" s="17">
        <v>3.2835898333884596E-2</v>
      </c>
      <c r="D476" s="17">
        <v>1.0202585056014563E-2</v>
      </c>
      <c r="E476" s="17">
        <v>1.0202585056014563E-2</v>
      </c>
      <c r="F476" s="17">
        <v>0.17660029040632438</v>
      </c>
      <c r="G476" s="17">
        <v>0.17660029040632438</v>
      </c>
      <c r="H476" s="17">
        <v>6.2864325737382445E-2</v>
      </c>
      <c r="I476" s="17">
        <v>6.2864325737382459E-2</v>
      </c>
      <c r="J476" s="17">
        <v>2.1726300497434999E-4</v>
      </c>
      <c r="K476" s="17">
        <v>2.1726300497434999E-4</v>
      </c>
      <c r="L476" s="17">
        <v>6.3930684095926113E-5</v>
      </c>
      <c r="M476" s="17">
        <v>6.3930684095926113E-5</v>
      </c>
      <c r="N476" s="17">
        <v>1.0315780210324579E-3</v>
      </c>
      <c r="O476" s="17">
        <v>1.0315780210324579E-3</v>
      </c>
      <c r="P476" s="17">
        <v>3.7877037014210935E-4</v>
      </c>
      <c r="Q476" s="17">
        <v>3.787703701421093E-4</v>
      </c>
      <c r="R476" s="17">
        <v>0</v>
      </c>
      <c r="S476" s="17">
        <v>0</v>
      </c>
      <c r="T476" s="17">
        <v>1.4177569355390673E-3</v>
      </c>
      <c r="U476" s="17">
        <v>1.4177569355390673E-3</v>
      </c>
      <c r="V476" s="17">
        <v>5.9059063952948306E-3</v>
      </c>
      <c r="W476" s="17">
        <v>5.9059063952948306E-3</v>
      </c>
      <c r="X476" s="17">
        <v>2.03508825991608E-3</v>
      </c>
      <c r="Y476" s="17">
        <v>2.03508825991608E-3</v>
      </c>
      <c r="Z476" s="45" t="s">
        <v>17</v>
      </c>
      <c r="AA476" s="20"/>
      <c r="AB476" s="21">
        <f t="shared" si="15"/>
        <v>-2.7667764345590955</v>
      </c>
      <c r="AD476" s="41">
        <f t="shared" si="14"/>
        <v>0</v>
      </c>
    </row>
    <row r="477" spans="1:30">
      <c r="A477" s="16">
        <v>42655</v>
      </c>
      <c r="B477" s="17">
        <v>8.0095466012932012E-4</v>
      </c>
      <c r="C477" s="17">
        <v>8.0095466012932012E-4</v>
      </c>
      <c r="D477" s="17">
        <v>5.5980715497173886E-2</v>
      </c>
      <c r="E477" s="17">
        <v>5.5980715497173886E-2</v>
      </c>
      <c r="F477" s="17">
        <v>0.16154218469646672</v>
      </c>
      <c r="G477" s="17">
        <v>0.16154218469646672</v>
      </c>
      <c r="H477" s="17">
        <v>6.18551273952411E-2</v>
      </c>
      <c r="I477" s="17">
        <v>6.1855127395241113E-2</v>
      </c>
      <c r="J477" s="17">
        <v>3.242731417527612E-6</v>
      </c>
      <c r="K477" s="17">
        <v>3.242731417527612E-6</v>
      </c>
      <c r="L477" s="17">
        <v>2.8580776419355214E-4</v>
      </c>
      <c r="M477" s="17">
        <v>2.8580776419355214E-4</v>
      </c>
      <c r="N477" s="17">
        <v>8.2135122053769163E-4</v>
      </c>
      <c r="O477" s="17">
        <v>8.2135122053769163E-4</v>
      </c>
      <c r="P477" s="17">
        <v>3.1457200232141291E-4</v>
      </c>
      <c r="Q477" s="17">
        <v>3.145720023214127E-4</v>
      </c>
      <c r="R477" s="17">
        <v>3.5543579067520155E-2</v>
      </c>
      <c r="S477" s="17">
        <v>3.5543579067520155E-2</v>
      </c>
      <c r="T477" s="17">
        <v>1.3316385434333786E-2</v>
      </c>
      <c r="U477" s="17">
        <v>1.3316385434333786E-2</v>
      </c>
      <c r="V477" s="17">
        <v>4.8317941146273843E-2</v>
      </c>
      <c r="W477" s="17">
        <v>4.8317941146273843E-2</v>
      </c>
      <c r="X477" s="17">
        <v>3.1309543986153696E-2</v>
      </c>
      <c r="Y477" s="17">
        <v>3.1309543986153696E-2</v>
      </c>
      <c r="Z477" s="45" t="s">
        <v>17</v>
      </c>
      <c r="AA477" s="20"/>
      <c r="AB477" s="21">
        <f t="shared" si="15"/>
        <v>-2.7829602830907532</v>
      </c>
      <c r="AD477" s="41">
        <f t="shared" ref="AD477:AD540" si="16">A477-1-A476</f>
        <v>0</v>
      </c>
    </row>
    <row r="478" spans="1:30">
      <c r="A478" s="16">
        <v>42656</v>
      </c>
      <c r="B478" s="17">
        <v>1.9663923315887441E-2</v>
      </c>
      <c r="C478" s="17">
        <v>1.9663923315887441E-2</v>
      </c>
      <c r="D478" s="17">
        <v>3.6323910451914729E-2</v>
      </c>
      <c r="E478" s="17">
        <v>3.6323910451914729E-2</v>
      </c>
      <c r="F478" s="17">
        <v>6.2618252575278296E-2</v>
      </c>
      <c r="G478" s="17">
        <v>6.2618252575278296E-2</v>
      </c>
      <c r="H478" s="17">
        <v>3.6632872645845853E-2</v>
      </c>
      <c r="I478" s="17">
        <v>3.6632872645845853E-2</v>
      </c>
      <c r="J478" s="17">
        <v>1.0376740536088358E-4</v>
      </c>
      <c r="K478" s="17">
        <v>1.0376740536088358E-4</v>
      </c>
      <c r="L478" s="17">
        <v>1.3538262514431411E-4</v>
      </c>
      <c r="M478" s="17">
        <v>1.3538262514431411E-4</v>
      </c>
      <c r="N478" s="17">
        <v>5.8179044788086488E-4</v>
      </c>
      <c r="O478" s="17">
        <v>5.8179044788086488E-4</v>
      </c>
      <c r="P478" s="17">
        <v>2.4010189564940501E-4</v>
      </c>
      <c r="Q478" s="17">
        <v>2.4010189564940501E-4</v>
      </c>
      <c r="R478" s="17">
        <v>0</v>
      </c>
      <c r="S478" s="17">
        <v>0</v>
      </c>
      <c r="T478" s="17">
        <v>1.4230218154057908E-2</v>
      </c>
      <c r="U478" s="17">
        <v>1.4230218154057908E-2</v>
      </c>
      <c r="V478" s="17">
        <v>3.2854048821507665E-3</v>
      </c>
      <c r="W478" s="17">
        <v>3.2854048821507665E-3</v>
      </c>
      <c r="X478" s="17">
        <v>5.7213585401804743E-3</v>
      </c>
      <c r="Y478" s="17">
        <v>5.7213585401804743E-3</v>
      </c>
      <c r="Z478" s="45" t="s">
        <v>17</v>
      </c>
      <c r="AA478" s="20"/>
      <c r="AB478" s="21">
        <f t="shared" si="15"/>
        <v>-3.3068092819563462</v>
      </c>
      <c r="AD478" s="41">
        <f t="shared" si="16"/>
        <v>0</v>
      </c>
    </row>
    <row r="479" spans="1:30">
      <c r="A479" s="16">
        <v>42657</v>
      </c>
      <c r="B479" s="17">
        <v>7.1015818043854704E-4</v>
      </c>
      <c r="C479" s="17">
        <v>7.1015818043854704E-4</v>
      </c>
      <c r="D479" s="17">
        <v>2.5797911346944302E-3</v>
      </c>
      <c r="E479" s="17">
        <v>2.5797911346944302E-3</v>
      </c>
      <c r="F479" s="17">
        <v>5.4649190137918559E-2</v>
      </c>
      <c r="G479" s="17">
        <v>5.4649190137918559E-2</v>
      </c>
      <c r="H479" s="17">
        <v>1.5514177567549522E-2</v>
      </c>
      <c r="I479" s="17">
        <v>1.5514177567549522E-2</v>
      </c>
      <c r="J479" s="17">
        <v>3.242731417527612E-6</v>
      </c>
      <c r="K479" s="17">
        <v>3.242731417527612E-6</v>
      </c>
      <c r="L479" s="17">
        <v>3.3845656286078527E-5</v>
      </c>
      <c r="M479" s="17">
        <v>3.3845656286078527E-5</v>
      </c>
      <c r="N479" s="17">
        <v>4.4489857779124963E-4</v>
      </c>
      <c r="O479" s="17">
        <v>4.4489857779124963E-4</v>
      </c>
      <c r="P479" s="17">
        <v>1.2968070299780701E-4</v>
      </c>
      <c r="Q479" s="17">
        <v>1.2968070299780699E-4</v>
      </c>
      <c r="R479" s="17">
        <v>0</v>
      </c>
      <c r="S479" s="17">
        <v>0</v>
      </c>
      <c r="T479" s="17">
        <v>1.0330446424206415E-2</v>
      </c>
      <c r="U479" s="17">
        <v>1.0330446424206415E-2</v>
      </c>
      <c r="V479" s="17">
        <v>2.453786771356354E-2</v>
      </c>
      <c r="W479" s="17">
        <v>2.453786771356354E-2</v>
      </c>
      <c r="X479" s="17">
        <v>9.971290489910585E-3</v>
      </c>
      <c r="Y479" s="17">
        <v>9.9712904899105833E-3</v>
      </c>
      <c r="Z479" s="45" t="s">
        <v>17</v>
      </c>
      <c r="AA479" s="20"/>
      <c r="AB479" s="21">
        <f t="shared" si="15"/>
        <v>-4.1660009913460119</v>
      </c>
      <c r="AD479" s="41">
        <f t="shared" si="16"/>
        <v>0</v>
      </c>
    </row>
    <row r="480" spans="1:30">
      <c r="A480" s="16">
        <v>42658</v>
      </c>
      <c r="B480" s="17">
        <v>5.4477887814463879E-3</v>
      </c>
      <c r="C480" s="17">
        <v>5.4477887814463879E-3</v>
      </c>
      <c r="D480" s="17">
        <v>0.82104673333007416</v>
      </c>
      <c r="E480" s="17">
        <v>0.82104673333007416</v>
      </c>
      <c r="F480" s="17">
        <v>0.19994524325196417</v>
      </c>
      <c r="G480" s="17">
        <v>0.19994524325196417</v>
      </c>
      <c r="H480" s="17">
        <v>0.33499221915782018</v>
      </c>
      <c r="I480" s="17">
        <v>0.33499221915782013</v>
      </c>
      <c r="J480" s="17">
        <v>1.621365708763806E-5</v>
      </c>
      <c r="K480" s="17">
        <v>1.621365708763806E-5</v>
      </c>
      <c r="L480" s="17">
        <v>1.1443592453170774E-2</v>
      </c>
      <c r="M480" s="17">
        <v>1.1443592453170774E-2</v>
      </c>
      <c r="N480" s="17">
        <v>7.4801629013254061E-4</v>
      </c>
      <c r="O480" s="17">
        <v>7.4801629013254061E-4</v>
      </c>
      <c r="P480" s="17">
        <v>4.1099795078809913E-3</v>
      </c>
      <c r="Q480" s="17">
        <v>4.1099795078809922E-3</v>
      </c>
      <c r="R480" s="17">
        <v>0</v>
      </c>
      <c r="S480" s="17">
        <v>0</v>
      </c>
      <c r="T480" s="17">
        <v>3.5425120246095525E-3</v>
      </c>
      <c r="U480" s="17">
        <v>3.5425120246095525E-3</v>
      </c>
      <c r="V480" s="17">
        <v>2.1316019771097238E-3</v>
      </c>
      <c r="W480" s="17">
        <v>2.1316019771097238E-3</v>
      </c>
      <c r="X480" s="17">
        <v>1.7693070171383963E-3</v>
      </c>
      <c r="Y480" s="17">
        <v>1.7693070171383961E-3</v>
      </c>
      <c r="Z480" s="45" t="s">
        <v>17</v>
      </c>
      <c r="AA480" s="20"/>
      <c r="AB480" s="21">
        <f t="shared" si="15"/>
        <v>-1.0936479738213742</v>
      </c>
      <c r="AD480" s="41">
        <f t="shared" si="16"/>
        <v>0</v>
      </c>
    </row>
    <row r="481" spans="1:30">
      <c r="A481" s="16">
        <v>42659</v>
      </c>
      <c r="B481" s="17">
        <v>5.4552470637067009E-2</v>
      </c>
      <c r="C481" s="17">
        <v>5.4552470637067009E-2</v>
      </c>
      <c r="D481" s="17">
        <v>0.90871826499644626</v>
      </c>
      <c r="E481" s="17">
        <v>0.90871826499644626</v>
      </c>
      <c r="F481" s="17">
        <v>0.21901721415266379</v>
      </c>
      <c r="G481" s="17">
        <v>0.21901721415266379</v>
      </c>
      <c r="H481" s="17">
        <v>0.38937722447344492</v>
      </c>
      <c r="I481" s="17">
        <v>0.38937722447344503</v>
      </c>
      <c r="J481" s="17">
        <v>5.7720619231991501E-4</v>
      </c>
      <c r="K481" s="17">
        <v>5.7720619231991501E-4</v>
      </c>
      <c r="L481" s="17">
        <v>9.401571190577369E-3</v>
      </c>
      <c r="M481" s="17">
        <v>9.401571190577369E-3</v>
      </c>
      <c r="N481" s="17">
        <v>8.2721801497010437E-3</v>
      </c>
      <c r="O481" s="17">
        <v>8.2721801497010437E-3</v>
      </c>
      <c r="P481" s="17">
        <v>5.6109373475288771E-3</v>
      </c>
      <c r="Q481" s="17">
        <v>5.6109373475288779E-3</v>
      </c>
      <c r="R481" s="17">
        <v>0</v>
      </c>
      <c r="S481" s="17">
        <v>0</v>
      </c>
      <c r="T481" s="17">
        <v>2.1397976029754093E-3</v>
      </c>
      <c r="U481" s="17">
        <v>2.1397976029754093E-3</v>
      </c>
      <c r="V481" s="17">
        <v>2.1902699214338445E-3</v>
      </c>
      <c r="W481" s="17">
        <v>2.1902699214338445E-3</v>
      </c>
      <c r="X481" s="17">
        <v>1.3057948014729673E-3</v>
      </c>
      <c r="Y481" s="17">
        <v>1.3057948014729675E-3</v>
      </c>
      <c r="Z481" s="45" t="s">
        <v>17</v>
      </c>
      <c r="AA481" s="20"/>
      <c r="AB481" s="21">
        <f t="shared" si="15"/>
        <v>-0.94320667652333201</v>
      </c>
      <c r="AD481" s="41">
        <f t="shared" si="16"/>
        <v>0</v>
      </c>
    </row>
    <row r="482" spans="1:30">
      <c r="A482" s="16">
        <v>42660</v>
      </c>
      <c r="B482" s="17">
        <v>5.0327191600028536E-3</v>
      </c>
      <c r="C482" s="17">
        <v>5.0327191600028536E-3</v>
      </c>
      <c r="D482" s="17">
        <v>4.779758793289535E-3</v>
      </c>
      <c r="E482" s="17">
        <v>4.779758793289535E-3</v>
      </c>
      <c r="F482" s="17">
        <v>4.7775262661275734E-2</v>
      </c>
      <c r="G482" s="17">
        <v>4.7775262661275734E-2</v>
      </c>
      <c r="H482" s="17">
        <v>1.6171568854033452E-2</v>
      </c>
      <c r="I482" s="17">
        <v>1.6171568854033452E-2</v>
      </c>
      <c r="J482" s="17">
        <v>5.8369165515497016E-5</v>
      </c>
      <c r="K482" s="17">
        <v>5.8369165515497016E-5</v>
      </c>
      <c r="L482" s="17">
        <v>1.8803142381154738E-5</v>
      </c>
      <c r="M482" s="17">
        <v>1.8803142381154738E-5</v>
      </c>
      <c r="N482" s="17">
        <v>5.4267848499811762E-4</v>
      </c>
      <c r="O482" s="17">
        <v>5.4267848499811762E-4</v>
      </c>
      <c r="P482" s="17">
        <v>1.720516257594667E-4</v>
      </c>
      <c r="Q482" s="17">
        <v>1.7205162575946667E-4</v>
      </c>
      <c r="R482" s="17">
        <v>0</v>
      </c>
      <c r="S482" s="17">
        <v>0</v>
      </c>
      <c r="T482" s="17">
        <v>1.2034011123939033E-4</v>
      </c>
      <c r="U482" s="17">
        <v>1.2034011123939033E-4</v>
      </c>
      <c r="V482" s="17">
        <v>9.8464366557316149E-3</v>
      </c>
      <c r="W482" s="17">
        <v>9.8464366557316149E-3</v>
      </c>
      <c r="X482" s="17">
        <v>2.6269972112229023E-3</v>
      </c>
      <c r="Y482" s="17">
        <v>2.6269972112229019E-3</v>
      </c>
      <c r="Z482" s="45" t="s">
        <v>17</v>
      </c>
      <c r="AA482" s="20"/>
      <c r="AB482" s="21">
        <f t="shared" si="15"/>
        <v>-4.1245005875866099</v>
      </c>
      <c r="AD482" s="41">
        <f t="shared" si="16"/>
        <v>0</v>
      </c>
    </row>
    <row r="483" spans="1:30">
      <c r="A483" s="16">
        <v>42661</v>
      </c>
      <c r="B483" s="17">
        <v>4.0112587634816559E-2</v>
      </c>
      <c r="C483" s="17">
        <v>4.0112587634816559E-2</v>
      </c>
      <c r="D483" s="17">
        <v>2.6468995498527712</v>
      </c>
      <c r="E483" s="17">
        <v>2.6468995498527712</v>
      </c>
      <c r="F483" s="17">
        <v>0.22524579424174124</v>
      </c>
      <c r="G483" s="17">
        <v>0.22524579424174124</v>
      </c>
      <c r="H483" s="17">
        <v>0.97875162421870576</v>
      </c>
      <c r="I483" s="17">
        <v>0.9787516242187061</v>
      </c>
      <c r="J483" s="17">
        <v>1.7835022796401862E-4</v>
      </c>
      <c r="K483" s="17">
        <v>1.7835022796401862E-4</v>
      </c>
      <c r="L483" s="17">
        <v>3.0848435390522469E-2</v>
      </c>
      <c r="M483" s="17">
        <v>3.0848435390522469E-2</v>
      </c>
      <c r="N483" s="17">
        <v>1.1929148679237899E-3</v>
      </c>
      <c r="O483" s="17">
        <v>1.1929148679237899E-3</v>
      </c>
      <c r="P483" s="17">
        <v>1.0916290464231234E-2</v>
      </c>
      <c r="Q483" s="17">
        <v>1.0916290464231228E-2</v>
      </c>
      <c r="R483" s="17">
        <v>1.4987904611812621E-2</v>
      </c>
      <c r="S483" s="17">
        <v>1.4987904611812621E-2</v>
      </c>
      <c r="T483" s="17">
        <v>0</v>
      </c>
      <c r="U483" s="17">
        <v>0</v>
      </c>
      <c r="V483" s="17">
        <v>2.0533780513442293E-4</v>
      </c>
      <c r="W483" s="17">
        <v>2.0533780513442293E-4</v>
      </c>
      <c r="X483" s="17">
        <v>5.9884237503145732E-3</v>
      </c>
      <c r="Y483" s="17">
        <v>5.9884237503145723E-3</v>
      </c>
      <c r="Z483" s="45" t="s">
        <v>17</v>
      </c>
      <c r="AA483" s="20"/>
      <c r="AB483" s="21">
        <f t="shared" si="15"/>
        <v>-2.147737219578737E-2</v>
      </c>
      <c r="AD483" s="41">
        <f t="shared" si="16"/>
        <v>0</v>
      </c>
    </row>
    <row r="484" spans="1:30">
      <c r="A484" s="16">
        <v>42662</v>
      </c>
      <c r="B484" s="17">
        <v>6.9533889786044578E-2</v>
      </c>
      <c r="C484" s="17">
        <v>6.9533889786044578E-2</v>
      </c>
      <c r="D484" s="17">
        <v>3.4334537987988551E-3</v>
      </c>
      <c r="E484" s="17">
        <v>3.4334537987988551E-3</v>
      </c>
      <c r="F484" s="17">
        <v>0.10805657545430988</v>
      </c>
      <c r="G484" s="17">
        <v>0.10805657545430988</v>
      </c>
      <c r="H484" s="17">
        <v>5.7082620731450526E-2</v>
      </c>
      <c r="I484" s="17">
        <v>5.7082620731450526E-2</v>
      </c>
      <c r="J484" s="17">
        <v>5.707207294848596E-4</v>
      </c>
      <c r="K484" s="17">
        <v>5.707207294848596E-4</v>
      </c>
      <c r="L484" s="17">
        <v>2.2563770857385686E-5</v>
      </c>
      <c r="M484" s="17">
        <v>2.2563770857385686E-5</v>
      </c>
      <c r="N484" s="17">
        <v>1.0560229978341749E-3</v>
      </c>
      <c r="O484" s="17">
        <v>1.0560229978341749E-3</v>
      </c>
      <c r="P484" s="17">
        <v>5.1101900785274431E-4</v>
      </c>
      <c r="Q484" s="17">
        <v>5.1101900785274431E-4</v>
      </c>
      <c r="R484" s="17">
        <v>0</v>
      </c>
      <c r="S484" s="17">
        <v>0</v>
      </c>
      <c r="T484" s="17">
        <v>8.0176599113243804E-3</v>
      </c>
      <c r="U484" s="17">
        <v>8.0176599113243804E-3</v>
      </c>
      <c r="V484" s="17">
        <v>1.1117575449420899E-2</v>
      </c>
      <c r="W484" s="17">
        <v>1.1117575449420899E-2</v>
      </c>
      <c r="X484" s="17">
        <v>5.657160172359778E-3</v>
      </c>
      <c r="Y484" s="17">
        <v>5.657160172359778E-3</v>
      </c>
      <c r="Z484" s="45" t="s">
        <v>17</v>
      </c>
      <c r="AA484" s="20"/>
      <c r="AB484" s="21">
        <f t="shared" si="15"/>
        <v>-2.8632555741224652</v>
      </c>
      <c r="AD484" s="41">
        <f t="shared" si="16"/>
        <v>0</v>
      </c>
    </row>
    <row r="485" spans="1:30">
      <c r="A485" s="16">
        <v>42663</v>
      </c>
      <c r="B485" s="17">
        <v>8.4320745049970489E-2</v>
      </c>
      <c r="C485" s="17">
        <v>8.4320745049970489E-2</v>
      </c>
      <c r="D485" s="17">
        <v>0.70258317570032291</v>
      </c>
      <c r="E485" s="17">
        <v>0.70258317570032291</v>
      </c>
      <c r="F485" s="17">
        <v>0.39884913049217519</v>
      </c>
      <c r="G485" s="17">
        <v>0.39884913049217519</v>
      </c>
      <c r="H485" s="17">
        <v>0.37801282940182529</v>
      </c>
      <c r="I485" s="17">
        <v>0.37801282940182518</v>
      </c>
      <c r="J485" s="17">
        <v>4.7992424979408652E-4</v>
      </c>
      <c r="K485" s="17">
        <v>4.7992424979408652E-4</v>
      </c>
      <c r="L485" s="17">
        <v>1.304938081252139E-3</v>
      </c>
      <c r="M485" s="17">
        <v>1.304938081252139E-3</v>
      </c>
      <c r="N485" s="17">
        <v>2.6889474481888716E-3</v>
      </c>
      <c r="O485" s="17">
        <v>2.6889474481888716E-3</v>
      </c>
      <c r="P485" s="17">
        <v>1.3417458874525573E-3</v>
      </c>
      <c r="Q485" s="17">
        <v>1.3417458874525575E-3</v>
      </c>
      <c r="R485" s="17">
        <v>6.4757346408026405E-3</v>
      </c>
      <c r="S485" s="17">
        <v>6.4757346408026405E-3</v>
      </c>
      <c r="T485" s="17">
        <v>8.0138992828481491E-3</v>
      </c>
      <c r="U485" s="17">
        <v>8.0138992828481491E-3</v>
      </c>
      <c r="V485" s="17">
        <v>1.1435360147843219E-2</v>
      </c>
      <c r="W485" s="17">
        <v>1.1435360147843219E-2</v>
      </c>
      <c r="X485" s="17">
        <v>8.3034168939288885E-3</v>
      </c>
      <c r="Y485" s="17">
        <v>8.3034168939288885E-3</v>
      </c>
      <c r="Z485" s="45" t="s">
        <v>17</v>
      </c>
      <c r="AA485" s="20"/>
      <c r="AB485" s="21">
        <f t="shared" si="15"/>
        <v>-0.97282714372203671</v>
      </c>
      <c r="AD485" s="41">
        <f t="shared" si="16"/>
        <v>0</v>
      </c>
    </row>
    <row r="486" spans="1:30">
      <c r="A486" s="16">
        <v>42664</v>
      </c>
      <c r="B486" s="17">
        <v>0.92102976178894991</v>
      </c>
      <c r="C486" s="17">
        <v>0.92102976178894991</v>
      </c>
      <c r="D486" s="17">
        <v>0.35311549266113351</v>
      </c>
      <c r="E486" s="17">
        <v>0.35311549266113351</v>
      </c>
      <c r="F486" s="17">
        <v>1.6706283825736647</v>
      </c>
      <c r="G486" s="17">
        <v>1.6706283825736647</v>
      </c>
      <c r="H486" s="17">
        <v>0.92399298440236488</v>
      </c>
      <c r="I486" s="17">
        <v>0.92399298440236421</v>
      </c>
      <c r="J486" s="17">
        <v>1.2319136655187399E-2</v>
      </c>
      <c r="K486" s="17">
        <v>1.2319136655187399E-2</v>
      </c>
      <c r="L486" s="17">
        <v>1.2297255117275198E-3</v>
      </c>
      <c r="M486" s="17">
        <v>1.2297255117275198E-3</v>
      </c>
      <c r="N486" s="17">
        <v>1.6656807192689992E-2</v>
      </c>
      <c r="O486" s="17">
        <v>1.6656807192689992E-2</v>
      </c>
      <c r="P486" s="17">
        <v>9.6721260958661411E-3</v>
      </c>
      <c r="Q486" s="17">
        <v>9.6721260958661185E-3</v>
      </c>
      <c r="R486" s="17">
        <v>1.0535634375547212E-2</v>
      </c>
      <c r="S486" s="17">
        <v>1.0535634375547212E-2</v>
      </c>
      <c r="T486" s="17">
        <v>8.1421367138876238E-2</v>
      </c>
      <c r="U486" s="17">
        <v>8.1421367138876238E-2</v>
      </c>
      <c r="V486" s="17">
        <v>9.313047261918149E-2</v>
      </c>
      <c r="W486" s="17">
        <v>9.313047261918149E-2</v>
      </c>
      <c r="X486" s="17">
        <v>5.6429081347035837E-2</v>
      </c>
      <c r="Y486" s="17">
        <v>5.642908134703583E-2</v>
      </c>
      <c r="Z486" s="45" t="s">
        <v>17</v>
      </c>
      <c r="AA486" s="20"/>
      <c r="AB486" s="21">
        <f t="shared" si="15"/>
        <v>-7.9050800007411076E-2</v>
      </c>
      <c r="AD486" s="41">
        <f t="shared" si="16"/>
        <v>0</v>
      </c>
    </row>
    <row r="487" spans="1:30">
      <c r="A487" s="16">
        <v>42665</v>
      </c>
      <c r="B487" s="17">
        <v>1.8700378102483284</v>
      </c>
      <c r="C487" s="17">
        <v>1.8700378102483284</v>
      </c>
      <c r="D487" s="17">
        <v>1.6379492540793419</v>
      </c>
      <c r="E487" s="17">
        <v>1.6379492540793419</v>
      </c>
      <c r="F487" s="17">
        <v>0.16451958287091584</v>
      </c>
      <c r="G487" s="17">
        <v>0.16451958287091584</v>
      </c>
      <c r="H487" s="17">
        <v>1.3428873344324097</v>
      </c>
      <c r="I487" s="17">
        <v>1.3428873344324095</v>
      </c>
      <c r="J487" s="17">
        <v>3.00763338975686E-2</v>
      </c>
      <c r="K487" s="17">
        <v>3.00763338975686E-2</v>
      </c>
      <c r="L487" s="17">
        <v>1.2568020367563828E-2</v>
      </c>
      <c r="M487" s="17">
        <v>1.2568020367563828E-2</v>
      </c>
      <c r="N487" s="17">
        <v>8.7024117414112579E-4</v>
      </c>
      <c r="O487" s="17">
        <v>8.7024117414112579E-4</v>
      </c>
      <c r="P487" s="17">
        <v>1.6428362325316241E-2</v>
      </c>
      <c r="Q487" s="17">
        <v>1.6428362325316245E-2</v>
      </c>
      <c r="R487" s="17">
        <v>1.4838738966606351E-2</v>
      </c>
      <c r="S487" s="17">
        <v>1.4838738966606351E-2</v>
      </c>
      <c r="T487" s="17">
        <v>0</v>
      </c>
      <c r="U487" s="17">
        <v>0</v>
      </c>
      <c r="V487" s="17">
        <v>5.1138891469191998E-3</v>
      </c>
      <c r="W487" s="17">
        <v>5.1138891469191998E-3</v>
      </c>
      <c r="X487" s="17">
        <v>7.2184644777591178E-3</v>
      </c>
      <c r="Y487" s="17">
        <v>7.2184644777591178E-3</v>
      </c>
      <c r="Z487" s="45" t="s">
        <v>17</v>
      </c>
      <c r="AA487" s="20"/>
      <c r="AB487" s="21">
        <f t="shared" si="15"/>
        <v>0.29482202305586858</v>
      </c>
      <c r="AD487" s="41">
        <f t="shared" si="16"/>
        <v>0</v>
      </c>
    </row>
    <row r="488" spans="1:30">
      <c r="A488" s="16">
        <v>42666</v>
      </c>
      <c r="B488" s="17">
        <v>3.2654305374503053E-3</v>
      </c>
      <c r="C488" s="17">
        <v>3.2654305374503053E-3</v>
      </c>
      <c r="D488" s="17">
        <v>7.8672347722751432E-2</v>
      </c>
      <c r="E488" s="17">
        <v>7.8672347722751432E-2</v>
      </c>
      <c r="F488" s="17">
        <v>0.7376173970010903</v>
      </c>
      <c r="G488" s="17">
        <v>0.7376173970010903</v>
      </c>
      <c r="H488" s="17">
        <v>0.22186955918832715</v>
      </c>
      <c r="I488" s="17">
        <v>0.22186955918832715</v>
      </c>
      <c r="J488" s="17">
        <v>6.1611896933024628E-5</v>
      </c>
      <c r="K488" s="17">
        <v>6.1611896933024628E-5</v>
      </c>
      <c r="L488" s="17">
        <v>3.5725970524194003E-3</v>
      </c>
      <c r="M488" s="17">
        <v>3.5725970524194003E-3</v>
      </c>
      <c r="N488" s="17">
        <v>1.0506451029377976E-2</v>
      </c>
      <c r="O488" s="17">
        <v>1.0506451029377976E-2</v>
      </c>
      <c r="P488" s="17">
        <v>4.0034102172986355E-3</v>
      </c>
      <c r="Q488" s="17">
        <v>4.0034102172986355E-3</v>
      </c>
      <c r="R488" s="17">
        <v>0</v>
      </c>
      <c r="S488" s="17">
        <v>0</v>
      </c>
      <c r="T488" s="17">
        <v>1.5166614644639411E-2</v>
      </c>
      <c r="U488" s="17">
        <v>1.5166614644639411E-2</v>
      </c>
      <c r="V488" s="17">
        <v>1.3557184134232255E-2</v>
      </c>
      <c r="W488" s="17">
        <v>1.3557184134232255E-2</v>
      </c>
      <c r="X488" s="17">
        <v>8.7386818277532113E-3</v>
      </c>
      <c r="Y488" s="17">
        <v>8.7386818277532113E-3</v>
      </c>
      <c r="Z488" s="45" t="s">
        <v>17</v>
      </c>
      <c r="AA488" s="20"/>
      <c r="AB488" s="21">
        <f t="shared" si="15"/>
        <v>-1.5056656410212281</v>
      </c>
      <c r="AD488" s="41">
        <f t="shared" si="16"/>
        <v>0</v>
      </c>
    </row>
    <row r="489" spans="1:30">
      <c r="A489" s="16">
        <v>42667</v>
      </c>
      <c r="B489" s="17">
        <v>9.0796479690773125E-4</v>
      </c>
      <c r="C489" s="17">
        <v>9.0796479690773125E-4</v>
      </c>
      <c r="D489" s="17">
        <v>0.34322127914016992</v>
      </c>
      <c r="E489" s="17">
        <v>0.34322127914016992</v>
      </c>
      <c r="F489" s="17">
        <v>0.32110432627199437</v>
      </c>
      <c r="G489" s="17">
        <v>0.32110432627199437</v>
      </c>
      <c r="H489" s="17">
        <v>0.20187305157953664</v>
      </c>
      <c r="I489" s="17">
        <v>0.20187305157953661</v>
      </c>
      <c r="J489" s="17">
        <v>1.2970925670110448E-5</v>
      </c>
      <c r="K489" s="17">
        <v>1.2970925670110448E-5</v>
      </c>
      <c r="L489" s="17">
        <v>2.7640619300297467E-3</v>
      </c>
      <c r="M489" s="17">
        <v>2.7640619300297467E-3</v>
      </c>
      <c r="N489" s="17">
        <v>1.65248043179607E-3</v>
      </c>
      <c r="O489" s="17">
        <v>1.65248043179607E-3</v>
      </c>
      <c r="P489" s="17">
        <v>1.3828328428578032E-3</v>
      </c>
      <c r="Q489" s="17">
        <v>1.3828328428578032E-3</v>
      </c>
      <c r="R489" s="17">
        <v>0</v>
      </c>
      <c r="S489" s="17">
        <v>0</v>
      </c>
      <c r="T489" s="17">
        <v>3.0987578644143011E-3</v>
      </c>
      <c r="U489" s="17">
        <v>3.0987578644143011E-3</v>
      </c>
      <c r="V489" s="17">
        <v>1.8729741225475577E-2</v>
      </c>
      <c r="W489" s="17">
        <v>1.8729741225475577E-2</v>
      </c>
      <c r="X489" s="17">
        <v>5.9768680441068464E-3</v>
      </c>
      <c r="Y489" s="17">
        <v>5.9768680441068464E-3</v>
      </c>
      <c r="Z489" s="45" t="s">
        <v>17</v>
      </c>
      <c r="AA489" s="20"/>
      <c r="AB489" s="21">
        <f t="shared" si="15"/>
        <v>-1.6001162366701878</v>
      </c>
      <c r="AD489" s="41">
        <f t="shared" si="16"/>
        <v>0</v>
      </c>
    </row>
    <row r="490" spans="1:30">
      <c r="A490" s="16">
        <v>42668</v>
      </c>
      <c r="B490" s="17">
        <v>3.0001751074965465E-2</v>
      </c>
      <c r="C490" s="17">
        <v>3.0001751074965465E-2</v>
      </c>
      <c r="D490" s="17">
        <v>1.290173853854456</v>
      </c>
      <c r="E490" s="17">
        <v>1.290173853854456</v>
      </c>
      <c r="F490" s="17">
        <v>0.27722070391755199</v>
      </c>
      <c r="G490" s="17">
        <v>0.27722070391755199</v>
      </c>
      <c r="H490" s="17">
        <v>0.52517988382663361</v>
      </c>
      <c r="I490" s="17">
        <v>0.52517988382663361</v>
      </c>
      <c r="J490" s="17">
        <v>3.3075860458781645E-4</v>
      </c>
      <c r="K490" s="17">
        <v>3.3075860458781645E-4</v>
      </c>
      <c r="L490" s="17">
        <v>7.9386867133235308E-3</v>
      </c>
      <c r="M490" s="17">
        <v>7.9386867133235308E-3</v>
      </c>
      <c r="N490" s="17">
        <v>3.1191790398990907E-3</v>
      </c>
      <c r="O490" s="17">
        <v>3.1191790398990907E-3</v>
      </c>
      <c r="P490" s="17">
        <v>3.6605909331361157E-3</v>
      </c>
      <c r="Q490" s="17">
        <v>3.6605909331361161E-3</v>
      </c>
      <c r="R490" s="17">
        <v>0</v>
      </c>
      <c r="S490" s="17">
        <v>0</v>
      </c>
      <c r="T490" s="17">
        <v>0</v>
      </c>
      <c r="U490" s="17">
        <v>0</v>
      </c>
      <c r="V490" s="17">
        <v>6.111244200429254E-3</v>
      </c>
      <c r="W490" s="17">
        <v>6.111244200429254E-3</v>
      </c>
      <c r="X490" s="17">
        <v>1.6049591955174132E-3</v>
      </c>
      <c r="Y490" s="17">
        <v>1.6049591955174132E-3</v>
      </c>
      <c r="Z490" s="45" t="s">
        <v>17</v>
      </c>
      <c r="AA490" s="20"/>
      <c r="AB490" s="21">
        <f t="shared" si="15"/>
        <v>-0.64401443921652024</v>
      </c>
      <c r="AD490" s="41">
        <f t="shared" si="16"/>
        <v>0</v>
      </c>
    </row>
    <row r="491" spans="1:30">
      <c r="A491" s="16">
        <v>42669</v>
      </c>
      <c r="B491" s="17">
        <v>0.40909975290386602</v>
      </c>
      <c r="C491" s="17">
        <v>0.40909975290386602</v>
      </c>
      <c r="D491" s="17">
        <v>8.9055442945625091E-2</v>
      </c>
      <c r="E491" s="17">
        <v>8.9055442945625091E-2</v>
      </c>
      <c r="F491" s="17">
        <v>0.10594941845400187</v>
      </c>
      <c r="G491" s="17">
        <v>0.10594941845400187</v>
      </c>
      <c r="H491" s="17">
        <v>0.22021452526590962</v>
      </c>
      <c r="I491" s="17">
        <v>0.22021452526590962</v>
      </c>
      <c r="J491" s="17">
        <v>7.6982443852105509E-3</v>
      </c>
      <c r="K491" s="17">
        <v>7.6982443852105509E-3</v>
      </c>
      <c r="L491" s="17">
        <v>8.3862015019950116E-4</v>
      </c>
      <c r="M491" s="17">
        <v>8.3862015019950116E-4</v>
      </c>
      <c r="N491" s="17">
        <v>1.0511340024738315E-3</v>
      </c>
      <c r="O491" s="17">
        <v>1.0511340024738315E-3</v>
      </c>
      <c r="P491" s="17">
        <v>3.610516206235973E-3</v>
      </c>
      <c r="Q491" s="17">
        <v>3.6105162062359734E-3</v>
      </c>
      <c r="R491" s="17">
        <v>0</v>
      </c>
      <c r="S491" s="17">
        <v>0</v>
      </c>
      <c r="T491" s="17">
        <v>0</v>
      </c>
      <c r="U491" s="17">
        <v>0</v>
      </c>
      <c r="V491" s="17">
        <v>9.743767753164401E-3</v>
      </c>
      <c r="W491" s="17">
        <v>9.743767753164401E-3</v>
      </c>
      <c r="X491" s="17">
        <v>2.5589469413329637E-3</v>
      </c>
      <c r="Y491" s="17">
        <v>2.5589469413329637E-3</v>
      </c>
      <c r="Z491" s="45" t="s">
        <v>17</v>
      </c>
      <c r="AA491" s="20"/>
      <c r="AB491" s="21">
        <f t="shared" si="15"/>
        <v>-1.5131530929003758</v>
      </c>
      <c r="AD491" s="41">
        <f t="shared" si="16"/>
        <v>0</v>
      </c>
    </row>
    <row r="492" spans="1:30">
      <c r="A492" s="16">
        <v>42670</v>
      </c>
      <c r="B492" s="17">
        <v>2.0299498673722851E-2</v>
      </c>
      <c r="C492" s="17">
        <v>2.0299498673722851E-2</v>
      </c>
      <c r="D492" s="17">
        <v>0.79427105857930969</v>
      </c>
      <c r="E492" s="17">
        <v>0.79427105857930969</v>
      </c>
      <c r="F492" s="17">
        <v>0.26494932556309003</v>
      </c>
      <c r="G492" s="17">
        <v>0.26494932556309003</v>
      </c>
      <c r="H492" s="17">
        <v>0.34880257204340837</v>
      </c>
      <c r="I492" s="17">
        <v>0.34880257204340842</v>
      </c>
      <c r="J492" s="17">
        <v>2.0104934788671192E-4</v>
      </c>
      <c r="K492" s="17">
        <v>2.0104934788671192E-4</v>
      </c>
      <c r="L492" s="17">
        <v>1.1563932564410167E-2</v>
      </c>
      <c r="M492" s="17">
        <v>1.1563932564410167E-2</v>
      </c>
      <c r="N492" s="17">
        <v>2.1071570003080068E-3</v>
      </c>
      <c r="O492" s="17">
        <v>2.1071570003080068E-3</v>
      </c>
      <c r="P492" s="17">
        <v>4.5811955276849042E-3</v>
      </c>
      <c r="Q492" s="17">
        <v>4.5811955276849059E-3</v>
      </c>
      <c r="R492" s="17">
        <v>0</v>
      </c>
      <c r="S492" s="17">
        <v>0</v>
      </c>
      <c r="T492" s="17">
        <v>0</v>
      </c>
      <c r="U492" s="17">
        <v>0</v>
      </c>
      <c r="V492" s="17">
        <v>5.9841303210603249E-3</v>
      </c>
      <c r="W492" s="17">
        <v>5.9841303210603249E-3</v>
      </c>
      <c r="X492" s="17">
        <v>1.5715760442506512E-3</v>
      </c>
      <c r="Y492" s="17">
        <v>1.5715760442506512E-3</v>
      </c>
      <c r="Z492" s="45" t="s">
        <v>17</v>
      </c>
      <c r="AA492" s="20"/>
      <c r="AB492" s="21">
        <f t="shared" si="15"/>
        <v>-1.0532492129968383</v>
      </c>
      <c r="AD492" s="41">
        <f t="shared" si="16"/>
        <v>0</v>
      </c>
    </row>
    <row r="493" spans="1:30">
      <c r="A493" s="16">
        <v>42671</v>
      </c>
      <c r="B493" s="17">
        <v>3.5475481707752075E-3</v>
      </c>
      <c r="C493" s="17">
        <v>3.5475481707752075E-3</v>
      </c>
      <c r="D493" s="17">
        <v>1.2594570404606018</v>
      </c>
      <c r="E493" s="17">
        <v>1.2594570404606018</v>
      </c>
      <c r="F493" s="17">
        <v>0.62416825966432155</v>
      </c>
      <c r="G493" s="17">
        <v>0.62416825966432155</v>
      </c>
      <c r="H493" s="17">
        <v>0.59533457621373431</v>
      </c>
      <c r="I493" s="17">
        <v>0.59533457621373431</v>
      </c>
      <c r="J493" s="17">
        <v>1.9456388505165672E-5</v>
      </c>
      <c r="K493" s="17">
        <v>1.9456388505165672E-5</v>
      </c>
      <c r="L493" s="17">
        <v>8.0703087099916141E-3</v>
      </c>
      <c r="M493" s="17">
        <v>8.0703087099916141E-3</v>
      </c>
      <c r="N493" s="17">
        <v>4.9329963185864934E-3</v>
      </c>
      <c r="O493" s="17">
        <v>4.9329963185864934E-3</v>
      </c>
      <c r="P493" s="17">
        <v>4.0586208136244341E-3</v>
      </c>
      <c r="Q493" s="17">
        <v>4.0586208136244341E-3</v>
      </c>
      <c r="R493" s="17">
        <v>0</v>
      </c>
      <c r="S493" s="17">
        <v>0</v>
      </c>
      <c r="T493" s="17">
        <v>2.6444739444856025E-2</v>
      </c>
      <c r="U493" s="17">
        <v>2.6444739444856025E-2</v>
      </c>
      <c r="V493" s="17">
        <v>1.7101705770481222E-2</v>
      </c>
      <c r="W493" s="17">
        <v>1.7101705770481222E-2</v>
      </c>
      <c r="X493" s="17">
        <v>1.3520176263038688E-2</v>
      </c>
      <c r="Y493" s="17">
        <v>1.352017626303869E-2</v>
      </c>
      <c r="Z493" s="45" t="s">
        <v>17</v>
      </c>
      <c r="AA493" s="20"/>
      <c r="AB493" s="21">
        <f t="shared" si="15"/>
        <v>-0.51863171851094081</v>
      </c>
      <c r="AD493" s="41">
        <f t="shared" si="16"/>
        <v>0</v>
      </c>
    </row>
    <row r="494" spans="1:30">
      <c r="A494" s="16">
        <v>42672</v>
      </c>
      <c r="B494" s="17">
        <v>7.2948485968701154E-2</v>
      </c>
      <c r="C494" s="17">
        <v>7.2948485968701154E-2</v>
      </c>
      <c r="D494" s="17">
        <v>1.7689996352190377E-2</v>
      </c>
      <c r="E494" s="17">
        <v>1.7689996352190377E-2</v>
      </c>
      <c r="F494" s="17">
        <v>2.3892520325998211E-2</v>
      </c>
      <c r="G494" s="17">
        <v>2.3892520325998211E-2</v>
      </c>
      <c r="H494" s="17">
        <v>4.1198660565253793E-2</v>
      </c>
      <c r="I494" s="17">
        <v>4.1198660565253786E-2</v>
      </c>
      <c r="J494" s="17">
        <v>4.8965244404666937E-4</v>
      </c>
      <c r="K494" s="17">
        <v>4.8965244404666937E-4</v>
      </c>
      <c r="L494" s="17">
        <v>6.7691312572157054E-5</v>
      </c>
      <c r="M494" s="17">
        <v>6.7691312572157054E-5</v>
      </c>
      <c r="N494" s="17">
        <v>1.9555981441373609E-4</v>
      </c>
      <c r="O494" s="17">
        <v>1.9555981441373609E-4</v>
      </c>
      <c r="P494" s="17">
        <v>2.6834917749051147E-4</v>
      </c>
      <c r="Q494" s="17">
        <v>2.6834917749051147E-4</v>
      </c>
      <c r="R494" s="17">
        <v>1.0399439656011051E-2</v>
      </c>
      <c r="S494" s="17">
        <v>1.0399439656011051E-2</v>
      </c>
      <c r="T494" s="17">
        <v>6.9910083373133317E-3</v>
      </c>
      <c r="U494" s="17">
        <v>6.9910083373133317E-3</v>
      </c>
      <c r="V494" s="17">
        <v>4.9036623464244339E-3</v>
      </c>
      <c r="W494" s="17">
        <v>4.9036623464244339E-3</v>
      </c>
      <c r="X494" s="17">
        <v>7.7923978860761443E-3</v>
      </c>
      <c r="Y494" s="17">
        <v>7.7923978860761451E-3</v>
      </c>
      <c r="Z494" s="45" t="s">
        <v>17</v>
      </c>
      <c r="AA494" s="20"/>
      <c r="AB494" s="21">
        <f t="shared" si="15"/>
        <v>-3.1893495337072282</v>
      </c>
      <c r="AD494" s="41">
        <f t="shared" si="16"/>
        <v>0</v>
      </c>
    </row>
    <row r="495" spans="1:30">
      <c r="A495" s="16">
        <v>42673</v>
      </c>
      <c r="B495" s="17">
        <v>1.2375819600365781</v>
      </c>
      <c r="C495" s="17">
        <v>1.2375819600365781</v>
      </c>
      <c r="D495" s="17">
        <v>0.92030852196018986</v>
      </c>
      <c r="E495" s="17">
        <v>0.92030852196018986</v>
      </c>
      <c r="F495" s="17">
        <v>8.0421382510107993</v>
      </c>
      <c r="G495" s="17">
        <v>8.0421382510107993</v>
      </c>
      <c r="H495" s="17">
        <v>2.9162968840680197</v>
      </c>
      <c r="I495" s="17">
        <v>2.9162968840680188</v>
      </c>
      <c r="J495" s="17">
        <v>5.836916551549701E-3</v>
      </c>
      <c r="K495" s="17">
        <v>5.836916551549701E-3</v>
      </c>
      <c r="L495" s="17">
        <v>1.5610368804834664E-2</v>
      </c>
      <c r="M495" s="17">
        <v>1.5610368804834664E-2</v>
      </c>
      <c r="N495" s="17">
        <v>3.2858937816868009E-2</v>
      </c>
      <c r="O495" s="17">
        <v>3.2858937816868009E-2</v>
      </c>
      <c r="P495" s="17">
        <v>1.6270434340477327E-2</v>
      </c>
      <c r="Q495" s="17">
        <v>1.6270434340477327E-2</v>
      </c>
      <c r="R495" s="17">
        <v>0</v>
      </c>
      <c r="S495" s="17">
        <v>0</v>
      </c>
      <c r="T495" s="17">
        <v>1.3681166396528187E-2</v>
      </c>
      <c r="U495" s="17">
        <v>1.3681166396528187E-2</v>
      </c>
      <c r="V495" s="17">
        <v>1.7976835939982692E-2</v>
      </c>
      <c r="W495" s="17">
        <v>1.7976835939982692E-2</v>
      </c>
      <c r="X495" s="17">
        <v>9.3922212121679005E-3</v>
      </c>
      <c r="Y495" s="17">
        <v>9.3922212121679005E-3</v>
      </c>
      <c r="Z495" s="45" t="s">
        <v>17</v>
      </c>
      <c r="AA495" s="20"/>
      <c r="AB495" s="21">
        <f t="shared" si="15"/>
        <v>1.0703146210585688</v>
      </c>
      <c r="AD495" s="41">
        <f t="shared" si="16"/>
        <v>0</v>
      </c>
    </row>
    <row r="496" spans="1:30">
      <c r="A496" s="16">
        <v>42674</v>
      </c>
      <c r="B496" s="17">
        <v>1.838628713738156E-3</v>
      </c>
      <c r="C496" s="17">
        <v>1.838628713738156E-3</v>
      </c>
      <c r="D496" s="17">
        <v>3.7606284762309476E-2</v>
      </c>
      <c r="E496" s="17">
        <v>3.7606284762309476E-2</v>
      </c>
      <c r="F496" s="17">
        <v>0.44170606382094535</v>
      </c>
      <c r="G496" s="17">
        <v>0.44170606382094535</v>
      </c>
      <c r="H496" s="17">
        <v>0.12957028180515537</v>
      </c>
      <c r="I496" s="17">
        <v>0.12957028180515534</v>
      </c>
      <c r="J496" s="17">
        <v>3.242731417527612E-6</v>
      </c>
      <c r="K496" s="17">
        <v>3.242731417527612E-6</v>
      </c>
      <c r="L496" s="17">
        <v>1.5794639600169976E-4</v>
      </c>
      <c r="M496" s="17">
        <v>1.5794639600169976E-4</v>
      </c>
      <c r="N496" s="17">
        <v>1.6867033993184738E-3</v>
      </c>
      <c r="O496" s="17">
        <v>1.6867033993184738E-3</v>
      </c>
      <c r="P496" s="17">
        <v>4.981793342886049E-4</v>
      </c>
      <c r="Q496" s="17">
        <v>4.9817933428860479E-4</v>
      </c>
      <c r="R496" s="17">
        <v>0</v>
      </c>
      <c r="S496" s="17">
        <v>0</v>
      </c>
      <c r="T496" s="17">
        <v>0</v>
      </c>
      <c r="U496" s="17">
        <v>0</v>
      </c>
      <c r="V496" s="17">
        <v>0</v>
      </c>
      <c r="W496" s="17">
        <v>0</v>
      </c>
      <c r="X496" s="17">
        <v>0</v>
      </c>
      <c r="Y496" s="17">
        <v>0</v>
      </c>
      <c r="Z496" s="45" t="s">
        <v>17</v>
      </c>
      <c r="AA496" s="20"/>
      <c r="AB496" s="21">
        <f t="shared" si="15"/>
        <v>-2.0435318284178328</v>
      </c>
      <c r="AD496" s="41">
        <f t="shared" si="16"/>
        <v>0</v>
      </c>
    </row>
    <row r="497" spans="1:30">
      <c r="A497" s="16">
        <v>42675</v>
      </c>
      <c r="B497" s="17">
        <v>5.2713841923328862E-2</v>
      </c>
      <c r="C497" s="17">
        <v>5.2713841923328862E-2</v>
      </c>
      <c r="D497" s="17">
        <v>7.1354164708005999E-2</v>
      </c>
      <c r="E497" s="17">
        <v>7.1354164708005999E-2</v>
      </c>
      <c r="F497" s="17">
        <v>0.2806870016280355</v>
      </c>
      <c r="G497" s="17">
        <v>0.2806870016280355</v>
      </c>
      <c r="H497" s="17">
        <v>0.11894930383289937</v>
      </c>
      <c r="I497" s="17">
        <v>0.11894930383289938</v>
      </c>
      <c r="J497" s="17">
        <v>6.1936170074777407E-4</v>
      </c>
      <c r="K497" s="17">
        <v>6.1936170074777407E-4</v>
      </c>
      <c r="L497" s="17">
        <v>9.3263586210527499E-4</v>
      </c>
      <c r="M497" s="17">
        <v>9.3263586210527499E-4</v>
      </c>
      <c r="N497" s="17">
        <v>1.6915923946788174E-3</v>
      </c>
      <c r="O497" s="17">
        <v>1.6915923946788174E-3</v>
      </c>
      <c r="P497" s="17">
        <v>1.0079143747849355E-3</v>
      </c>
      <c r="Q497" s="17">
        <v>1.0079143747849357E-3</v>
      </c>
      <c r="R497" s="17">
        <v>0</v>
      </c>
      <c r="S497" s="17">
        <v>0</v>
      </c>
      <c r="T497" s="17">
        <v>2.527142336027197E-3</v>
      </c>
      <c r="U497" s="17">
        <v>2.527142336027197E-3</v>
      </c>
      <c r="V497" s="17">
        <v>6.1699121447533738E-3</v>
      </c>
      <c r="W497" s="17">
        <v>6.1699121447533738E-3</v>
      </c>
      <c r="X497" s="17">
        <v>2.4831928673045415E-3</v>
      </c>
      <c r="Y497" s="17">
        <v>2.4831928673045415E-3</v>
      </c>
      <c r="Z497" s="45" t="s">
        <v>17</v>
      </c>
      <c r="AA497" s="20"/>
      <c r="AB497" s="21">
        <f t="shared" si="15"/>
        <v>-2.1290578948530765</v>
      </c>
      <c r="AD497" s="41">
        <f t="shared" si="16"/>
        <v>0</v>
      </c>
    </row>
    <row r="498" spans="1:30">
      <c r="A498" s="16">
        <v>42676</v>
      </c>
      <c r="B498" s="17">
        <v>0.47250163757936592</v>
      </c>
      <c r="C498" s="17">
        <v>0.47250163757936592</v>
      </c>
      <c r="D498" s="17">
        <v>2.9558539823175247E-3</v>
      </c>
      <c r="E498" s="17">
        <v>2.9558539823175247E-3</v>
      </c>
      <c r="F498" s="17">
        <v>0.16686630064388069</v>
      </c>
      <c r="G498" s="17">
        <v>0.16686630064388069</v>
      </c>
      <c r="H498" s="17">
        <v>0.23192045565433544</v>
      </c>
      <c r="I498" s="17">
        <v>0.2319204556543355</v>
      </c>
      <c r="J498" s="17">
        <v>1.3220615989260075E-2</v>
      </c>
      <c r="K498" s="17">
        <v>1.3220615989260075E-2</v>
      </c>
      <c r="L498" s="17">
        <v>9.0255083429542743E-5</v>
      </c>
      <c r="M498" s="17">
        <v>9.0255083429542743E-5</v>
      </c>
      <c r="N498" s="17">
        <v>3.4614087151231291E-3</v>
      </c>
      <c r="O498" s="17">
        <v>3.4614087151231291E-3</v>
      </c>
      <c r="P498" s="17">
        <v>6.1745990169945917E-3</v>
      </c>
      <c r="Q498" s="17">
        <v>6.1745990169945917E-3</v>
      </c>
      <c r="R498" s="17">
        <v>1.1511696532223023E-3</v>
      </c>
      <c r="S498" s="17">
        <v>1.1511696532223023E-3</v>
      </c>
      <c r="T498" s="17">
        <v>9.9694260904882419E-3</v>
      </c>
      <c r="U498" s="17">
        <v>9.9694260904882419E-3</v>
      </c>
      <c r="V498" s="17">
        <v>1.1283801291672575E-2</v>
      </c>
      <c r="W498" s="17">
        <v>1.1283801291672575E-2</v>
      </c>
      <c r="X498" s="17">
        <v>6.8230025319836272E-3</v>
      </c>
      <c r="Y498" s="17">
        <v>6.8230025319836263E-3</v>
      </c>
      <c r="Z498" s="45" t="s">
        <v>17</v>
      </c>
      <c r="AA498" s="20"/>
      <c r="AB498" s="21">
        <f t="shared" si="15"/>
        <v>-1.4613608296658744</v>
      </c>
      <c r="AD498" s="41">
        <f t="shared" si="16"/>
        <v>0</v>
      </c>
    </row>
    <row r="499" spans="1:30">
      <c r="A499" s="16">
        <v>42677</v>
      </c>
      <c r="B499" s="17">
        <v>1.5759674689184194E-2</v>
      </c>
      <c r="C499" s="17">
        <v>1.5759674689184194E-2</v>
      </c>
      <c r="D499" s="17">
        <v>1.6133096163030766E-3</v>
      </c>
      <c r="E499" s="17">
        <v>1.6133096163030766E-3</v>
      </c>
      <c r="F499" s="17">
        <v>0.42525459443338992</v>
      </c>
      <c r="G499" s="17">
        <v>0.42525459443338992</v>
      </c>
      <c r="H499" s="17">
        <v>0.11847295194366979</v>
      </c>
      <c r="I499" s="17">
        <v>0.11847295194366979</v>
      </c>
      <c r="J499" s="17">
        <v>1.9456388505165672E-4</v>
      </c>
      <c r="K499" s="17">
        <v>1.9456388505165672E-4</v>
      </c>
      <c r="L499" s="17">
        <v>7.5212569524618955E-6</v>
      </c>
      <c r="M499" s="17">
        <v>7.5212569524618955E-6</v>
      </c>
      <c r="N499" s="17">
        <v>5.6419006458362864E-3</v>
      </c>
      <c r="O499" s="17">
        <v>5.6419006458362864E-3</v>
      </c>
      <c r="P499" s="17">
        <v>1.5613043053993394E-3</v>
      </c>
      <c r="Q499" s="17">
        <v>1.5613043053993394E-3</v>
      </c>
      <c r="R499" s="17">
        <v>1.5714276449338808E-2</v>
      </c>
      <c r="S499" s="17">
        <v>1.5714276449338808E-2</v>
      </c>
      <c r="T499" s="17">
        <v>1.7678714466761683E-2</v>
      </c>
      <c r="U499" s="17">
        <v>1.7678714466761683E-2</v>
      </c>
      <c r="V499" s="17">
        <v>1.3786966916168396E-2</v>
      </c>
      <c r="W499" s="17">
        <v>1.3786966916168396E-2</v>
      </c>
      <c r="X499" s="17">
        <v>1.587882429677108E-2</v>
      </c>
      <c r="Y499" s="17">
        <v>1.5878824296771076E-2</v>
      </c>
      <c r="Z499" s="45" t="s">
        <v>17</v>
      </c>
      <c r="AA499" s="20"/>
      <c r="AB499" s="21">
        <f t="shared" si="15"/>
        <v>-2.1330705981006952</v>
      </c>
      <c r="AD499" s="41">
        <f t="shared" si="16"/>
        <v>0</v>
      </c>
    </row>
    <row r="500" spans="1:30">
      <c r="A500" s="16">
        <v>42678</v>
      </c>
      <c r="B500" s="17">
        <v>1.4550135870446394E-2</v>
      </c>
      <c r="C500" s="17">
        <v>1.4550135870446394E-2</v>
      </c>
      <c r="D500" s="17">
        <v>1.810366548457578E-2</v>
      </c>
      <c r="E500" s="17">
        <v>1.810366548457578E-2</v>
      </c>
      <c r="F500" s="17">
        <v>0.13422247862286779</v>
      </c>
      <c r="G500" s="17">
        <v>0.13422247862286779</v>
      </c>
      <c r="H500" s="17">
        <v>4.7192220184994013E-2</v>
      </c>
      <c r="I500" s="17">
        <v>4.719222018499402E-2</v>
      </c>
      <c r="J500" s="17">
        <v>1.6862203371143582E-4</v>
      </c>
      <c r="K500" s="17">
        <v>1.6862203371143582E-4</v>
      </c>
      <c r="L500" s="17">
        <v>6.3930684095926113E-5</v>
      </c>
      <c r="M500" s="17">
        <v>6.3930684095926113E-5</v>
      </c>
      <c r="N500" s="17">
        <v>9.4846509990662009E-4</v>
      </c>
      <c r="O500" s="17">
        <v>9.4846509990662009E-4</v>
      </c>
      <c r="P500" s="17">
        <v>3.3768341473686364E-4</v>
      </c>
      <c r="Q500" s="17">
        <v>3.3768341473686364E-4</v>
      </c>
      <c r="R500" s="17">
        <v>0</v>
      </c>
      <c r="S500" s="17">
        <v>0</v>
      </c>
      <c r="T500" s="17">
        <v>0</v>
      </c>
      <c r="U500" s="17">
        <v>0</v>
      </c>
      <c r="V500" s="17">
        <v>5.4267848499811773E-4</v>
      </c>
      <c r="W500" s="17">
        <v>5.4267848499811773E-4</v>
      </c>
      <c r="X500" s="17">
        <v>1.4252037656194627E-4</v>
      </c>
      <c r="Y500" s="17">
        <v>1.4252037656194627E-4</v>
      </c>
      <c r="Z500" s="45" t="s">
        <v>17</v>
      </c>
      <c r="AA500" s="20"/>
      <c r="AB500" s="21">
        <f t="shared" si="15"/>
        <v>-3.0535262265651322</v>
      </c>
      <c r="AD500" s="41">
        <f t="shared" si="16"/>
        <v>0</v>
      </c>
    </row>
    <row r="501" spans="1:30">
      <c r="A501" s="16">
        <v>42679</v>
      </c>
      <c r="B501" s="17">
        <v>1.7147563735886013E-2</v>
      </c>
      <c r="C501" s="17">
        <v>1.7147563735886013E-2</v>
      </c>
      <c r="D501" s="17">
        <v>1.2816221846995069E-2</v>
      </c>
      <c r="E501" s="17">
        <v>1.2816221846995069E-2</v>
      </c>
      <c r="F501" s="17">
        <v>2.7986516150796175</v>
      </c>
      <c r="G501" s="17">
        <v>2.7986516150796175</v>
      </c>
      <c r="H501" s="17">
        <v>0.74615836966960958</v>
      </c>
      <c r="I501" s="17">
        <v>0.74615836966960958</v>
      </c>
      <c r="J501" s="17">
        <v>2.2050573639187761E-4</v>
      </c>
      <c r="K501" s="17">
        <v>2.2050573639187761E-4</v>
      </c>
      <c r="L501" s="17">
        <v>1.5794639600169978E-4</v>
      </c>
      <c r="M501" s="17">
        <v>1.5794639600169978E-4</v>
      </c>
      <c r="N501" s="17">
        <v>1.5708342092783354E-2</v>
      </c>
      <c r="O501" s="17">
        <v>1.5708342092783354E-2</v>
      </c>
      <c r="P501" s="17">
        <v>4.2666235253634912E-3</v>
      </c>
      <c r="Q501" s="17">
        <v>4.2666235253634912E-3</v>
      </c>
      <c r="R501" s="17">
        <v>0</v>
      </c>
      <c r="S501" s="17">
        <v>0</v>
      </c>
      <c r="T501" s="17">
        <v>7.4798900392233549E-3</v>
      </c>
      <c r="U501" s="17">
        <v>7.4798900392233549E-3</v>
      </c>
      <c r="V501" s="17">
        <v>1.3552295138871913E-2</v>
      </c>
      <c r="W501" s="17">
        <v>1.3552295138871913E-2</v>
      </c>
      <c r="X501" s="17">
        <v>6.1129685838867236E-3</v>
      </c>
      <c r="Y501" s="17">
        <v>6.1129685838867236E-3</v>
      </c>
      <c r="Z501" s="45" t="s">
        <v>17</v>
      </c>
      <c r="AA501" s="20"/>
      <c r="AB501" s="21">
        <f t="shared" si="15"/>
        <v>-0.29281740952676949</v>
      </c>
      <c r="AD501" s="41">
        <f t="shared" si="16"/>
        <v>0</v>
      </c>
    </row>
    <row r="502" spans="1:30">
      <c r="A502" s="16">
        <v>42680</v>
      </c>
      <c r="B502" s="17">
        <v>3.015740218300679E-4</v>
      </c>
      <c r="C502" s="17">
        <v>3.015740218300679E-4</v>
      </c>
      <c r="D502" s="17">
        <v>8.7058549224746443E-3</v>
      </c>
      <c r="E502" s="17">
        <v>8.7058549224746443E-3</v>
      </c>
      <c r="F502" s="17">
        <v>0.11560029529531976</v>
      </c>
      <c r="G502" s="17">
        <v>0.11560029529531976</v>
      </c>
      <c r="H502" s="17">
        <v>3.3451201536652132E-2</v>
      </c>
      <c r="I502" s="17">
        <v>3.3451201536652139E-2</v>
      </c>
      <c r="J502" s="17">
        <v>3.242731417527612E-6</v>
      </c>
      <c r="K502" s="17">
        <v>3.242731417527612E-6</v>
      </c>
      <c r="L502" s="17">
        <v>5.2648798667233268E-5</v>
      </c>
      <c r="M502" s="17">
        <v>5.2648798667233268E-5</v>
      </c>
      <c r="N502" s="17">
        <v>3.6667465202575516E-4</v>
      </c>
      <c r="O502" s="17">
        <v>3.6667465202575516E-4</v>
      </c>
      <c r="P502" s="17">
        <v>1.1555706207725378E-4</v>
      </c>
      <c r="Q502" s="17">
        <v>1.1555706207725381E-4</v>
      </c>
      <c r="R502" s="17">
        <v>0</v>
      </c>
      <c r="S502" s="17">
        <v>0</v>
      </c>
      <c r="T502" s="17">
        <v>0</v>
      </c>
      <c r="U502" s="17">
        <v>0</v>
      </c>
      <c r="V502" s="17">
        <v>9.1375323284818202E-3</v>
      </c>
      <c r="W502" s="17">
        <v>9.1375323284818202E-3</v>
      </c>
      <c r="X502" s="17">
        <v>2.3997349891376361E-3</v>
      </c>
      <c r="Y502" s="17">
        <v>2.3997349891376361E-3</v>
      </c>
      <c r="Z502" s="45" t="s">
        <v>17</v>
      </c>
      <c r="AA502" s="20"/>
      <c r="AB502" s="21">
        <f t="shared" si="15"/>
        <v>-3.3976675726747807</v>
      </c>
      <c r="AD502" s="41">
        <f t="shared" si="16"/>
        <v>0</v>
      </c>
    </row>
    <row r="503" spans="1:30">
      <c r="A503" s="16">
        <v>42681</v>
      </c>
      <c r="B503" s="17">
        <v>1.6300627144256148</v>
      </c>
      <c r="C503" s="17">
        <v>1.6300627144256148</v>
      </c>
      <c r="D503" s="17">
        <v>2.3106429546505809</v>
      </c>
      <c r="E503" s="17">
        <v>2.3106429546505809</v>
      </c>
      <c r="F503" s="17">
        <v>0.10645298497611726</v>
      </c>
      <c r="G503" s="17">
        <v>0.10645298497611726</v>
      </c>
      <c r="H503" s="17">
        <v>1.4622924466768359</v>
      </c>
      <c r="I503" s="17">
        <v>1.4622924466768357</v>
      </c>
      <c r="J503" s="17">
        <v>2.3256869726508034E-2</v>
      </c>
      <c r="K503" s="17">
        <v>2.3256869726508034E-2</v>
      </c>
      <c r="L503" s="17">
        <v>3.4733164606469032E-2</v>
      </c>
      <c r="M503" s="17">
        <v>3.4733164606469032E-2</v>
      </c>
      <c r="N503" s="17">
        <v>1.1098019467979524E-3</v>
      </c>
      <c r="O503" s="17">
        <v>1.1098019467979524E-3</v>
      </c>
      <c r="P503" s="17">
        <v>2.1358796973945732E-2</v>
      </c>
      <c r="Q503" s="17">
        <v>2.1358796973945729E-2</v>
      </c>
      <c r="R503" s="17">
        <v>9.2871827797990809E-3</v>
      </c>
      <c r="S503" s="17">
        <v>9.2871827797990809E-3</v>
      </c>
      <c r="T503" s="17">
        <v>1.7825378977334692E-3</v>
      </c>
      <c r="U503" s="17">
        <v>1.7825378977334692E-3</v>
      </c>
      <c r="V503" s="17">
        <v>3.7151475743249521E-2</v>
      </c>
      <c r="W503" s="17">
        <v>3.7151475743249521E-2</v>
      </c>
      <c r="X503" s="17">
        <v>1.4042750977099158E-2</v>
      </c>
      <c r="Y503" s="17">
        <v>1.404275097709916E-2</v>
      </c>
      <c r="Z503" s="45" t="s">
        <v>17</v>
      </c>
      <c r="AA503" s="20"/>
      <c r="AB503" s="21">
        <f t="shared" si="15"/>
        <v>0.38000537325056866</v>
      </c>
      <c r="AD503" s="41">
        <f t="shared" si="16"/>
        <v>0</v>
      </c>
    </row>
    <row r="504" spans="1:30">
      <c r="A504" s="16">
        <v>42682</v>
      </c>
      <c r="B504" s="17">
        <v>9.2093572257784186E-4</v>
      </c>
      <c r="C504" s="17">
        <v>9.2093572257784186E-4</v>
      </c>
      <c r="D504" s="17">
        <v>1.0341728309635105E-2</v>
      </c>
      <c r="E504" s="17">
        <v>1.0341728309635105E-2</v>
      </c>
      <c r="F504" s="17">
        <v>8.027241482147833E-2</v>
      </c>
      <c r="G504" s="17">
        <v>8.027241482147833E-2</v>
      </c>
      <c r="H504" s="17">
        <v>2.4977016984320193E-2</v>
      </c>
      <c r="I504" s="17">
        <v>2.4977016984320196E-2</v>
      </c>
      <c r="J504" s="17">
        <v>9.728194252582836E-6</v>
      </c>
      <c r="K504" s="17">
        <v>9.728194252582836E-6</v>
      </c>
      <c r="L504" s="17">
        <v>1.0905822581069746E-4</v>
      </c>
      <c r="M504" s="17">
        <v>1.0905822581069746E-4</v>
      </c>
      <c r="N504" s="17">
        <v>6.2579140612395554E-4</v>
      </c>
      <c r="O504" s="17">
        <v>6.2579140612395554E-4</v>
      </c>
      <c r="P504" s="17">
        <v>2.0543477702622892E-4</v>
      </c>
      <c r="Q504" s="17">
        <v>2.0543477702622889E-4</v>
      </c>
      <c r="R504" s="17">
        <v>0</v>
      </c>
      <c r="S504" s="17">
        <v>0</v>
      </c>
      <c r="T504" s="17">
        <v>1.1033683949261601E-2</v>
      </c>
      <c r="U504" s="17">
        <v>1.1033683949261601E-2</v>
      </c>
      <c r="V504" s="17">
        <v>7.954395451278717E-3</v>
      </c>
      <c r="W504" s="17">
        <v>7.954395451278717E-3</v>
      </c>
      <c r="X504" s="17">
        <v>5.8561751126039374E-3</v>
      </c>
      <c r="Y504" s="17">
        <v>5.8561751126039365E-3</v>
      </c>
      <c r="Z504" s="45" t="s">
        <v>17</v>
      </c>
      <c r="AA504" s="20"/>
      <c r="AB504" s="21">
        <f t="shared" si="15"/>
        <v>-3.6897991975755029</v>
      </c>
      <c r="AD504" s="41">
        <f t="shared" si="16"/>
        <v>0</v>
      </c>
    </row>
    <row r="505" spans="1:30">
      <c r="A505" s="16">
        <v>42683</v>
      </c>
      <c r="B505" s="17">
        <v>8.85265676985038E-4</v>
      </c>
      <c r="C505" s="17">
        <v>8.85265676985038E-4</v>
      </c>
      <c r="D505" s="17">
        <v>0.13188148003294312</v>
      </c>
      <c r="E505" s="17">
        <v>0.13188148003294312</v>
      </c>
      <c r="F505" s="17">
        <v>0.21250018333732604</v>
      </c>
      <c r="G505" s="17">
        <v>0.21250018333732604</v>
      </c>
      <c r="H505" s="17">
        <v>0.10118561545691263</v>
      </c>
      <c r="I505" s="17">
        <v>0.10118561545691261</v>
      </c>
      <c r="J505" s="17">
        <v>6.485462835055224E-6</v>
      </c>
      <c r="K505" s="17">
        <v>6.485462835055224E-6</v>
      </c>
      <c r="L505" s="17">
        <v>8.7246580648557971E-4</v>
      </c>
      <c r="M505" s="17">
        <v>8.7246580648557971E-4</v>
      </c>
      <c r="N505" s="17">
        <v>1.0804679746358921E-3</v>
      </c>
      <c r="O505" s="17">
        <v>1.0804679746358921E-3</v>
      </c>
      <c r="P505" s="17">
        <v>5.8420514716833836E-4</v>
      </c>
      <c r="Q505" s="17">
        <v>5.8420514716833846E-4</v>
      </c>
      <c r="R505" s="17">
        <v>0</v>
      </c>
      <c r="S505" s="17">
        <v>0</v>
      </c>
      <c r="T505" s="17">
        <v>1.5042513904923792E-3</v>
      </c>
      <c r="U505" s="17">
        <v>1.5042513904923792E-3</v>
      </c>
      <c r="V505" s="17">
        <v>2.1130237947404186E-2</v>
      </c>
      <c r="W505" s="17">
        <v>2.1130237947404186E-2</v>
      </c>
      <c r="X505" s="17">
        <v>6.0628938569865804E-3</v>
      </c>
      <c r="Y505" s="17">
        <v>6.0628938569865804E-3</v>
      </c>
      <c r="Z505" s="45" t="s">
        <v>17</v>
      </c>
      <c r="AA505" s="20"/>
      <c r="AB505" s="21">
        <f t="shared" si="15"/>
        <v>-2.2907986719854119</v>
      </c>
      <c r="AD505" s="41">
        <f t="shared" si="16"/>
        <v>0</v>
      </c>
    </row>
    <row r="506" spans="1:30">
      <c r="A506" s="16">
        <v>42684</v>
      </c>
      <c r="B506" s="17">
        <v>3.810209415594944E-3</v>
      </c>
      <c r="C506" s="17">
        <v>3.810209415594944E-3</v>
      </c>
      <c r="D506" s="17">
        <v>3.2130809700917216E-2</v>
      </c>
      <c r="E506" s="17">
        <v>3.2130809700917216E-2</v>
      </c>
      <c r="F506" s="17">
        <v>1.0611368869810942</v>
      </c>
      <c r="G506" s="17">
        <v>1.0611368869810942</v>
      </c>
      <c r="H506" s="17">
        <v>0.29115885757720489</v>
      </c>
      <c r="I506" s="17">
        <v>0.29115885757720483</v>
      </c>
      <c r="J506" s="17">
        <v>6.485462835055224E-5</v>
      </c>
      <c r="K506" s="17">
        <v>6.485462835055224E-5</v>
      </c>
      <c r="L506" s="17">
        <v>2.2939833705008781E-4</v>
      </c>
      <c r="M506" s="17">
        <v>2.2939833705008781E-4</v>
      </c>
      <c r="N506" s="17">
        <v>9.8464366557316149E-3</v>
      </c>
      <c r="O506" s="17">
        <v>9.8464366557316149E-3</v>
      </c>
      <c r="P506" s="17">
        <v>2.689911611687185E-3</v>
      </c>
      <c r="Q506" s="17">
        <v>2.689911611687185E-3</v>
      </c>
      <c r="R506" s="17">
        <v>0</v>
      </c>
      <c r="S506" s="17">
        <v>0</v>
      </c>
      <c r="T506" s="17">
        <v>1.0492153448684344E-3</v>
      </c>
      <c r="U506" s="17">
        <v>1.0492153448684344E-3</v>
      </c>
      <c r="V506" s="17">
        <v>1.5938124874719496E-2</v>
      </c>
      <c r="W506" s="17">
        <v>1.5938124874719496E-2</v>
      </c>
      <c r="X506" s="17">
        <v>4.5439604743489001E-3</v>
      </c>
      <c r="Y506" s="17">
        <v>4.5439604743489001E-3</v>
      </c>
      <c r="Z506" s="45" t="s">
        <v>17</v>
      </c>
      <c r="AA506" s="20"/>
      <c r="AB506" s="21">
        <f t="shared" si="15"/>
        <v>-1.2338862584339498</v>
      </c>
      <c r="AD506" s="41">
        <f t="shared" si="16"/>
        <v>0</v>
      </c>
    </row>
    <row r="507" spans="1:30">
      <c r="A507" s="16">
        <v>42685</v>
      </c>
      <c r="B507" s="17">
        <v>19.106650193591065</v>
      </c>
      <c r="C507" s="17">
        <v>19.106650193591065</v>
      </c>
      <c r="D507" s="17">
        <v>21.133679060444575</v>
      </c>
      <c r="E507" s="17">
        <v>21.133679060444575</v>
      </c>
      <c r="F507" s="17">
        <v>14.58455273025946</v>
      </c>
      <c r="G507" s="17">
        <v>14.58455273025946</v>
      </c>
      <c r="H507" s="17">
        <v>18.611114535024061</v>
      </c>
      <c r="I507" s="17">
        <v>18.611114535024065</v>
      </c>
      <c r="J507" s="17">
        <v>2.8610619296846124E-2</v>
      </c>
      <c r="K507" s="17">
        <v>2.8610619296846124E-2</v>
      </c>
      <c r="L507" s="17">
        <v>3.5278455735522511E-2</v>
      </c>
      <c r="M507" s="17">
        <v>3.5278455735522511E-2</v>
      </c>
      <c r="N507" s="17">
        <v>3.7127030766447806E-2</v>
      </c>
      <c r="O507" s="17">
        <v>3.7127030766447806E-2</v>
      </c>
      <c r="P507" s="17">
        <v>3.3123789860766577E-2</v>
      </c>
      <c r="Q507" s="17">
        <v>3.3123789860766591E-2</v>
      </c>
      <c r="R507" s="17">
        <v>2.5293305056715371E-4</v>
      </c>
      <c r="S507" s="17">
        <v>2.5293305056715371E-4</v>
      </c>
      <c r="T507" s="17">
        <v>5.7112664668519421E-2</v>
      </c>
      <c r="U507" s="17">
        <v>5.7112664668519421E-2</v>
      </c>
      <c r="V507" s="17">
        <v>6.696945844598394E-2</v>
      </c>
      <c r="W507" s="17">
        <v>6.696945844598394E-2</v>
      </c>
      <c r="X507" s="17">
        <v>3.7187546543816667E-2</v>
      </c>
      <c r="Y507" s="17">
        <v>3.7187546543816653E-2</v>
      </c>
      <c r="Z507" s="45" t="s">
        <v>18</v>
      </c>
      <c r="AA507" s="20"/>
      <c r="AB507" s="21">
        <f t="shared" si="15"/>
        <v>2.9237589579003269</v>
      </c>
      <c r="AD507" s="41">
        <f t="shared" si="16"/>
        <v>0</v>
      </c>
    </row>
    <row r="508" spans="1:30">
      <c r="A508" s="16">
        <v>42686</v>
      </c>
      <c r="B508" s="17">
        <v>0.95222808075698318</v>
      </c>
      <c r="C508" s="17">
        <v>0.95222808075698318</v>
      </c>
      <c r="D508" s="17">
        <v>1.0122784519748942</v>
      </c>
      <c r="E508" s="17">
        <v>1.0122784519748942</v>
      </c>
      <c r="F508" s="17">
        <v>2.0226164925369483</v>
      </c>
      <c r="G508" s="17">
        <v>2.0226164925369483</v>
      </c>
      <c r="H508" s="17">
        <v>1.2538403463630341</v>
      </c>
      <c r="I508" s="17">
        <v>1.2538403463630345</v>
      </c>
      <c r="J508" s="17">
        <v>6.4238509381221998E-3</v>
      </c>
      <c r="K508" s="17">
        <v>6.4238509381221998E-3</v>
      </c>
      <c r="L508" s="17">
        <v>1.4591238487776078E-3</v>
      </c>
      <c r="M508" s="17">
        <v>1.4591238487776078E-3</v>
      </c>
      <c r="N508" s="17">
        <v>5.3730059010173989E-3</v>
      </c>
      <c r="O508" s="17">
        <v>5.3730059010173989E-3</v>
      </c>
      <c r="P508" s="17">
        <v>4.4527987920435115E-3</v>
      </c>
      <c r="Q508" s="17">
        <v>4.4527987920435115E-3</v>
      </c>
      <c r="R508" s="17">
        <v>3.1259930864966177E-3</v>
      </c>
      <c r="S508" s="17">
        <v>3.1259930864966177E-3</v>
      </c>
      <c r="T508" s="17">
        <v>4.0878031536630399E-3</v>
      </c>
      <c r="U508" s="17">
        <v>4.0878031536630399E-3</v>
      </c>
      <c r="V508" s="17">
        <v>3.2076698559213065E-2</v>
      </c>
      <c r="W508" s="17">
        <v>3.2076698559213065E-2</v>
      </c>
      <c r="X508" s="17">
        <v>1.1057526873436769E-2</v>
      </c>
      <c r="Y508" s="17">
        <v>1.1057526873436769E-2</v>
      </c>
      <c r="Z508" s="45" t="s">
        <v>17</v>
      </c>
      <c r="AA508" s="20"/>
      <c r="AB508" s="21">
        <f t="shared" si="15"/>
        <v>0.22621111860545026</v>
      </c>
      <c r="AD508" s="41">
        <f t="shared" si="16"/>
        <v>0</v>
      </c>
    </row>
    <row r="509" spans="1:30">
      <c r="A509" s="16">
        <v>42687</v>
      </c>
      <c r="B509" s="17">
        <v>2.8617104759681173E-2</v>
      </c>
      <c r="C509" s="17">
        <v>2.8617104759681173E-2</v>
      </c>
      <c r="D509" s="17">
        <v>0.39464035229567568</v>
      </c>
      <c r="E509" s="17">
        <v>0.39464035229567568</v>
      </c>
      <c r="F509" s="17">
        <v>0.59659921482734513</v>
      </c>
      <c r="G509" s="17">
        <v>0.59659921482734513</v>
      </c>
      <c r="H509" s="17">
        <v>0.30275179883826631</v>
      </c>
      <c r="I509" s="17">
        <v>0.30275179883826636</v>
      </c>
      <c r="J509" s="17">
        <v>3.8912777010331344E-5</v>
      </c>
      <c r="K509" s="17">
        <v>3.8912777010331344E-5</v>
      </c>
      <c r="L509" s="17">
        <v>1.3538262514431411E-3</v>
      </c>
      <c r="M509" s="17">
        <v>1.3538262514431411E-3</v>
      </c>
      <c r="N509" s="17">
        <v>4.664101573767605E-3</v>
      </c>
      <c r="O509" s="17">
        <v>4.664101573767605E-3</v>
      </c>
      <c r="P509" s="17">
        <v>1.7025407146048716E-3</v>
      </c>
      <c r="Q509" s="17">
        <v>1.7025407146048707E-3</v>
      </c>
      <c r="R509" s="17">
        <v>2.055891718712506E-3</v>
      </c>
      <c r="S509" s="17">
        <v>2.055891718712506E-3</v>
      </c>
      <c r="T509" s="17">
        <v>8.6494454953311799E-4</v>
      </c>
      <c r="U509" s="17">
        <v>8.6494454953311799E-4</v>
      </c>
      <c r="V509" s="17">
        <v>2.121823986389037E-3</v>
      </c>
      <c r="W509" s="17">
        <v>2.121823986389037E-3</v>
      </c>
      <c r="X509" s="17">
        <v>1.666589628625282E-3</v>
      </c>
      <c r="Y509" s="17">
        <v>1.6665896286252818E-3</v>
      </c>
      <c r="Z509" s="45" t="s">
        <v>17</v>
      </c>
      <c r="AA509" s="20"/>
      <c r="AB509" s="21">
        <f t="shared" si="15"/>
        <v>-1.1948419549042704</v>
      </c>
      <c r="AD509" s="41">
        <f t="shared" si="16"/>
        <v>0</v>
      </c>
    </row>
    <row r="510" spans="1:30">
      <c r="A510" s="16">
        <v>42688</v>
      </c>
      <c r="B510" s="17">
        <v>0.99372531470708414</v>
      </c>
      <c r="C510" s="17">
        <v>0.99372531470708414</v>
      </c>
      <c r="D510" s="17">
        <v>0.11233373321349463</v>
      </c>
      <c r="E510" s="17">
        <v>0.11233373321349463</v>
      </c>
      <c r="F510" s="17">
        <v>0.15774832429684027</v>
      </c>
      <c r="G510" s="17">
        <v>0.15254154423807453</v>
      </c>
      <c r="H510" s="17">
        <v>0.47324982409647215</v>
      </c>
      <c r="I510" s="17">
        <v>0.47188239886189126</v>
      </c>
      <c r="J510" s="17">
        <v>1.2478030494646252E-2</v>
      </c>
      <c r="K510" s="17">
        <v>1.2478030494646252E-2</v>
      </c>
      <c r="L510" s="17">
        <v>2.7828650724109021E-4</v>
      </c>
      <c r="M510" s="17">
        <v>2.7828650724109021E-4</v>
      </c>
      <c r="N510" s="17">
        <v>4.1067561026884571E-4</v>
      </c>
      <c r="O510" s="17">
        <v>3.8623063346712868E-4</v>
      </c>
      <c r="P510" s="17">
        <v>5.1435732297942056E-3</v>
      </c>
      <c r="Q510" s="17">
        <v>5.1371533930121421E-3</v>
      </c>
      <c r="R510" s="17">
        <v>1.2264010221089429E-2</v>
      </c>
      <c r="S510" s="17">
        <v>1.2264010221089429E-2</v>
      </c>
      <c r="T510" s="17">
        <v>0</v>
      </c>
      <c r="U510" s="17">
        <v>0</v>
      </c>
      <c r="V510" s="17">
        <v>1.7390156496741485E-2</v>
      </c>
      <c r="W510" s="17">
        <v>1.7390156496741485E-2</v>
      </c>
      <c r="X510" s="17">
        <v>9.423036428721835E-3</v>
      </c>
      <c r="Y510" s="17">
        <v>9.4230364287218368E-3</v>
      </c>
      <c r="Z510" s="45" t="s">
        <v>17</v>
      </c>
      <c r="AA510" s="20"/>
      <c r="AB510" s="21">
        <f t="shared" si="15"/>
        <v>-0.75102547939445397</v>
      </c>
      <c r="AD510" s="41">
        <f t="shared" si="16"/>
        <v>0</v>
      </c>
    </row>
    <row r="511" spans="1:30">
      <c r="A511" s="16">
        <v>42689</v>
      </c>
      <c r="B511" s="17">
        <v>4.5722512987139328E-4</v>
      </c>
      <c r="C511" s="17">
        <v>4.5722512987139328E-4</v>
      </c>
      <c r="D511" s="17">
        <v>1.1278124800216612E-2</v>
      </c>
      <c r="E511" s="17">
        <v>1.1278124800216612E-2</v>
      </c>
      <c r="F511" s="17">
        <v>3.3719401000288453E-2</v>
      </c>
      <c r="G511" s="17">
        <v>3.3719401000288453E-2</v>
      </c>
      <c r="H511" s="17">
        <v>1.2887180356326623E-2</v>
      </c>
      <c r="I511" s="17">
        <v>1.2887180356326621E-2</v>
      </c>
      <c r="J511" s="17">
        <v>6.485462835055224E-6</v>
      </c>
      <c r="K511" s="17">
        <v>6.485462835055224E-6</v>
      </c>
      <c r="L511" s="17">
        <v>5.6409427143464216E-5</v>
      </c>
      <c r="M511" s="17">
        <v>5.6409427143464216E-5</v>
      </c>
      <c r="N511" s="17">
        <v>4.2534259634987605E-4</v>
      </c>
      <c r="O511" s="17">
        <v>4.2534259634987605E-4</v>
      </c>
      <c r="P511" s="17">
        <v>1.3353260506704877E-4</v>
      </c>
      <c r="Q511" s="17">
        <v>1.3353260506704875E-4</v>
      </c>
      <c r="R511" s="17">
        <v>0</v>
      </c>
      <c r="S511" s="17">
        <v>0</v>
      </c>
      <c r="T511" s="17">
        <v>0</v>
      </c>
      <c r="U511" s="17">
        <v>0</v>
      </c>
      <c r="V511" s="17">
        <v>4.8547723928209991E-3</v>
      </c>
      <c r="W511" s="17">
        <v>4.8547723928209991E-3</v>
      </c>
      <c r="X511" s="17">
        <v>1.274979584919033E-3</v>
      </c>
      <c r="Y511" s="17">
        <v>1.274979584919033E-3</v>
      </c>
      <c r="Z511" s="45" t="s">
        <v>17</v>
      </c>
      <c r="AA511" s="20"/>
      <c r="AB511" s="21">
        <f t="shared" si="15"/>
        <v>-4.3515222325595202</v>
      </c>
      <c r="AD511" s="41">
        <f t="shared" si="16"/>
        <v>0</v>
      </c>
    </row>
    <row r="512" spans="1:30">
      <c r="A512" s="16">
        <v>42690</v>
      </c>
      <c r="B512" s="17">
        <v>2.1077754213929477E-4</v>
      </c>
      <c r="C512" s="17">
        <v>2.1077754213929477E-4</v>
      </c>
      <c r="D512" s="17">
        <v>5.7248047293663715E-2</v>
      </c>
      <c r="E512" s="17">
        <v>5.7248047293663715E-2</v>
      </c>
      <c r="F512" s="17">
        <v>0.31230413462337625</v>
      </c>
      <c r="G512" s="17">
        <v>0.31230413462337625</v>
      </c>
      <c r="H512" s="17">
        <v>0.10164784370522163</v>
      </c>
      <c r="I512" s="17">
        <v>0.10164784370522163</v>
      </c>
      <c r="J512" s="17">
        <v>3.242731417527612E-6</v>
      </c>
      <c r="K512" s="17">
        <v>3.242731417527612E-6</v>
      </c>
      <c r="L512" s="17">
        <v>9.777634038200464E-5</v>
      </c>
      <c r="M512" s="17">
        <v>9.777634038200464E-5</v>
      </c>
      <c r="N512" s="17">
        <v>1.0022440488703975E-3</v>
      </c>
      <c r="O512" s="17">
        <v>1.0022440488703975E-3</v>
      </c>
      <c r="P512" s="17">
        <v>2.9788042668803185E-4</v>
      </c>
      <c r="Q512" s="17">
        <v>2.9788042668803179E-4</v>
      </c>
      <c r="R512" s="17">
        <v>0</v>
      </c>
      <c r="S512" s="17">
        <v>0</v>
      </c>
      <c r="T512" s="17">
        <v>2.1397976029754093E-3</v>
      </c>
      <c r="U512" s="17">
        <v>2.1397976029754093E-3</v>
      </c>
      <c r="V512" s="17">
        <v>1.662258422516757E-4</v>
      </c>
      <c r="W512" s="17">
        <v>1.662258422516757E-4</v>
      </c>
      <c r="X512" s="17">
        <v>7.7423231591760005E-4</v>
      </c>
      <c r="Y512" s="17">
        <v>7.7423231591760005E-4</v>
      </c>
      <c r="Z512" s="45" t="s">
        <v>17</v>
      </c>
      <c r="AA512" s="20"/>
      <c r="AB512" s="21">
        <f t="shared" si="15"/>
        <v>-2.2862409520671454</v>
      </c>
      <c r="AD512" s="41">
        <f t="shared" si="16"/>
        <v>0</v>
      </c>
    </row>
    <row r="513" spans="1:30">
      <c r="A513" s="16">
        <v>42691</v>
      </c>
      <c r="B513" s="17">
        <v>5.4931870212917748E-3</v>
      </c>
      <c r="C513" s="17">
        <v>5.4931870212917748E-3</v>
      </c>
      <c r="D513" s="17">
        <v>1.6602836265996777</v>
      </c>
      <c r="E513" s="17">
        <v>1.6602836265996777</v>
      </c>
      <c r="F513" s="17">
        <v>0.20053681169056572</v>
      </c>
      <c r="G513" s="17">
        <v>0.20053681169056572</v>
      </c>
      <c r="H513" s="17">
        <v>0.62170084587769414</v>
      </c>
      <c r="I513" s="17">
        <v>0.62170084587769414</v>
      </c>
      <c r="J513" s="17">
        <v>5.5126434097969404E-5</v>
      </c>
      <c r="K513" s="17">
        <v>5.5126434097969404E-5</v>
      </c>
      <c r="L513" s="17">
        <v>3.0919887331570851E-2</v>
      </c>
      <c r="M513" s="17">
        <v>3.0919887331570851E-2</v>
      </c>
      <c r="N513" s="17">
        <v>1.7942612972460291E-3</v>
      </c>
      <c r="O513" s="17">
        <v>1.7942612972460291E-3</v>
      </c>
      <c r="P513" s="17">
        <v>1.1049823069298279E-2</v>
      </c>
      <c r="Q513" s="17">
        <v>1.1049823069298281E-2</v>
      </c>
      <c r="R513" s="17">
        <v>0</v>
      </c>
      <c r="S513" s="17">
        <v>0</v>
      </c>
      <c r="T513" s="17">
        <v>2.527142336027197E-3</v>
      </c>
      <c r="U513" s="17">
        <v>2.527142336027197E-3</v>
      </c>
      <c r="V513" s="17">
        <v>2.4400975843473924E-2</v>
      </c>
      <c r="W513" s="17">
        <v>2.4400975843473924E-2</v>
      </c>
      <c r="X513" s="17">
        <v>7.2711071393720891E-3</v>
      </c>
      <c r="Y513" s="17">
        <v>7.2711071393720891E-3</v>
      </c>
      <c r="Z513" s="45" t="s">
        <v>17</v>
      </c>
      <c r="AA513" s="20"/>
      <c r="AB513" s="21">
        <f t="shared" si="15"/>
        <v>-0.47529625711955442</v>
      </c>
      <c r="AD513" s="41">
        <f t="shared" si="16"/>
        <v>0</v>
      </c>
    </row>
    <row r="514" spans="1:30">
      <c r="A514" s="16">
        <v>42692</v>
      </c>
      <c r="B514" s="17">
        <v>0.41941488154302137</v>
      </c>
      <c r="C514" s="17">
        <v>0.41941488154302137</v>
      </c>
      <c r="D514" s="17">
        <v>0.10978778773508628</v>
      </c>
      <c r="E514" s="17">
        <v>0.10978778773508628</v>
      </c>
      <c r="F514" s="17">
        <v>7.3012256711368378E-2</v>
      </c>
      <c r="G514" s="17">
        <v>7.3012256711368378E-2</v>
      </c>
      <c r="H514" s="17">
        <v>0.2227272493824117</v>
      </c>
      <c r="I514" s="17">
        <v>0.22272724938241159</v>
      </c>
      <c r="J514" s="17">
        <v>4.6662905098222339E-3</v>
      </c>
      <c r="K514" s="17">
        <v>4.6662905098222339E-3</v>
      </c>
      <c r="L514" s="17">
        <v>9.777634038200464E-4</v>
      </c>
      <c r="M514" s="17">
        <v>9.777634038200464E-4</v>
      </c>
      <c r="N514" s="17">
        <v>4.7912154531365333E-4</v>
      </c>
      <c r="O514" s="17">
        <v>4.7912154531365333E-4</v>
      </c>
      <c r="P514" s="17">
        <v>2.307289339475833E-3</v>
      </c>
      <c r="Q514" s="17">
        <v>2.3072893394758343E-3</v>
      </c>
      <c r="R514" s="17">
        <v>8.5381118223502028E-3</v>
      </c>
      <c r="S514" s="17">
        <v>8.5381118223502028E-3</v>
      </c>
      <c r="T514" s="17">
        <v>0</v>
      </c>
      <c r="U514" s="17">
        <v>0</v>
      </c>
      <c r="V514" s="17">
        <v>3.7254144645816736E-2</v>
      </c>
      <c r="W514" s="17">
        <v>3.7254144645816736E-2</v>
      </c>
      <c r="X514" s="17">
        <v>1.316451730531203E-2</v>
      </c>
      <c r="Y514" s="17">
        <v>1.3164517305312031E-2</v>
      </c>
      <c r="Z514" s="45" t="s">
        <v>17</v>
      </c>
      <c r="AA514" s="20"/>
      <c r="AB514" s="21">
        <f t="shared" si="15"/>
        <v>-1.5018073530554026</v>
      </c>
      <c r="AD514" s="41">
        <f t="shared" si="16"/>
        <v>0</v>
      </c>
    </row>
    <row r="515" spans="1:30">
      <c r="A515" s="16">
        <v>42693</v>
      </c>
      <c r="B515" s="17">
        <v>3.6642865018062014E-4</v>
      </c>
      <c r="C515" s="17">
        <v>3.6642865018062014E-4</v>
      </c>
      <c r="D515" s="17">
        <v>2.6651574011048729E-2</v>
      </c>
      <c r="E515" s="17">
        <v>2.6651574011048729E-2</v>
      </c>
      <c r="F515" s="17">
        <v>4.5555658767679828E-2</v>
      </c>
      <c r="G515" s="17">
        <v>4.5555658767679828E-2</v>
      </c>
      <c r="H515" s="17">
        <v>2.1208572793245305E-2</v>
      </c>
      <c r="I515" s="17">
        <v>2.1208572793245305E-2</v>
      </c>
      <c r="J515" s="17">
        <v>9.728194252582836E-6</v>
      </c>
      <c r="K515" s="17">
        <v>9.728194252582836E-6</v>
      </c>
      <c r="L515" s="17">
        <v>2.7452587876485918E-4</v>
      </c>
      <c r="M515" s="17">
        <v>2.7452587876485918E-4</v>
      </c>
      <c r="N515" s="17">
        <v>3.8134163810678545E-4</v>
      </c>
      <c r="O515" s="17">
        <v>3.8134163810678545E-4</v>
      </c>
      <c r="P515" s="17">
        <v>1.9773097288774529E-4</v>
      </c>
      <c r="Q515" s="17">
        <v>1.9773097288774529E-4</v>
      </c>
      <c r="R515" s="17">
        <v>0</v>
      </c>
      <c r="S515" s="17">
        <v>0</v>
      </c>
      <c r="T515" s="17">
        <v>1.8532377130866109E-2</v>
      </c>
      <c r="U515" s="17">
        <v>1.8532377130866109E-2</v>
      </c>
      <c r="V515" s="17">
        <v>8.0228413863235246E-3</v>
      </c>
      <c r="W515" s="17">
        <v>8.0228413863235246E-3</v>
      </c>
      <c r="X515" s="17">
        <v>8.4343815642831093E-3</v>
      </c>
      <c r="Y515" s="17">
        <v>8.4343815642831093E-3</v>
      </c>
      <c r="Z515" s="45" t="s">
        <v>17</v>
      </c>
      <c r="AA515" s="20"/>
      <c r="AB515" s="21">
        <f t="shared" si="15"/>
        <v>-3.8533498020026578</v>
      </c>
      <c r="AD515" s="41">
        <f t="shared" si="16"/>
        <v>0</v>
      </c>
    </row>
    <row r="516" spans="1:30">
      <c r="A516" s="16">
        <v>42694</v>
      </c>
      <c r="B516" s="17">
        <v>4.6533195841521227E-2</v>
      </c>
      <c r="C516" s="17">
        <v>4.6533195841521227E-2</v>
      </c>
      <c r="D516" s="17">
        <v>0.20812822238852557</v>
      </c>
      <c r="E516" s="17">
        <v>0.20812822238852557</v>
      </c>
      <c r="F516" s="17">
        <v>0.1754367095105627</v>
      </c>
      <c r="G516" s="17">
        <v>0.1754367095105627</v>
      </c>
      <c r="H516" s="17">
        <v>0.13555870555546995</v>
      </c>
      <c r="I516" s="17">
        <v>0.13555870555546995</v>
      </c>
      <c r="J516" s="17">
        <v>7.3610003177876793E-4</v>
      </c>
      <c r="K516" s="17">
        <v>7.3610003177876793E-4</v>
      </c>
      <c r="L516" s="17">
        <v>1.8051016685908547E-3</v>
      </c>
      <c r="M516" s="17">
        <v>1.8051016685908547E-3</v>
      </c>
      <c r="N516" s="17">
        <v>1.4275866452202735E-3</v>
      </c>
      <c r="O516" s="17">
        <v>1.4275866452202735E-3</v>
      </c>
      <c r="P516" s="17">
        <v>1.2826833890575166E-3</v>
      </c>
      <c r="Q516" s="17">
        <v>1.2826833890575166E-3</v>
      </c>
      <c r="R516" s="17">
        <v>5.6391099350805163E-3</v>
      </c>
      <c r="S516" s="17">
        <v>5.6391099350805163E-3</v>
      </c>
      <c r="T516" s="17">
        <v>0</v>
      </c>
      <c r="U516" s="17">
        <v>0</v>
      </c>
      <c r="V516" s="17">
        <v>3.3538508171955745E-3</v>
      </c>
      <c r="W516" s="17">
        <v>3.3538508171955745E-3</v>
      </c>
      <c r="X516" s="17">
        <v>3.1136208393037815E-3</v>
      </c>
      <c r="Y516" s="17">
        <v>3.1136208393037815E-3</v>
      </c>
      <c r="Z516" s="45" t="s">
        <v>17</v>
      </c>
      <c r="AA516" s="20"/>
      <c r="AB516" s="21">
        <f t="shared" si="15"/>
        <v>-1.998350481156759</v>
      </c>
      <c r="AD516" s="41">
        <f t="shared" si="16"/>
        <v>0</v>
      </c>
    </row>
    <row r="517" spans="1:30">
      <c r="A517" s="16">
        <v>42695</v>
      </c>
      <c r="B517" s="17">
        <v>2.5219370780395742</v>
      </c>
      <c r="C517" s="17">
        <v>2.5219370780395742</v>
      </c>
      <c r="D517" s="17">
        <v>1.1894454201186102</v>
      </c>
      <c r="E517" s="17">
        <v>1.1894454201186102</v>
      </c>
      <c r="F517" s="17">
        <v>2.5935875936853741</v>
      </c>
      <c r="G517" s="17">
        <v>2.5935875936853741</v>
      </c>
      <c r="H517" s="17">
        <v>2.0858101063638559</v>
      </c>
      <c r="I517" s="17">
        <v>2.0858101063638559</v>
      </c>
      <c r="J517" s="17">
        <v>2.312716046980693E-2</v>
      </c>
      <c r="K517" s="17">
        <v>2.312716046980693E-2</v>
      </c>
      <c r="L517" s="17">
        <v>2.8704877159070826E-2</v>
      </c>
      <c r="M517" s="17">
        <v>2.8704877159070826E-2</v>
      </c>
      <c r="N517" s="17">
        <v>2.8170391266298708E-2</v>
      </c>
      <c r="O517" s="17">
        <v>2.8170391266298708E-2</v>
      </c>
      <c r="P517" s="17">
        <v>2.6355997925108759E-2</v>
      </c>
      <c r="Q517" s="17">
        <v>2.6355997925108759E-2</v>
      </c>
      <c r="R517" s="17">
        <v>2.6249910824886018E-2</v>
      </c>
      <c r="S517" s="17">
        <v>2.6249910824886018E-2</v>
      </c>
      <c r="T517" s="17">
        <v>1.2383749572228511E-2</v>
      </c>
      <c r="U517" s="17">
        <v>1.2383749572228511E-2</v>
      </c>
      <c r="V517" s="17">
        <v>5.0014422536313011E-2</v>
      </c>
      <c r="W517" s="17">
        <v>5.0014422536313011E-2</v>
      </c>
      <c r="X517" s="17">
        <v>2.7756806310956346E-2</v>
      </c>
      <c r="Y517" s="17">
        <v>2.7756806310956346E-2</v>
      </c>
      <c r="Z517" s="45" t="s">
        <v>17</v>
      </c>
      <c r="AA517" s="20"/>
      <c r="AB517" s="21">
        <f t="shared" si="15"/>
        <v>0.73515732001103151</v>
      </c>
      <c r="AD517" s="41">
        <f t="shared" si="16"/>
        <v>0</v>
      </c>
    </row>
    <row r="518" spans="1:30">
      <c r="A518" s="16">
        <v>42696</v>
      </c>
      <c r="B518" s="17">
        <v>8.290367142051093E-2</v>
      </c>
      <c r="C518" s="17">
        <v>8.290367142051093E-2</v>
      </c>
      <c r="D518" s="17">
        <v>8.2008025181168273E-2</v>
      </c>
      <c r="E518" s="17">
        <v>8.2008025181168273E-2</v>
      </c>
      <c r="F518" s="17">
        <v>0.2574349396942423</v>
      </c>
      <c r="G518" s="17">
        <v>0.2574349396942423</v>
      </c>
      <c r="H518" s="17">
        <v>0.12843397069472906</v>
      </c>
      <c r="I518" s="17">
        <v>0.12843397069472909</v>
      </c>
      <c r="J518" s="17">
        <v>6.9718725476843654E-4</v>
      </c>
      <c r="K518" s="17">
        <v>6.9718725476843654E-4</v>
      </c>
      <c r="L518" s="17">
        <v>3.8358410457555689E-4</v>
      </c>
      <c r="M518" s="17">
        <v>3.8358410457555689E-4</v>
      </c>
      <c r="N518" s="17">
        <v>2.2049369075148747E-3</v>
      </c>
      <c r="O518" s="17">
        <v>2.2049369075148747E-3</v>
      </c>
      <c r="P518" s="17">
        <v>9.8608692972589887E-4</v>
      </c>
      <c r="Q518" s="17">
        <v>9.8608692972589822E-4</v>
      </c>
      <c r="R518" s="17">
        <v>4.6306204642294294E-3</v>
      </c>
      <c r="S518" s="17">
        <v>4.6306204642294294E-3</v>
      </c>
      <c r="T518" s="17">
        <v>0</v>
      </c>
      <c r="U518" s="17">
        <v>0</v>
      </c>
      <c r="V518" s="17">
        <v>3.2482485174121577E-2</v>
      </c>
      <c r="W518" s="17">
        <v>3.2482485174121577E-2</v>
      </c>
      <c r="X518" s="17">
        <v>1.0364184500973249E-2</v>
      </c>
      <c r="Y518" s="17">
        <v>1.0364184500973248E-2</v>
      </c>
      <c r="Z518" s="45" t="s">
        <v>17</v>
      </c>
      <c r="AA518" s="20"/>
      <c r="AB518" s="21">
        <f t="shared" si="15"/>
        <v>-2.0523403534449636</v>
      </c>
      <c r="AD518" s="41">
        <f t="shared" si="16"/>
        <v>0</v>
      </c>
    </row>
    <row r="519" spans="1:30">
      <c r="A519" s="16">
        <v>42697</v>
      </c>
      <c r="B519" s="17">
        <v>6.7036986594548306E-2</v>
      </c>
      <c r="C519" s="17">
        <v>6.7036986594548306E-2</v>
      </c>
      <c r="D519" s="17">
        <v>1.7851703376668311E-2</v>
      </c>
      <c r="E519" s="17">
        <v>1.7851703376668311E-2</v>
      </c>
      <c r="F519" s="17">
        <v>0.23562513139175029</v>
      </c>
      <c r="G519" s="17">
        <v>0.23562513139175029</v>
      </c>
      <c r="H519" s="17">
        <v>9.4519256942411506E-2</v>
      </c>
      <c r="I519" s="17">
        <v>9.451925694241152E-2</v>
      </c>
      <c r="J519" s="17">
        <v>2.3671939347951566E-4</v>
      </c>
      <c r="K519" s="17">
        <v>2.3671939347951566E-4</v>
      </c>
      <c r="L519" s="17">
        <v>1.0529759733446651E-4</v>
      </c>
      <c r="M519" s="17">
        <v>1.0529759733446651E-4</v>
      </c>
      <c r="N519" s="17">
        <v>1.7649273250839683E-3</v>
      </c>
      <c r="O519" s="17">
        <v>1.7649273250839683E-3</v>
      </c>
      <c r="P519" s="17">
        <v>5.9319291866323585E-4</v>
      </c>
      <c r="Q519" s="17">
        <v>5.9319291866323618E-4</v>
      </c>
      <c r="R519" s="17">
        <v>2.1564163926558618E-3</v>
      </c>
      <c r="S519" s="17">
        <v>2.1564163926558618E-3</v>
      </c>
      <c r="T519" s="17">
        <v>3.7606284762309478E-6</v>
      </c>
      <c r="U519" s="17">
        <v>3.7606284762309478E-6</v>
      </c>
      <c r="V519" s="17">
        <v>0</v>
      </c>
      <c r="W519" s="17">
        <v>0</v>
      </c>
      <c r="X519" s="17">
        <v>8.5512225937167782E-4</v>
      </c>
      <c r="Y519" s="17">
        <v>8.5512225937167782E-4</v>
      </c>
      <c r="Z519" s="45" t="s">
        <v>17</v>
      </c>
      <c r="AA519" s="20"/>
      <c r="AB519" s="21">
        <f t="shared" si="15"/>
        <v>-2.3589516880738111</v>
      </c>
      <c r="AD519" s="41">
        <f t="shared" si="16"/>
        <v>0</v>
      </c>
    </row>
    <row r="520" spans="1:30">
      <c r="A520" s="16">
        <v>42698</v>
      </c>
      <c r="B520" s="17">
        <v>7.4874668430712542E-3</v>
      </c>
      <c r="C520" s="17">
        <v>7.4874668430712542E-3</v>
      </c>
      <c r="D520" s="17">
        <v>0.12636087742983607</v>
      </c>
      <c r="E520" s="17">
        <v>0.12636087742983607</v>
      </c>
      <c r="F520" s="17">
        <v>0.43274942432079627</v>
      </c>
      <c r="G520" s="17">
        <v>0.43274942432079627</v>
      </c>
      <c r="H520" s="17">
        <v>0.15975763832180331</v>
      </c>
      <c r="I520" s="17">
        <v>0.15975763832180337</v>
      </c>
      <c r="J520" s="17">
        <v>3.2751587317028874E-4</v>
      </c>
      <c r="K520" s="17">
        <v>3.2751587317028874E-4</v>
      </c>
      <c r="L520" s="17">
        <v>3.1589279200339968E-4</v>
      </c>
      <c r="M520" s="17">
        <v>3.1589279200339968E-4</v>
      </c>
      <c r="N520" s="17">
        <v>4.3609838614263154E-3</v>
      </c>
      <c r="O520" s="17">
        <v>4.3609838614263154E-3</v>
      </c>
      <c r="P520" s="17">
        <v>1.3828328428578027E-3</v>
      </c>
      <c r="Q520" s="17">
        <v>1.3828328428578021E-3</v>
      </c>
      <c r="R520" s="17">
        <v>0</v>
      </c>
      <c r="S520" s="17">
        <v>0</v>
      </c>
      <c r="T520" s="17">
        <v>2.1435582314516402E-3</v>
      </c>
      <c r="U520" s="17">
        <v>2.1435582314516402E-3</v>
      </c>
      <c r="V520" s="17">
        <v>6.4730298570946651E-3</v>
      </c>
      <c r="W520" s="17">
        <v>6.4730298570946651E-3</v>
      </c>
      <c r="X520" s="17">
        <v>2.4318341730479847E-3</v>
      </c>
      <c r="Y520" s="17">
        <v>2.4318341730479847E-3</v>
      </c>
      <c r="Z520" s="45" t="s">
        <v>17</v>
      </c>
      <c r="AA520" s="20"/>
      <c r="AB520" s="21">
        <f t="shared" ref="AB520:AB583" si="17">IF(I520&gt;0,LN(I520),"")</f>
        <v>-1.834097372646565</v>
      </c>
      <c r="AD520" s="41">
        <f t="shared" si="16"/>
        <v>0</v>
      </c>
    </row>
    <row r="521" spans="1:30">
      <c r="A521" s="16">
        <v>42699</v>
      </c>
      <c r="B521" s="17">
        <v>7.1664364327360223E-4</v>
      </c>
      <c r="C521" s="17">
        <v>7.1664364327360223E-4</v>
      </c>
      <c r="D521" s="17">
        <v>0.38438135781251759</v>
      </c>
      <c r="E521" s="17">
        <v>0.38438135781251759</v>
      </c>
      <c r="F521" s="17">
        <v>1.2517197041180006</v>
      </c>
      <c r="G521" s="17">
        <v>1.2517197041180006</v>
      </c>
      <c r="H521" s="17">
        <v>0.46025222254749393</v>
      </c>
      <c r="I521" s="17">
        <v>0.46025222254749398</v>
      </c>
      <c r="J521" s="17">
        <v>6.485462835055224E-6</v>
      </c>
      <c r="K521" s="17">
        <v>6.485462835055224E-6</v>
      </c>
      <c r="L521" s="17">
        <v>3.9749842993761116E-3</v>
      </c>
      <c r="M521" s="17">
        <v>3.9749842993761116E-3</v>
      </c>
      <c r="N521" s="17">
        <v>1.3811411892970121E-2</v>
      </c>
      <c r="O521" s="17">
        <v>1.3811411892970121E-2</v>
      </c>
      <c r="P521" s="17">
        <v>4.9869292123117066E-3</v>
      </c>
      <c r="Q521" s="17">
        <v>4.9869292123117083E-3</v>
      </c>
      <c r="R521" s="17">
        <v>0</v>
      </c>
      <c r="S521" s="17">
        <v>0</v>
      </c>
      <c r="T521" s="17">
        <v>1.7840421491239617E-2</v>
      </c>
      <c r="U521" s="17">
        <v>1.7840421491239617E-2</v>
      </c>
      <c r="V521" s="17">
        <v>3.7909270024102742E-2</v>
      </c>
      <c r="W521" s="17">
        <v>3.7909270024102742E-2</v>
      </c>
      <c r="X521" s="17">
        <v>1.6047024020461303E-2</v>
      </c>
      <c r="Y521" s="17">
        <v>1.6047024020461306E-2</v>
      </c>
      <c r="Z521" s="45" t="s">
        <v>17</v>
      </c>
      <c r="AA521" s="20"/>
      <c r="AB521" s="21">
        <f t="shared" si="17"/>
        <v>-0.77598062988007932</v>
      </c>
      <c r="AD521" s="41">
        <f t="shared" si="16"/>
        <v>0</v>
      </c>
    </row>
    <row r="522" spans="1:30">
      <c r="A522" s="16">
        <v>42700</v>
      </c>
      <c r="B522" s="17">
        <v>1.6210414356220532E-2</v>
      </c>
      <c r="C522" s="17">
        <v>1.6210414356220532E-2</v>
      </c>
      <c r="D522" s="17">
        <v>3.6113315257245794E-2</v>
      </c>
      <c r="E522" s="17">
        <v>3.6113315257245794E-2</v>
      </c>
      <c r="F522" s="17">
        <v>5.2664258021619142E-2</v>
      </c>
      <c r="G522" s="17">
        <v>5.2664258021619142E-2</v>
      </c>
      <c r="H522" s="17">
        <v>3.2579387701647068E-2</v>
      </c>
      <c r="I522" s="17">
        <v>3.2579387701647082E-2</v>
      </c>
      <c r="J522" s="17">
        <v>1.5240837662379778E-4</v>
      </c>
      <c r="K522" s="17">
        <v>1.5240837662379778E-4</v>
      </c>
      <c r="L522" s="17">
        <v>4.2871164629032808E-4</v>
      </c>
      <c r="M522" s="17">
        <v>4.2871164629032808E-4</v>
      </c>
      <c r="N522" s="17">
        <v>3.6178565666541176E-4</v>
      </c>
      <c r="O522" s="17">
        <v>3.6178565666541176E-4</v>
      </c>
      <c r="P522" s="17">
        <v>3.0173232875727366E-4</v>
      </c>
      <c r="Q522" s="17">
        <v>3.0173232875727355E-4</v>
      </c>
      <c r="R522" s="17">
        <v>0</v>
      </c>
      <c r="S522" s="17">
        <v>0</v>
      </c>
      <c r="T522" s="17">
        <v>1.7189832764851663E-2</v>
      </c>
      <c r="U522" s="17">
        <v>1.7189832764851663E-2</v>
      </c>
      <c r="V522" s="17">
        <v>1.9947101070201083E-3</v>
      </c>
      <c r="W522" s="17">
        <v>1.9947101070201083E-3</v>
      </c>
      <c r="X522" s="17">
        <v>6.3928734675849598E-3</v>
      </c>
      <c r="Y522" s="17">
        <v>6.3928734675849598E-3</v>
      </c>
      <c r="Z522" s="45" t="s">
        <v>17</v>
      </c>
      <c r="AA522" s="20"/>
      <c r="AB522" s="21">
        <f t="shared" si="17"/>
        <v>-3.4240754696727764</v>
      </c>
      <c r="AD522" s="41">
        <f t="shared" si="16"/>
        <v>0</v>
      </c>
    </row>
    <row r="523" spans="1:30">
      <c r="A523" s="16">
        <v>42701</v>
      </c>
      <c r="B523" s="17">
        <v>2.2699119922693284E-5</v>
      </c>
      <c r="C523" s="17">
        <v>2.2699119922693284E-5</v>
      </c>
      <c r="D523" s="17">
        <v>1.9660565673735392E-2</v>
      </c>
      <c r="E523" s="17">
        <v>1.9660565673735392E-2</v>
      </c>
      <c r="F523" s="17">
        <v>3.5459883348570698E-2</v>
      </c>
      <c r="G523" s="17">
        <v>3.5459883348570698E-2</v>
      </c>
      <c r="H523" s="17">
        <v>1.6034184346897164E-2</v>
      </c>
      <c r="I523" s="17">
        <v>1.603418434689716E-2</v>
      </c>
      <c r="J523" s="17">
        <v>3.242731417527612E-6</v>
      </c>
      <c r="K523" s="17">
        <v>3.242731417527612E-6</v>
      </c>
      <c r="L523" s="17">
        <v>6.3930684095926113E-5</v>
      </c>
      <c r="M523" s="17">
        <v>6.3930684095926113E-5</v>
      </c>
      <c r="N523" s="17">
        <v>3.2267369378266456E-4</v>
      </c>
      <c r="O523" s="17">
        <v>3.2267369378266456E-4</v>
      </c>
      <c r="P523" s="17">
        <v>1.0785325793877017E-4</v>
      </c>
      <c r="Q523" s="17">
        <v>1.0785325793877017E-4</v>
      </c>
      <c r="R523" s="17">
        <v>0</v>
      </c>
      <c r="S523" s="17">
        <v>0</v>
      </c>
      <c r="T523" s="17">
        <v>7.0282385592280186E-2</v>
      </c>
      <c r="U523" s="17">
        <v>7.0282385592280186E-2</v>
      </c>
      <c r="V523" s="17">
        <v>5.6022997834175053E-2</v>
      </c>
      <c r="W523" s="17">
        <v>5.6022997834175053E-2</v>
      </c>
      <c r="X523" s="17">
        <v>3.8709047861167176E-2</v>
      </c>
      <c r="Y523" s="17">
        <v>3.8709047861167183E-2</v>
      </c>
      <c r="Z523" s="45" t="s">
        <v>17</v>
      </c>
      <c r="AA523" s="20"/>
      <c r="AB523" s="21">
        <f t="shared" si="17"/>
        <v>-4.1330323141780525</v>
      </c>
      <c r="AD523" s="41">
        <f t="shared" si="16"/>
        <v>0</v>
      </c>
    </row>
    <row r="524" spans="1:30">
      <c r="A524" s="16">
        <v>42702</v>
      </c>
      <c r="B524" s="17">
        <v>0.42535880823134942</v>
      </c>
      <c r="C524" s="17">
        <v>0.42535880823134942</v>
      </c>
      <c r="D524" s="17">
        <v>0.25749399239600923</v>
      </c>
      <c r="E524" s="17">
        <v>0.25749399239600923</v>
      </c>
      <c r="F524" s="17">
        <v>2.0004888995360344</v>
      </c>
      <c r="G524" s="17">
        <v>2.0004888995360344</v>
      </c>
      <c r="H524" s="17">
        <v>0.78171270973606766</v>
      </c>
      <c r="I524" s="17">
        <v>0.78171270973606766</v>
      </c>
      <c r="J524" s="17">
        <v>8.2041104863448573E-3</v>
      </c>
      <c r="K524" s="17">
        <v>8.2041104863448573E-3</v>
      </c>
      <c r="L524" s="17">
        <v>8.0439843106579964E-3</v>
      </c>
      <c r="M524" s="17">
        <v>8.0439843106579964E-3</v>
      </c>
      <c r="N524" s="17">
        <v>1.4608318136706091E-2</v>
      </c>
      <c r="O524" s="17">
        <v>1.4608318136706091E-2</v>
      </c>
      <c r="P524" s="17">
        <v>9.8313380480614665E-3</v>
      </c>
      <c r="Q524" s="17">
        <v>9.8313380480614665E-3</v>
      </c>
      <c r="R524" s="17">
        <v>0</v>
      </c>
      <c r="S524" s="17">
        <v>0</v>
      </c>
      <c r="T524" s="17">
        <v>6.9007532538837898E-3</v>
      </c>
      <c r="U524" s="17">
        <v>6.9007532538837898E-3</v>
      </c>
      <c r="V524" s="17">
        <v>2.3931632288880959E-2</v>
      </c>
      <c r="W524" s="17">
        <v>2.3931632288880959E-2</v>
      </c>
      <c r="X524" s="17">
        <v>8.6411003086657515E-3</v>
      </c>
      <c r="Y524" s="17">
        <v>8.6411003086657532E-3</v>
      </c>
      <c r="Z524" s="45" t="s">
        <v>17</v>
      </c>
      <c r="AA524" s="20"/>
      <c r="AB524" s="21">
        <f t="shared" si="17"/>
        <v>-0.24626798479110323</v>
      </c>
      <c r="AD524" s="41">
        <f t="shared" si="16"/>
        <v>0</v>
      </c>
    </row>
    <row r="525" spans="1:30">
      <c r="A525" s="16">
        <v>42703</v>
      </c>
      <c r="B525" s="17">
        <v>2.7812907368134326E-2</v>
      </c>
      <c r="C525" s="17">
        <v>2.7812907368134326E-2</v>
      </c>
      <c r="D525" s="17">
        <v>0.18112690992918734</v>
      </c>
      <c r="E525" s="17">
        <v>0.18112690992918734</v>
      </c>
      <c r="F525" s="17">
        <v>6.1146664971814937E-2</v>
      </c>
      <c r="G525" s="17">
        <v>6.1146664971814937E-2</v>
      </c>
      <c r="H525" s="17">
        <v>8.8912171496951881E-2</v>
      </c>
      <c r="I525" s="17">
        <v>8.8912171496951853E-2</v>
      </c>
      <c r="J525" s="17">
        <v>9.0796479690773136E-5</v>
      </c>
      <c r="K525" s="17">
        <v>9.0796479690773136E-5</v>
      </c>
      <c r="L525" s="17">
        <v>1.0191303170585867E-3</v>
      </c>
      <c r="M525" s="17">
        <v>1.0191303170585867E-3</v>
      </c>
      <c r="N525" s="17">
        <v>2.9333972162060414E-4</v>
      </c>
      <c r="O525" s="17">
        <v>2.9333972162060414E-4</v>
      </c>
      <c r="P525" s="17">
        <v>4.6094428095260105E-4</v>
      </c>
      <c r="Q525" s="17">
        <v>4.6094428095260094E-4</v>
      </c>
      <c r="R525" s="17">
        <v>0</v>
      </c>
      <c r="S525" s="17">
        <v>0</v>
      </c>
      <c r="T525" s="17">
        <v>3.2815244083591252E-2</v>
      </c>
      <c r="U525" s="17">
        <v>3.2815244083591252E-2</v>
      </c>
      <c r="V525" s="17">
        <v>1.781549909309136E-2</v>
      </c>
      <c r="W525" s="17">
        <v>1.781549909309136E-2</v>
      </c>
      <c r="X525" s="17">
        <v>1.5882676198840321E-2</v>
      </c>
      <c r="Y525" s="17">
        <v>1.5882676198840321E-2</v>
      </c>
      <c r="Z525" s="45" t="s">
        <v>17</v>
      </c>
      <c r="AA525" s="20"/>
      <c r="AB525" s="21">
        <f t="shared" si="17"/>
        <v>-2.4201062336072217</v>
      </c>
      <c r="AD525" s="41">
        <f t="shared" si="16"/>
        <v>0</v>
      </c>
    </row>
    <row r="526" spans="1:30">
      <c r="A526" s="16">
        <v>42704</v>
      </c>
      <c r="B526" s="17">
        <v>6.147570221348847E-2</v>
      </c>
      <c r="C526" s="17">
        <v>6.147570221348847E-2</v>
      </c>
      <c r="D526" s="17">
        <v>1.9837315212118248E-2</v>
      </c>
      <c r="E526" s="17">
        <v>1.9837315212118248E-2</v>
      </c>
      <c r="F526" s="17">
        <v>0.10321647004756994</v>
      </c>
      <c r="G526" s="17">
        <v>0.10321647004756994</v>
      </c>
      <c r="H526" s="17">
        <v>5.8221499776589691E-2</v>
      </c>
      <c r="I526" s="17">
        <v>5.8221499776589677E-2</v>
      </c>
      <c r="J526" s="17">
        <v>6.35575357835412E-4</v>
      </c>
      <c r="K526" s="17">
        <v>6.35575357835412E-4</v>
      </c>
      <c r="L526" s="17">
        <v>5.6409427143464216E-5</v>
      </c>
      <c r="M526" s="17">
        <v>5.6409427143464216E-5</v>
      </c>
      <c r="N526" s="17">
        <v>4.8401054067399683E-4</v>
      </c>
      <c r="O526" s="17">
        <v>4.8401054067399683E-4</v>
      </c>
      <c r="P526" s="17">
        <v>3.9802988048831848E-4</v>
      </c>
      <c r="Q526" s="17">
        <v>3.9802988048831843E-4</v>
      </c>
      <c r="R526" s="17">
        <v>0</v>
      </c>
      <c r="S526" s="17">
        <v>0</v>
      </c>
      <c r="T526" s="17">
        <v>5.0016358733871603E-3</v>
      </c>
      <c r="U526" s="17">
        <v>5.0016358733871603E-3</v>
      </c>
      <c r="V526" s="17">
        <v>1.3131841537882383E-2</v>
      </c>
      <c r="W526" s="17">
        <v>1.3131841537882383E-2</v>
      </c>
      <c r="X526" s="17">
        <v>5.1564129033583456E-3</v>
      </c>
      <c r="Y526" s="17">
        <v>5.1564129033583456E-3</v>
      </c>
      <c r="Z526" s="45" t="s">
        <v>17</v>
      </c>
      <c r="AA526" s="20"/>
      <c r="AB526" s="21">
        <f t="shared" si="17"/>
        <v>-2.8435005804916522</v>
      </c>
      <c r="AD526" s="41">
        <f t="shared" si="16"/>
        <v>0</v>
      </c>
    </row>
    <row r="527" spans="1:30">
      <c r="A527" s="16">
        <v>42705</v>
      </c>
      <c r="B527" s="17">
        <v>7.1599509699009668E-3</v>
      </c>
      <c r="C527" s="17">
        <v>7.1599509699009668E-3</v>
      </c>
      <c r="D527" s="17">
        <v>7.8544486354559573E-2</v>
      </c>
      <c r="E527" s="17">
        <v>7.8544486354559573E-2</v>
      </c>
      <c r="F527" s="17">
        <v>1.8096322986589486</v>
      </c>
      <c r="G527" s="17">
        <v>1.8096322986589486</v>
      </c>
      <c r="H527" s="17">
        <v>0.50490475530150114</v>
      </c>
      <c r="I527" s="17">
        <v>0.50490475530150125</v>
      </c>
      <c r="J527" s="17">
        <v>7.7825554020662688E-5</v>
      </c>
      <c r="K527" s="17">
        <v>7.7825554020662688E-5</v>
      </c>
      <c r="L527" s="17">
        <v>1.2146829978225959E-3</v>
      </c>
      <c r="M527" s="17">
        <v>1.2146829978225959E-3</v>
      </c>
      <c r="N527" s="17">
        <v>2.1677805427762657E-2</v>
      </c>
      <c r="O527" s="17">
        <v>2.1677805427762657E-2</v>
      </c>
      <c r="P527" s="17">
        <v>6.1386479310150035E-3</v>
      </c>
      <c r="Q527" s="17">
        <v>6.1386479310150035E-3</v>
      </c>
      <c r="R527" s="17">
        <v>0</v>
      </c>
      <c r="S527" s="17">
        <v>0</v>
      </c>
      <c r="T527" s="17">
        <v>1.4264063810343985E-2</v>
      </c>
      <c r="U527" s="17">
        <v>1.4264063810343985E-2</v>
      </c>
      <c r="V527" s="17">
        <v>1.6642140206608941E-2</v>
      </c>
      <c r="W527" s="17">
        <v>1.6642140206608941E-2</v>
      </c>
      <c r="X527" s="17">
        <v>9.2407130641110578E-3</v>
      </c>
      <c r="Y527" s="17">
        <v>9.2407130641110578E-3</v>
      </c>
      <c r="Z527" s="45" t="s">
        <v>17</v>
      </c>
      <c r="AA527" s="20"/>
      <c r="AB527" s="21">
        <f t="shared" si="17"/>
        <v>-0.68338547085799206</v>
      </c>
      <c r="AD527" s="41">
        <f t="shared" si="16"/>
        <v>0</v>
      </c>
    </row>
    <row r="528" spans="1:30">
      <c r="A528" s="16">
        <v>42706</v>
      </c>
      <c r="B528" s="17">
        <v>4.4026564455772382E-2</v>
      </c>
      <c r="C528" s="17">
        <v>4.4026564455772382E-2</v>
      </c>
      <c r="D528" s="17">
        <v>2.2450952003098761E-2</v>
      </c>
      <c r="E528" s="17">
        <v>2.2450952003098761E-2</v>
      </c>
      <c r="F528" s="17">
        <v>7.7099456832615459E-2</v>
      </c>
      <c r="G528" s="17">
        <v>7.7099456832615459E-2</v>
      </c>
      <c r="H528" s="17">
        <v>4.5345875126470786E-2</v>
      </c>
      <c r="I528" s="17">
        <v>4.5345875126470786E-2</v>
      </c>
      <c r="J528" s="17">
        <v>5.2856522105700077E-4</v>
      </c>
      <c r="K528" s="17">
        <v>5.2856522105700077E-4</v>
      </c>
      <c r="L528" s="17">
        <v>3.0837153505093779E-4</v>
      </c>
      <c r="M528" s="17">
        <v>3.0837153505093779E-4</v>
      </c>
      <c r="N528" s="17">
        <v>4.0578661490850242E-4</v>
      </c>
      <c r="O528" s="17">
        <v>4.0578661490850242E-4</v>
      </c>
      <c r="P528" s="17">
        <v>4.2114129290376926E-4</v>
      </c>
      <c r="Q528" s="17">
        <v>4.2114129290376904E-4</v>
      </c>
      <c r="R528" s="17">
        <v>0</v>
      </c>
      <c r="S528" s="17">
        <v>0</v>
      </c>
      <c r="T528" s="17">
        <v>0</v>
      </c>
      <c r="U528" s="17">
        <v>0</v>
      </c>
      <c r="V528" s="17">
        <v>3.8720843253919755E-3</v>
      </c>
      <c r="W528" s="17">
        <v>3.8720843253919755E-3</v>
      </c>
      <c r="X528" s="17">
        <v>1.0169021462798329E-3</v>
      </c>
      <c r="Y528" s="17">
        <v>1.0169021462798329E-3</v>
      </c>
      <c r="Z528" s="45" t="s">
        <v>17</v>
      </c>
      <c r="AA528" s="20"/>
      <c r="AB528" s="21">
        <f t="shared" si="17"/>
        <v>-3.0934360629751798</v>
      </c>
      <c r="AD528" s="41">
        <f t="shared" si="16"/>
        <v>0</v>
      </c>
    </row>
    <row r="529" spans="1:30">
      <c r="A529" s="16">
        <v>42707</v>
      </c>
      <c r="B529" s="17">
        <v>1.0964647742086115</v>
      </c>
      <c r="C529" s="17">
        <v>1.0964647742086115</v>
      </c>
      <c r="D529" s="17">
        <v>1.5681820745883052E-2</v>
      </c>
      <c r="E529" s="17">
        <v>1.5681820745883052E-2</v>
      </c>
      <c r="F529" s="17">
        <v>3.3499396209073003E-2</v>
      </c>
      <c r="G529" s="17">
        <v>3.3499396209073003E-2</v>
      </c>
      <c r="H529" s="17">
        <v>0.44829977042663671</v>
      </c>
      <c r="I529" s="17">
        <v>0.44829977042663666</v>
      </c>
      <c r="J529" s="17">
        <v>9.7119805954951968E-3</v>
      </c>
      <c r="K529" s="17">
        <v>9.7119805954951968E-3</v>
      </c>
      <c r="L529" s="17">
        <v>1.9555268076400928E-4</v>
      </c>
      <c r="M529" s="17">
        <v>1.9555268076400928E-4</v>
      </c>
      <c r="N529" s="17">
        <v>2.5911675409820038E-4</v>
      </c>
      <c r="O529" s="17">
        <v>2.5911675409820038E-4</v>
      </c>
      <c r="P529" s="17">
        <v>3.9802988048831854E-3</v>
      </c>
      <c r="Q529" s="17">
        <v>3.9802988048831854E-3</v>
      </c>
      <c r="R529" s="17">
        <v>0</v>
      </c>
      <c r="S529" s="17">
        <v>0</v>
      </c>
      <c r="T529" s="17">
        <v>4.8752787565858005E-2</v>
      </c>
      <c r="U529" s="17">
        <v>4.8752787565858005E-2</v>
      </c>
      <c r="V529" s="17">
        <v>1.3229621445089247E-2</v>
      </c>
      <c r="W529" s="17">
        <v>1.3229621445089247E-2</v>
      </c>
      <c r="X529" s="17">
        <v>2.0119768475006291E-2</v>
      </c>
      <c r="Y529" s="17">
        <v>2.0119768475006294E-2</v>
      </c>
      <c r="Z529" s="45" t="s">
        <v>17</v>
      </c>
      <c r="AA529" s="20"/>
      <c r="AB529" s="21">
        <f t="shared" si="17"/>
        <v>-0.80229313991849505</v>
      </c>
      <c r="AD529" s="41">
        <f t="shared" si="16"/>
        <v>0</v>
      </c>
    </row>
    <row r="530" spans="1:30">
      <c r="A530" s="16">
        <v>42708</v>
      </c>
      <c r="B530" s="17">
        <v>6.5538844679650557E-2</v>
      </c>
      <c r="C530" s="17">
        <v>6.5538844679650557E-2</v>
      </c>
      <c r="D530" s="17">
        <v>1.2609387280802367E-2</v>
      </c>
      <c r="E530" s="17">
        <v>1.2609387280802367E-2</v>
      </c>
      <c r="F530" s="17">
        <v>0.15947413965904148</v>
      </c>
      <c r="G530" s="17">
        <v>0.15947413965904148</v>
      </c>
      <c r="H530" s="17">
        <v>7.213713798540386E-2</v>
      </c>
      <c r="I530" s="17">
        <v>7.213713798540386E-2</v>
      </c>
      <c r="J530" s="17">
        <v>3.3400133600534405E-4</v>
      </c>
      <c r="K530" s="17">
        <v>3.3400133600534405E-4</v>
      </c>
      <c r="L530" s="17">
        <v>9.025508342954273E-5</v>
      </c>
      <c r="M530" s="17">
        <v>9.025508342954273E-5</v>
      </c>
      <c r="N530" s="17">
        <v>9.4357610454627681E-4</v>
      </c>
      <c r="O530" s="17">
        <v>9.4357610454627681E-4</v>
      </c>
      <c r="P530" s="17">
        <v>4.1086955405245773E-4</v>
      </c>
      <c r="Q530" s="17">
        <v>4.1086955405245763E-4</v>
      </c>
      <c r="R530" s="17">
        <v>0</v>
      </c>
      <c r="S530" s="17">
        <v>0</v>
      </c>
      <c r="T530" s="17">
        <v>2.2947354961961243E-2</v>
      </c>
      <c r="U530" s="17">
        <v>2.2947354961961243E-2</v>
      </c>
      <c r="V530" s="17">
        <v>1.0897570658205446E-2</v>
      </c>
      <c r="W530" s="17">
        <v>1.0897570658205446E-2</v>
      </c>
      <c r="X530" s="17">
        <v>1.0696732046284456E-2</v>
      </c>
      <c r="Y530" s="17">
        <v>1.0696732046284456E-2</v>
      </c>
      <c r="Z530" s="45" t="s">
        <v>17</v>
      </c>
      <c r="AA530" s="20"/>
      <c r="AB530" s="21">
        <f t="shared" si="17"/>
        <v>-2.6291862773544024</v>
      </c>
      <c r="AD530" s="41">
        <f t="shared" si="16"/>
        <v>0</v>
      </c>
    </row>
    <row r="531" spans="1:30">
      <c r="A531" s="16">
        <v>42709</v>
      </c>
      <c r="B531" s="17">
        <v>5.2117179342503775E-2</v>
      </c>
      <c r="C531" s="17">
        <v>5.2117179342503775E-2</v>
      </c>
      <c r="D531" s="17">
        <v>0.67826695197301368</v>
      </c>
      <c r="E531" s="17">
        <v>0.67826695197301368</v>
      </c>
      <c r="F531" s="17">
        <v>0.11935993272742383</v>
      </c>
      <c r="G531" s="17">
        <v>0.11935993272742383</v>
      </c>
      <c r="H531" s="17">
        <v>0.28355905479459087</v>
      </c>
      <c r="I531" s="17">
        <v>0.28355905479459093</v>
      </c>
      <c r="J531" s="17">
        <v>4.2155508427858948E-4</v>
      </c>
      <c r="K531" s="17">
        <v>4.2155508427858948E-4</v>
      </c>
      <c r="L531" s="17">
        <v>9.604645128293841E-3</v>
      </c>
      <c r="M531" s="17">
        <v>9.604645128293841E-3</v>
      </c>
      <c r="N531" s="17">
        <v>6.0134642932223857E-4</v>
      </c>
      <c r="O531" s="17">
        <v>6.0134642932223857E-4</v>
      </c>
      <c r="P531" s="17">
        <v>3.604096369453903E-3</v>
      </c>
      <c r="Q531" s="17">
        <v>3.604096369453903E-3</v>
      </c>
      <c r="R531" s="17">
        <v>0</v>
      </c>
      <c r="S531" s="17">
        <v>0</v>
      </c>
      <c r="T531" s="17">
        <v>5.2588628611613578E-2</v>
      </c>
      <c r="U531" s="17">
        <v>5.2588628611613578E-2</v>
      </c>
      <c r="V531" s="17">
        <v>2.7378374017923056E-4</v>
      </c>
      <c r="W531" s="17">
        <v>2.7378374017923056E-4</v>
      </c>
      <c r="X531" s="17">
        <v>1.8026901684051584E-2</v>
      </c>
      <c r="Y531" s="17">
        <v>1.8026901684051584E-2</v>
      </c>
      <c r="Z531" s="45" t="s">
        <v>17</v>
      </c>
      <c r="AA531" s="20"/>
      <c r="AB531" s="21">
        <f t="shared" si="17"/>
        <v>-1.2603348713532849</v>
      </c>
      <c r="AD531" s="41">
        <f t="shared" si="16"/>
        <v>0</v>
      </c>
    </row>
    <row r="532" spans="1:30">
      <c r="A532" s="16">
        <v>42710</v>
      </c>
      <c r="B532" s="17">
        <v>7.7825554020662683E-3</v>
      </c>
      <c r="C532" s="17">
        <v>7.7825554020662683E-3</v>
      </c>
      <c r="D532" s="17">
        <v>9.042807233944937E-2</v>
      </c>
      <c r="E532" s="17">
        <v>9.042807233944937E-2</v>
      </c>
      <c r="F532" s="17">
        <v>2.9094411389403593E-2</v>
      </c>
      <c r="G532" s="17">
        <v>2.9094411389403593E-2</v>
      </c>
      <c r="H532" s="17">
        <v>4.1596690445742109E-2</v>
      </c>
      <c r="I532" s="17">
        <v>4.1596690445742109E-2</v>
      </c>
      <c r="J532" s="17">
        <v>9.728194252582836E-5</v>
      </c>
      <c r="K532" s="17">
        <v>9.728194252582836E-5</v>
      </c>
      <c r="L532" s="17">
        <v>9.6648151839135344E-4</v>
      </c>
      <c r="M532" s="17">
        <v>9.6648151839135344E-4</v>
      </c>
      <c r="N532" s="17">
        <v>2.6889474481888711E-4</v>
      </c>
      <c r="O532" s="17">
        <v>2.6889474481888711E-4</v>
      </c>
      <c r="P532" s="17">
        <v>4.3911683589356425E-4</v>
      </c>
      <c r="Q532" s="17">
        <v>4.3911683589356414E-4</v>
      </c>
      <c r="R532" s="17">
        <v>1.9748234332743156E-2</v>
      </c>
      <c r="S532" s="17">
        <v>1.9748234332743156E-2</v>
      </c>
      <c r="T532" s="17">
        <v>3.8960111013752619E-3</v>
      </c>
      <c r="U532" s="17">
        <v>3.8960111013752619E-3</v>
      </c>
      <c r="V532" s="17">
        <v>2.1316019771097238E-3</v>
      </c>
      <c r="W532" s="17">
        <v>2.1316019771097238E-3</v>
      </c>
      <c r="X532" s="17">
        <v>9.7093611492021434E-3</v>
      </c>
      <c r="Y532" s="17">
        <v>9.7093611492021416E-3</v>
      </c>
      <c r="Z532" s="45" t="s">
        <v>17</v>
      </c>
      <c r="AA532" s="20"/>
      <c r="AB532" s="21">
        <f t="shared" si="17"/>
        <v>-3.1797346714724508</v>
      </c>
      <c r="AD532" s="41">
        <f t="shared" si="16"/>
        <v>0</v>
      </c>
    </row>
    <row r="533" spans="1:30">
      <c r="A533" s="16">
        <v>42711</v>
      </c>
      <c r="B533" s="17">
        <v>1.8645705650783767E-3</v>
      </c>
      <c r="C533" s="17">
        <v>1.8645705650783767E-3</v>
      </c>
      <c r="D533" s="17">
        <v>0.61678067638663769</v>
      </c>
      <c r="E533" s="17">
        <v>0.61678067638663769</v>
      </c>
      <c r="F533" s="17">
        <v>0.62228110745522902</v>
      </c>
      <c r="G533" s="17">
        <v>0.62228110745522902</v>
      </c>
      <c r="H533" s="17">
        <v>0.37474770041446465</v>
      </c>
      <c r="I533" s="17">
        <v>0.37474770041446465</v>
      </c>
      <c r="J533" s="17">
        <v>6.485462835055224E-6</v>
      </c>
      <c r="K533" s="17">
        <v>6.485462835055224E-6</v>
      </c>
      <c r="L533" s="17">
        <v>1.6892743115229418E-2</v>
      </c>
      <c r="M533" s="17">
        <v>1.6892743115229418E-2</v>
      </c>
      <c r="N533" s="17">
        <v>4.8694393789020293E-3</v>
      </c>
      <c r="O533" s="17">
        <v>4.8694393789020293E-3</v>
      </c>
      <c r="P533" s="17">
        <v>7.0489807867124806E-3</v>
      </c>
      <c r="Q533" s="17">
        <v>7.0489807867124814E-3</v>
      </c>
      <c r="R533" s="17">
        <v>0</v>
      </c>
      <c r="S533" s="17">
        <v>0</v>
      </c>
      <c r="T533" s="17">
        <v>8.2658613907556234E-3</v>
      </c>
      <c r="U533" s="17">
        <v>8.2658613907556234E-3</v>
      </c>
      <c r="V533" s="17">
        <v>2.4982766291354788E-3</v>
      </c>
      <c r="W533" s="17">
        <v>2.4982766291354788E-3</v>
      </c>
      <c r="X533" s="17">
        <v>3.4782675685253381E-3</v>
      </c>
      <c r="Y533" s="17">
        <v>3.4782675685253381E-3</v>
      </c>
      <c r="Z533" s="45" t="s">
        <v>17</v>
      </c>
      <c r="AA533" s="20"/>
      <c r="AB533" s="21">
        <f t="shared" si="17"/>
        <v>-0.9815022783372308</v>
      </c>
      <c r="AD533" s="41">
        <f t="shared" si="16"/>
        <v>0</v>
      </c>
    </row>
    <row r="534" spans="1:30">
      <c r="A534" s="16">
        <v>42712</v>
      </c>
      <c r="B534" s="17">
        <v>3.9840198195744241E-2</v>
      </c>
      <c r="C534" s="17">
        <v>3.9840198195744241E-2</v>
      </c>
      <c r="D534" s="17">
        <v>1.3661686341021315</v>
      </c>
      <c r="E534" s="17">
        <v>1.3661686341021315</v>
      </c>
      <c r="F534" s="17">
        <v>1.1362905236602932</v>
      </c>
      <c r="G534" s="17">
        <v>1.1362905236602932</v>
      </c>
      <c r="H534" s="17">
        <v>0.78063417715667982</v>
      </c>
      <c r="I534" s="17">
        <v>0.78063417715668015</v>
      </c>
      <c r="J534" s="17">
        <v>6.5178901492305005E-4</v>
      </c>
      <c r="K534" s="17">
        <v>6.5178901492305005E-4</v>
      </c>
      <c r="L534" s="17">
        <v>7.9537292272284597E-3</v>
      </c>
      <c r="M534" s="17">
        <v>7.9537292272284597E-3</v>
      </c>
      <c r="N534" s="17">
        <v>1.6505248336519347E-2</v>
      </c>
      <c r="O534" s="17">
        <v>1.6505248336519347E-2</v>
      </c>
      <c r="P534" s="17">
        <v>7.3083421927080967E-3</v>
      </c>
      <c r="Q534" s="17">
        <v>7.3083421927080984E-3</v>
      </c>
      <c r="R534" s="17">
        <v>1.3441121725651952E-2</v>
      </c>
      <c r="S534" s="17">
        <v>1.3441121725651952E-2</v>
      </c>
      <c r="T534" s="17">
        <v>2.0476622053077511E-2</v>
      </c>
      <c r="U534" s="17">
        <v>2.0476622053077511E-2</v>
      </c>
      <c r="V534" s="17">
        <v>2.4581868671806631E-2</v>
      </c>
      <c r="W534" s="17">
        <v>2.4581868671806631E-2</v>
      </c>
      <c r="X534" s="17">
        <v>1.8769034816058839E-2</v>
      </c>
      <c r="Y534" s="17">
        <v>1.8769034816058836E-2</v>
      </c>
      <c r="Z534" s="45" t="s">
        <v>17</v>
      </c>
      <c r="AA534" s="20"/>
      <c r="AB534" s="21">
        <f t="shared" si="17"/>
        <v>-0.24764864200591513</v>
      </c>
      <c r="AD534" s="41">
        <f t="shared" si="16"/>
        <v>0</v>
      </c>
    </row>
    <row r="535" spans="1:30">
      <c r="A535" s="16">
        <v>42713</v>
      </c>
      <c r="B535" s="17">
        <v>1.9495301282176001E-2</v>
      </c>
      <c r="C535" s="17">
        <v>1.9495301282176001E-2</v>
      </c>
      <c r="D535" s="17">
        <v>4.9136371670433561E-2</v>
      </c>
      <c r="E535" s="17">
        <v>4.9136371670433561E-2</v>
      </c>
      <c r="F535" s="17">
        <v>0.34563730499019762</v>
      </c>
      <c r="G535" s="17">
        <v>0.34563730499019762</v>
      </c>
      <c r="H535" s="17">
        <v>0.11526816942206064</v>
      </c>
      <c r="I535" s="17">
        <v>0.11526816942206064</v>
      </c>
      <c r="J535" s="17">
        <v>4.6046786128892082E-4</v>
      </c>
      <c r="K535" s="17">
        <v>4.6046786128892082E-4</v>
      </c>
      <c r="L535" s="17">
        <v>4.0990850390917335E-4</v>
      </c>
      <c r="M535" s="17">
        <v>4.0990850390917335E-4</v>
      </c>
      <c r="N535" s="17">
        <v>2.3320507868838029E-3</v>
      </c>
      <c r="O535" s="17">
        <v>2.3320507868838029E-3</v>
      </c>
      <c r="P535" s="17">
        <v>9.3472823546934141E-4</v>
      </c>
      <c r="Q535" s="17">
        <v>9.3472823546934163E-4</v>
      </c>
      <c r="R535" s="17">
        <v>0</v>
      </c>
      <c r="S535" s="17">
        <v>0</v>
      </c>
      <c r="T535" s="17">
        <v>0</v>
      </c>
      <c r="U535" s="17">
        <v>0</v>
      </c>
      <c r="V535" s="17">
        <v>9.2548682171300634E-3</v>
      </c>
      <c r="W535" s="17">
        <v>9.2548682171300634E-3</v>
      </c>
      <c r="X535" s="17">
        <v>2.4305502056915706E-3</v>
      </c>
      <c r="Y535" s="17">
        <v>2.4305502056915706E-3</v>
      </c>
      <c r="Z535" s="45" t="s">
        <v>17</v>
      </c>
      <c r="AA535" s="20"/>
      <c r="AB535" s="21">
        <f t="shared" si="17"/>
        <v>-2.1604939572790363</v>
      </c>
      <c r="AD535" s="41">
        <f t="shared" si="16"/>
        <v>0</v>
      </c>
    </row>
    <row r="536" spans="1:30">
      <c r="A536" s="16">
        <v>42714</v>
      </c>
      <c r="B536" s="17">
        <v>4.4311924820514818E-2</v>
      </c>
      <c r="C536" s="17">
        <v>4.4311924820514818E-2</v>
      </c>
      <c r="D536" s="17">
        <v>3.2875414139210947E-2</v>
      </c>
      <c r="E536" s="17">
        <v>3.2875414139210947E-2</v>
      </c>
      <c r="F536" s="17">
        <v>0.20686806068221042</v>
      </c>
      <c r="G536" s="17">
        <v>0.20686806068221042</v>
      </c>
      <c r="H536" s="17">
        <v>8.309836730710958E-2</v>
      </c>
      <c r="I536" s="17">
        <v>8.3098367307109566E-2</v>
      </c>
      <c r="J536" s="17">
        <v>4.8640971262914182E-4</v>
      </c>
      <c r="K536" s="17">
        <v>4.8640971262914182E-4</v>
      </c>
      <c r="L536" s="17">
        <v>3.4221719133701629E-4</v>
      </c>
      <c r="M536" s="17">
        <v>3.4221719133701629E-4</v>
      </c>
      <c r="N536" s="17">
        <v>5.0454432118743914E-3</v>
      </c>
      <c r="O536" s="17">
        <v>5.0454432118743914E-3</v>
      </c>
      <c r="P536" s="17">
        <v>1.6344904447149334E-3</v>
      </c>
      <c r="Q536" s="17">
        <v>1.634490444714933E-3</v>
      </c>
      <c r="R536" s="17">
        <v>0</v>
      </c>
      <c r="S536" s="17">
        <v>0</v>
      </c>
      <c r="T536" s="17">
        <v>4.290877091379511E-3</v>
      </c>
      <c r="U536" s="17">
        <v>4.290877091379511E-3</v>
      </c>
      <c r="V536" s="17">
        <v>9.2890911846524652E-5</v>
      </c>
      <c r="W536" s="17">
        <v>9.2890911846524652E-5</v>
      </c>
      <c r="X536" s="17">
        <v>1.4894021334401594E-3</v>
      </c>
      <c r="Y536" s="17">
        <v>1.4894021334401594E-3</v>
      </c>
      <c r="Z536" s="45" t="s">
        <v>17</v>
      </c>
      <c r="AA536" s="20"/>
      <c r="AB536" s="21">
        <f t="shared" si="17"/>
        <v>-2.4877302246409472</v>
      </c>
      <c r="AD536" s="41">
        <f t="shared" si="16"/>
        <v>0</v>
      </c>
    </row>
    <row r="537" spans="1:30">
      <c r="A537" s="16">
        <v>42715</v>
      </c>
      <c r="B537" s="17">
        <v>2.9956352835120079E-2</v>
      </c>
      <c r="C537" s="17">
        <v>2.9956352835120079E-2</v>
      </c>
      <c r="D537" s="17">
        <v>2.8484880393211314</v>
      </c>
      <c r="E537" s="17">
        <v>2.8484880393211314</v>
      </c>
      <c r="F537" s="17">
        <v>5.1236671376398854E-2</v>
      </c>
      <c r="G537" s="17">
        <v>5.1236671376398854E-2</v>
      </c>
      <c r="H537" s="17">
        <v>0.99785834244950156</v>
      </c>
      <c r="I537" s="17">
        <v>0.99785834244950145</v>
      </c>
      <c r="J537" s="17">
        <v>8.7553748273245524E-5</v>
      </c>
      <c r="K537" s="17">
        <v>8.7553748273245524E-5</v>
      </c>
      <c r="L537" s="17">
        <v>1.4873285623493399E-2</v>
      </c>
      <c r="M537" s="17">
        <v>1.4873285623493399E-2</v>
      </c>
      <c r="N537" s="17">
        <v>5.7690145252052138E-4</v>
      </c>
      <c r="O537" s="17">
        <v>5.7690145252052138E-4</v>
      </c>
      <c r="P537" s="17">
        <v>5.2642661612971146E-3</v>
      </c>
      <c r="Q537" s="17">
        <v>5.2642661612971164E-3</v>
      </c>
      <c r="R537" s="17">
        <v>8.6321510334585027E-3</v>
      </c>
      <c r="S537" s="17">
        <v>8.6321510334585027E-3</v>
      </c>
      <c r="T537" s="17">
        <v>2.3199317069868716E-2</v>
      </c>
      <c r="U537" s="17">
        <v>2.3199317069868716E-2</v>
      </c>
      <c r="V537" s="17">
        <v>1.901819195173584E-2</v>
      </c>
      <c r="W537" s="17">
        <v>1.901819195173584E-2</v>
      </c>
      <c r="X537" s="17">
        <v>1.6333348740941611E-2</v>
      </c>
      <c r="Y537" s="17">
        <v>1.6333348740941611E-2</v>
      </c>
      <c r="Z537" s="45" t="s">
        <v>17</v>
      </c>
      <c r="AA537" s="20"/>
      <c r="AB537" s="21">
        <f t="shared" si="17"/>
        <v>-2.143954178676966E-3</v>
      </c>
      <c r="AD537" s="41">
        <f t="shared" si="16"/>
        <v>0</v>
      </c>
    </row>
    <row r="538" spans="1:30">
      <c r="A538" s="16">
        <v>42716</v>
      </c>
      <c r="B538" s="17">
        <v>3.6736904229170315E-2</v>
      </c>
      <c r="C538" s="17">
        <v>3.6736904229170315E-2</v>
      </c>
      <c r="D538" s="17">
        <v>5.4690819929826669E-2</v>
      </c>
      <c r="E538" s="17">
        <v>5.4690819929826669E-2</v>
      </c>
      <c r="F538" s="17">
        <v>7.5798984066764122E-2</v>
      </c>
      <c r="G538" s="17">
        <v>7.5798984066764122E-2</v>
      </c>
      <c r="H538" s="17">
        <v>5.3125433338982786E-2</v>
      </c>
      <c r="I538" s="17">
        <v>5.3125433338982786E-2</v>
      </c>
      <c r="J538" s="17">
        <v>3.3724406742287165E-4</v>
      </c>
      <c r="K538" s="17">
        <v>3.3724406742287165E-4</v>
      </c>
      <c r="L538" s="17">
        <v>6.4306746943549209E-4</v>
      </c>
      <c r="M538" s="17">
        <v>6.4306746943549209E-4</v>
      </c>
      <c r="N538" s="17">
        <v>6.0134642932223846E-4</v>
      </c>
      <c r="O538" s="17">
        <v>6.0134642932223846E-4</v>
      </c>
      <c r="P538" s="17">
        <v>5.1101900785274431E-4</v>
      </c>
      <c r="Q538" s="17">
        <v>5.1101900785274421E-4</v>
      </c>
      <c r="R538" s="17">
        <v>1.4715515172740303E-2</v>
      </c>
      <c r="S538" s="17">
        <v>1.4715515172740303E-2</v>
      </c>
      <c r="T538" s="17">
        <v>0</v>
      </c>
      <c r="U538" s="17">
        <v>0</v>
      </c>
      <c r="V538" s="17">
        <v>2.4889875379508264E-2</v>
      </c>
      <c r="W538" s="17">
        <v>2.4889875379508264E-2</v>
      </c>
      <c r="X538" s="17">
        <v>1.2363321674909738E-2</v>
      </c>
      <c r="Y538" s="17">
        <v>1.2363321674909738E-2</v>
      </c>
      <c r="Z538" s="45" t="s">
        <v>17</v>
      </c>
      <c r="AA538" s="20"/>
      <c r="AB538" s="21">
        <f t="shared" si="17"/>
        <v>-2.9350994948017362</v>
      </c>
      <c r="AD538" s="41">
        <f t="shared" si="16"/>
        <v>0</v>
      </c>
    </row>
    <row r="539" spans="1:30">
      <c r="A539" s="16">
        <v>42717</v>
      </c>
      <c r="B539" s="17">
        <v>3.2813199213961905E-2</v>
      </c>
      <c r="C539" s="17">
        <v>3.2813199213961905E-2</v>
      </c>
      <c r="D539" s="17">
        <v>0.22544591652156909</v>
      </c>
      <c r="E539" s="17">
        <v>0.22544591652156909</v>
      </c>
      <c r="F539" s="17">
        <v>0.88647263873746573</v>
      </c>
      <c r="G539" s="17">
        <v>0.88647263873746573</v>
      </c>
      <c r="H539" s="17">
        <v>0.32277398579418515</v>
      </c>
      <c r="I539" s="17">
        <v>0.32277398579418515</v>
      </c>
      <c r="J539" s="17">
        <v>4.1831235286106188E-4</v>
      </c>
      <c r="K539" s="17">
        <v>4.1831235286106188E-4</v>
      </c>
      <c r="L539" s="17">
        <v>3.5951608232767857E-3</v>
      </c>
      <c r="M539" s="17">
        <v>3.5951608232767857E-3</v>
      </c>
      <c r="N539" s="17">
        <v>4.9183293325054632E-3</v>
      </c>
      <c r="O539" s="17">
        <v>4.9183293325054632E-3</v>
      </c>
      <c r="P539" s="17">
        <v>2.6847757422615286E-3</v>
      </c>
      <c r="Q539" s="17">
        <v>2.6847757422615282E-3</v>
      </c>
      <c r="R539" s="17">
        <v>0</v>
      </c>
      <c r="S539" s="17">
        <v>0</v>
      </c>
      <c r="T539" s="17">
        <v>1.8588786558009576E-2</v>
      </c>
      <c r="U539" s="17">
        <v>1.8588786558009576E-2</v>
      </c>
      <c r="V539" s="17">
        <v>7.6268327621357088E-3</v>
      </c>
      <c r="W539" s="17">
        <v>7.6268327621357088E-3</v>
      </c>
      <c r="X539" s="17">
        <v>8.3496397187597902E-3</v>
      </c>
      <c r="Y539" s="17">
        <v>8.3496397187597902E-3</v>
      </c>
      <c r="Z539" s="45" t="s">
        <v>17</v>
      </c>
      <c r="AA539" s="20"/>
      <c r="AB539" s="21">
        <f t="shared" si="17"/>
        <v>-1.130802935071175</v>
      </c>
      <c r="AD539" s="41">
        <f t="shared" si="16"/>
        <v>0</v>
      </c>
    </row>
    <row r="540" spans="1:30">
      <c r="A540" s="16">
        <v>42718</v>
      </c>
      <c r="B540" s="17">
        <v>8.0679157668086983E-3</v>
      </c>
      <c r="C540" s="17">
        <v>8.0679157668086983E-3</v>
      </c>
      <c r="D540" s="17">
        <v>5.1859066687224772E-3</v>
      </c>
      <c r="E540" s="17">
        <v>5.1859066687224772E-3</v>
      </c>
      <c r="F540" s="17">
        <v>2.1193794887088654E-2</v>
      </c>
      <c r="G540" s="17">
        <v>2.1193794887088654E-2</v>
      </c>
      <c r="H540" s="17">
        <v>1.0531100257307059E-2</v>
      </c>
      <c r="I540" s="17">
        <v>1.0531100257307059E-2</v>
      </c>
      <c r="J540" s="17">
        <v>3.242731417527612E-5</v>
      </c>
      <c r="K540" s="17">
        <v>3.242731417527612E-5</v>
      </c>
      <c r="L540" s="17">
        <v>4.5127541714771372E-5</v>
      </c>
      <c r="M540" s="17">
        <v>4.5127541714771372E-5</v>
      </c>
      <c r="N540" s="17">
        <v>5.9645743396189517E-4</v>
      </c>
      <c r="O540" s="17">
        <v>5.9645743396189517E-4</v>
      </c>
      <c r="P540" s="17">
        <v>1.8489129932360601E-4</v>
      </c>
      <c r="Q540" s="17">
        <v>1.8489129932360601E-4</v>
      </c>
      <c r="R540" s="17">
        <v>8.9920942208040668E-3</v>
      </c>
      <c r="S540" s="17">
        <v>8.9920942208040668E-3</v>
      </c>
      <c r="T540" s="17">
        <v>6.8706682260739416E-3</v>
      </c>
      <c r="U540" s="17">
        <v>6.8706682260739416E-3</v>
      </c>
      <c r="V540" s="17">
        <v>2.7378374017923056E-4</v>
      </c>
      <c r="W540" s="17">
        <v>2.7378374017923056E-4</v>
      </c>
      <c r="X540" s="17">
        <v>5.9781520114632605E-3</v>
      </c>
      <c r="Y540" s="17">
        <v>5.9781520114632605E-3</v>
      </c>
      <c r="Z540" s="45" t="s">
        <v>17</v>
      </c>
      <c r="AA540" s="20"/>
      <c r="AB540" s="21">
        <f t="shared" si="17"/>
        <v>-4.5534224704213155</v>
      </c>
      <c r="AD540" s="41">
        <f t="shared" si="16"/>
        <v>0</v>
      </c>
    </row>
    <row r="541" spans="1:30">
      <c r="A541" s="16">
        <v>42719</v>
      </c>
      <c r="B541" s="17">
        <v>5.9851093773307135E-2</v>
      </c>
      <c r="C541" s="17">
        <v>5.9851093773307135E-2</v>
      </c>
      <c r="D541" s="17">
        <v>7.7280915186545979E-2</v>
      </c>
      <c r="E541" s="17">
        <v>7.7280915186545979E-2</v>
      </c>
      <c r="F541" s="17">
        <v>1.3694076004321869E-2</v>
      </c>
      <c r="G541" s="17">
        <v>1.3694076004321869E-2</v>
      </c>
      <c r="H541" s="17">
        <v>5.3680107236953607E-2</v>
      </c>
      <c r="I541" s="17">
        <v>5.3680107236953621E-2</v>
      </c>
      <c r="J541" s="17">
        <v>4.3128327853117233E-4</v>
      </c>
      <c r="K541" s="17">
        <v>4.3128327853117233E-4</v>
      </c>
      <c r="L541" s="17">
        <v>4.211903893378662E-4</v>
      </c>
      <c r="M541" s="17">
        <v>4.211903893378662E-4</v>
      </c>
      <c r="N541" s="17">
        <v>2.0533780513442291E-4</v>
      </c>
      <c r="O541" s="17">
        <v>2.0533780513442291E-4</v>
      </c>
      <c r="P541" s="17">
        <v>3.6849863129079799E-4</v>
      </c>
      <c r="Q541" s="17">
        <v>3.6849863129079794E-4</v>
      </c>
      <c r="R541" s="17">
        <v>0</v>
      </c>
      <c r="S541" s="17">
        <v>0</v>
      </c>
      <c r="T541" s="17">
        <v>0</v>
      </c>
      <c r="U541" s="17">
        <v>0</v>
      </c>
      <c r="V541" s="17">
        <v>0</v>
      </c>
      <c r="W541" s="17">
        <v>0</v>
      </c>
      <c r="X541" s="17">
        <v>0</v>
      </c>
      <c r="Y541" s="17">
        <v>0</v>
      </c>
      <c r="Z541" s="45" t="s">
        <v>17</v>
      </c>
      <c r="AA541" s="20"/>
      <c r="AB541" s="21">
        <f t="shared" si="17"/>
        <v>-2.9247127886129265</v>
      </c>
      <c r="AD541" s="41">
        <f t="shared" ref="AD541:AD604" si="18">A541-1-A540</f>
        <v>0</v>
      </c>
    </row>
    <row r="542" spans="1:30">
      <c r="A542" s="16">
        <v>42720</v>
      </c>
      <c r="B542" s="17">
        <v>8.3435479372985455E-2</v>
      </c>
      <c r="C542" s="17">
        <v>8.3435479372985455E-2</v>
      </c>
      <c r="D542" s="17">
        <v>4.4864297721435202E-3</v>
      </c>
      <c r="E542" s="17">
        <v>4.4864297721435202E-3</v>
      </c>
      <c r="F542" s="17">
        <v>0.39682508641299286</v>
      </c>
      <c r="G542" s="17">
        <v>0.39682508641299286</v>
      </c>
      <c r="H542" s="17">
        <v>0.13878403155478178</v>
      </c>
      <c r="I542" s="17">
        <v>0.13878403155478175</v>
      </c>
      <c r="J542" s="17">
        <v>5.6099253523227686E-4</v>
      </c>
      <c r="K542" s="17">
        <v>5.6099253523227686E-4</v>
      </c>
      <c r="L542" s="17">
        <v>1.5042513904923791E-5</v>
      </c>
      <c r="M542" s="17">
        <v>1.5042513904923791E-5</v>
      </c>
      <c r="N542" s="17">
        <v>1.9262641719753008E-3</v>
      </c>
      <c r="O542" s="17">
        <v>1.9262641719753008E-3</v>
      </c>
      <c r="P542" s="17">
        <v>7.3314536051235428E-4</v>
      </c>
      <c r="Q542" s="17">
        <v>7.3314536051235439E-4</v>
      </c>
      <c r="R542" s="17">
        <v>0</v>
      </c>
      <c r="S542" s="17">
        <v>0</v>
      </c>
      <c r="T542" s="17">
        <v>0</v>
      </c>
      <c r="U542" s="17">
        <v>0</v>
      </c>
      <c r="V542" s="17">
        <v>7.617054771415022E-3</v>
      </c>
      <c r="W542" s="17">
        <v>7.617054771415022E-3</v>
      </c>
      <c r="X542" s="17">
        <v>2.0004211412929036E-3</v>
      </c>
      <c r="Y542" s="17">
        <v>2.0004211412929036E-3</v>
      </c>
      <c r="Z542" s="45" t="s">
        <v>17</v>
      </c>
      <c r="AA542" s="20"/>
      <c r="AB542" s="21">
        <f t="shared" si="17"/>
        <v>-1.9748362839630718</v>
      </c>
      <c r="AD542" s="41">
        <f t="shared" si="18"/>
        <v>0</v>
      </c>
    </row>
    <row r="543" spans="1:30">
      <c r="A543" s="16">
        <v>42721</v>
      </c>
      <c r="B543" s="17">
        <v>1.1025286819593882E-3</v>
      </c>
      <c r="C543" s="17">
        <v>1.1025286819593882E-3</v>
      </c>
      <c r="D543" s="17">
        <v>0.10129628863575681</v>
      </c>
      <c r="E543" s="17">
        <v>0.10129628863575681</v>
      </c>
      <c r="F543" s="17">
        <v>0.64803144601815776</v>
      </c>
      <c r="G543" s="17">
        <v>0.64803144601815776</v>
      </c>
      <c r="H543" s="17">
        <v>0.20521008273885646</v>
      </c>
      <c r="I543" s="17">
        <v>0.20521008273885646</v>
      </c>
      <c r="J543" s="17">
        <v>2.2699119922693284E-5</v>
      </c>
      <c r="K543" s="17">
        <v>2.2699119922693284E-5</v>
      </c>
      <c r="L543" s="17">
        <v>5.2009491826274018E-3</v>
      </c>
      <c r="M543" s="17">
        <v>5.2009491826274018E-3</v>
      </c>
      <c r="N543" s="17">
        <v>8.2135122053769163E-4</v>
      </c>
      <c r="O543" s="17">
        <v>8.2135122053769163E-4</v>
      </c>
      <c r="P543" s="17">
        <v>2.0004211412929036E-3</v>
      </c>
      <c r="Q543" s="17">
        <v>2.0004211412929041E-3</v>
      </c>
      <c r="R543" s="17">
        <v>1.4734971561245468E-2</v>
      </c>
      <c r="S543" s="17">
        <v>1.4734971561245468E-2</v>
      </c>
      <c r="T543" s="17">
        <v>4.2833558344270491E-3</v>
      </c>
      <c r="U543" s="17">
        <v>4.2833558344270491E-3</v>
      </c>
      <c r="V543" s="17">
        <v>1.8553737392503215E-2</v>
      </c>
      <c r="W543" s="17">
        <v>1.8553737392503215E-2</v>
      </c>
      <c r="X543" s="17">
        <v>1.2169442604091233E-2</v>
      </c>
      <c r="Y543" s="17">
        <v>1.2169442604091231E-2</v>
      </c>
      <c r="Z543" s="45" t="s">
        <v>17</v>
      </c>
      <c r="AA543" s="20"/>
      <c r="AB543" s="21">
        <f t="shared" si="17"/>
        <v>-1.5837210307383927</v>
      </c>
      <c r="AD543" s="41">
        <f t="shared" si="18"/>
        <v>0</v>
      </c>
    </row>
    <row r="544" spans="1:30">
      <c r="A544" s="16">
        <v>42722</v>
      </c>
      <c r="B544" s="17">
        <v>1.4559864064698977E-3</v>
      </c>
      <c r="C544" s="17">
        <v>1.4559864064698977E-3</v>
      </c>
      <c r="D544" s="17">
        <v>0.11598530346391489</v>
      </c>
      <c r="E544" s="17">
        <v>0.11598530346391489</v>
      </c>
      <c r="F544" s="17">
        <v>9.7163893791464784E-2</v>
      </c>
      <c r="G544" s="17">
        <v>9.7163893791464784E-2</v>
      </c>
      <c r="H544" s="17">
        <v>6.5694189790918761E-2</v>
      </c>
      <c r="I544" s="17">
        <v>6.5694189790918747E-2</v>
      </c>
      <c r="J544" s="17">
        <v>6.485462835055224E-6</v>
      </c>
      <c r="K544" s="17">
        <v>6.485462835055224E-6</v>
      </c>
      <c r="L544" s="17">
        <v>1.0116090601061248E-3</v>
      </c>
      <c r="M544" s="17">
        <v>1.0116090601061248E-3</v>
      </c>
      <c r="N544" s="17">
        <v>1.3004727658513452E-3</v>
      </c>
      <c r="O544" s="17">
        <v>1.3004727658513452E-3</v>
      </c>
      <c r="P544" s="17">
        <v>6.8949047039428067E-4</v>
      </c>
      <c r="Q544" s="17">
        <v>6.8949047039428089E-4</v>
      </c>
      <c r="R544" s="17">
        <v>0</v>
      </c>
      <c r="S544" s="17">
        <v>0</v>
      </c>
      <c r="T544" s="17">
        <v>1.583224588493229E-3</v>
      </c>
      <c r="U544" s="17">
        <v>1.583224588493229E-3</v>
      </c>
      <c r="V544" s="17">
        <v>1.3430070254863327E-2</v>
      </c>
      <c r="W544" s="17">
        <v>1.3430070254863327E-2</v>
      </c>
      <c r="X544" s="17">
        <v>4.0676085851193318E-3</v>
      </c>
      <c r="Y544" s="17">
        <v>4.0676085851193318E-3</v>
      </c>
      <c r="Z544" s="45" t="s">
        <v>17</v>
      </c>
      <c r="AA544" s="20"/>
      <c r="AB544" s="21">
        <f t="shared" si="17"/>
        <v>-2.7227447928524646</v>
      </c>
      <c r="AD544" s="41">
        <f t="shared" si="18"/>
        <v>0</v>
      </c>
    </row>
    <row r="545" spans="1:30">
      <c r="A545" s="16">
        <v>42723</v>
      </c>
      <c r="B545" s="17">
        <v>1.6761678697200223E-2</v>
      </c>
      <c r="C545" s="17">
        <v>1.6761678697200223E-2</v>
      </c>
      <c r="D545" s="17">
        <v>0.67911309338016568</v>
      </c>
      <c r="E545" s="17">
        <v>0.67911309338016568</v>
      </c>
      <c r="F545" s="17">
        <v>0.13252110823746827</v>
      </c>
      <c r="G545" s="17">
        <v>0.13252110823746827</v>
      </c>
      <c r="H545" s="17">
        <v>0.27330529148626925</v>
      </c>
      <c r="I545" s="17">
        <v>0.27330529148626925</v>
      </c>
      <c r="J545" s="17">
        <v>5.5126434097969404E-5</v>
      </c>
      <c r="K545" s="17">
        <v>5.5126434097969404E-5</v>
      </c>
      <c r="L545" s="17">
        <v>3.5161876252759357E-3</v>
      </c>
      <c r="M545" s="17">
        <v>3.5161876252759357E-3</v>
      </c>
      <c r="N545" s="17">
        <v>8.8490816022215586E-4</v>
      </c>
      <c r="O545" s="17">
        <v>8.8490816022215586E-4</v>
      </c>
      <c r="P545" s="17">
        <v>1.4547350148169833E-3</v>
      </c>
      <c r="Q545" s="17">
        <v>1.4547350148169831E-3</v>
      </c>
      <c r="R545" s="17">
        <v>0</v>
      </c>
      <c r="S545" s="17">
        <v>0</v>
      </c>
      <c r="T545" s="17">
        <v>7.701767119320981E-3</v>
      </c>
      <c r="U545" s="17">
        <v>7.701767119320981E-3</v>
      </c>
      <c r="V545" s="17">
        <v>3.2990940691597283E-2</v>
      </c>
      <c r="W545" s="17">
        <v>3.2990940691597283E-2</v>
      </c>
      <c r="X545" s="17">
        <v>1.1293776867016932E-2</v>
      </c>
      <c r="Y545" s="17">
        <v>1.1293776867016932E-2</v>
      </c>
      <c r="Z545" s="45" t="s">
        <v>17</v>
      </c>
      <c r="AA545" s="20"/>
      <c r="AB545" s="21">
        <f t="shared" si="17"/>
        <v>-1.2971658247782849</v>
      </c>
      <c r="AD545" s="41">
        <f t="shared" si="18"/>
        <v>0</v>
      </c>
    </row>
    <row r="546" spans="1:30">
      <c r="A546" s="16">
        <v>42724</v>
      </c>
      <c r="B546" s="17">
        <v>2.8039347303020277</v>
      </c>
      <c r="C546" s="17">
        <v>2.8039347303020277</v>
      </c>
      <c r="D546" s="17">
        <v>0.58898963194729104</v>
      </c>
      <c r="E546" s="17">
        <v>0.58898963194729104</v>
      </c>
      <c r="F546" s="17">
        <v>2.1026444575904097</v>
      </c>
      <c r="G546" s="17">
        <v>2.1026444575904097</v>
      </c>
      <c r="H546" s="17">
        <v>1.8635245417520507</v>
      </c>
      <c r="I546" s="17">
        <v>1.863524541752051</v>
      </c>
      <c r="J546" s="17">
        <v>1.8963493329701472E-2</v>
      </c>
      <c r="K546" s="17">
        <v>1.8963493329701472E-2</v>
      </c>
      <c r="L546" s="17">
        <v>5.1182153561503199E-3</v>
      </c>
      <c r="M546" s="17">
        <v>5.1182153561503199E-3</v>
      </c>
      <c r="N546" s="17">
        <v>1.5424780361883455E-2</v>
      </c>
      <c r="O546" s="17">
        <v>1.5424780361883455E-2</v>
      </c>
      <c r="P546" s="17">
        <v>1.3307037681873982E-2</v>
      </c>
      <c r="Q546" s="17">
        <v>1.3307037681873956E-2</v>
      </c>
      <c r="R546" s="17">
        <v>0</v>
      </c>
      <c r="S546" s="17">
        <v>0</v>
      </c>
      <c r="T546" s="17">
        <v>5.0888824540357182E-2</v>
      </c>
      <c r="U546" s="17">
        <v>5.0888824540357182E-2</v>
      </c>
      <c r="V546" s="17">
        <v>0.11244689328789828</v>
      </c>
      <c r="W546" s="17">
        <v>0.11244689328789828</v>
      </c>
      <c r="X546" s="17">
        <v>4.6905895464513708E-2</v>
      </c>
      <c r="Y546" s="17">
        <v>4.6905895464513701E-2</v>
      </c>
      <c r="Z546" s="45" t="s">
        <v>17</v>
      </c>
      <c r="AA546" s="20"/>
      <c r="AB546" s="21">
        <f t="shared" si="17"/>
        <v>0.62246960955909636</v>
      </c>
      <c r="AD546" s="41">
        <f t="shared" si="18"/>
        <v>0</v>
      </c>
    </row>
    <row r="547" spans="1:30">
      <c r="A547" s="16">
        <v>42725</v>
      </c>
      <c r="B547" s="17">
        <v>2.4375449928984181</v>
      </c>
      <c r="C547" s="17">
        <v>2.4375449928984181</v>
      </c>
      <c r="D547" s="17">
        <v>0.3642431923223009</v>
      </c>
      <c r="E547" s="17">
        <v>0.3642431923223009</v>
      </c>
      <c r="F547" s="17">
        <v>0.41695796930688717</v>
      </c>
      <c r="G547" s="17">
        <v>0.41695796930688717</v>
      </c>
      <c r="H547" s="17">
        <v>1.1990162242115157</v>
      </c>
      <c r="I547" s="17">
        <v>1.1990162242115157</v>
      </c>
      <c r="J547" s="17">
        <v>1.1268491675908451E-2</v>
      </c>
      <c r="K547" s="17">
        <v>1.1268491675908451E-2</v>
      </c>
      <c r="L547" s="17">
        <v>9.2699491939092875E-3</v>
      </c>
      <c r="M547" s="17">
        <v>9.2699491939092875E-3</v>
      </c>
      <c r="N547" s="17">
        <v>4.380539842867689E-3</v>
      </c>
      <c r="O547" s="17">
        <v>4.380539842867689E-3</v>
      </c>
      <c r="P547" s="17">
        <v>8.7772008484456286E-3</v>
      </c>
      <c r="Q547" s="17">
        <v>8.7772008484456286E-3</v>
      </c>
      <c r="R547" s="17">
        <v>5.4996724841268295E-3</v>
      </c>
      <c r="S547" s="17">
        <v>5.4996724841268295E-3</v>
      </c>
      <c r="T547" s="17">
        <v>1.8581265301057113E-2</v>
      </c>
      <c r="U547" s="17">
        <v>1.8581265301057113E-2</v>
      </c>
      <c r="V547" s="17">
        <v>2.7818383600353965E-3</v>
      </c>
      <c r="W547" s="17">
        <v>2.7818383600353965E-3</v>
      </c>
      <c r="X547" s="17">
        <v>9.2522687703187837E-3</v>
      </c>
      <c r="Y547" s="17">
        <v>9.2522687703187837E-3</v>
      </c>
      <c r="Z547" s="45" t="s">
        <v>17</v>
      </c>
      <c r="AA547" s="20"/>
      <c r="AB547" s="21">
        <f t="shared" si="17"/>
        <v>0.18150140740630136</v>
      </c>
      <c r="AD547" s="41">
        <f t="shared" si="18"/>
        <v>0</v>
      </c>
    </row>
    <row r="548" spans="1:30">
      <c r="A548" s="16">
        <v>42726</v>
      </c>
      <c r="B548" s="17">
        <v>6.230908418779306E-2</v>
      </c>
      <c r="C548" s="17">
        <v>6.230908418779306E-2</v>
      </c>
      <c r="D548" s="17">
        <v>0.12318690699589714</v>
      </c>
      <c r="E548" s="17">
        <v>0.12318690699589714</v>
      </c>
      <c r="F548" s="17">
        <v>0.1038324834629732</v>
      </c>
      <c r="G548" s="17">
        <v>0.1038324834629732</v>
      </c>
      <c r="H548" s="17">
        <v>9.399925016306386E-2</v>
      </c>
      <c r="I548" s="17">
        <v>9.399925016306386E-2</v>
      </c>
      <c r="J548" s="17">
        <v>5.7720619231991501E-4</v>
      </c>
      <c r="K548" s="17">
        <v>5.7720619231991501E-4</v>
      </c>
      <c r="L548" s="17">
        <v>9.7024214686758457E-4</v>
      </c>
      <c r="M548" s="17">
        <v>9.7024214686758457E-4</v>
      </c>
      <c r="N548" s="17">
        <v>7.3823829941185382E-4</v>
      </c>
      <c r="O548" s="17">
        <v>7.3823829941185382E-4</v>
      </c>
      <c r="P548" s="17">
        <v>7.5368883821497722E-4</v>
      </c>
      <c r="Q548" s="17">
        <v>7.5368883821497743E-4</v>
      </c>
      <c r="R548" s="17">
        <v>4.0080160320641279E-3</v>
      </c>
      <c r="S548" s="17">
        <v>4.0080160320641279E-3</v>
      </c>
      <c r="T548" s="17">
        <v>1.1281885428692843E-4</v>
      </c>
      <c r="U548" s="17">
        <v>1.1281885428692843E-4</v>
      </c>
      <c r="V548" s="17">
        <v>5.700568590160408E-3</v>
      </c>
      <c r="W548" s="17">
        <v>5.700568590160408E-3</v>
      </c>
      <c r="X548" s="17">
        <v>3.1226086107986792E-3</v>
      </c>
      <c r="Y548" s="17">
        <v>3.1226086107986792E-3</v>
      </c>
      <c r="Z548" s="45" t="s">
        <v>17</v>
      </c>
      <c r="AA548" s="20"/>
      <c r="AB548" s="21">
        <f t="shared" si="17"/>
        <v>-2.3644684737326318</v>
      </c>
      <c r="AD548" s="41">
        <f t="shared" si="18"/>
        <v>0</v>
      </c>
    </row>
    <row r="549" spans="1:30">
      <c r="A549" s="16">
        <v>42727</v>
      </c>
      <c r="B549" s="17">
        <v>3.6295892756386561E-2</v>
      </c>
      <c r="C549" s="17">
        <v>3.6295892756386561E-2</v>
      </c>
      <c r="D549" s="17">
        <v>2.7618055529440081E-2</v>
      </c>
      <c r="E549" s="17">
        <v>2.7618055529440081E-2</v>
      </c>
      <c r="F549" s="17">
        <v>0.10880459174444243</v>
      </c>
      <c r="G549" s="17">
        <v>0.10880459174444243</v>
      </c>
      <c r="H549" s="17">
        <v>5.2375596402837052E-2</v>
      </c>
      <c r="I549" s="17">
        <v>5.2375596402837059E-2</v>
      </c>
      <c r="J549" s="17">
        <v>4.1506962144353433E-4</v>
      </c>
      <c r="K549" s="17">
        <v>4.1506962144353433E-4</v>
      </c>
      <c r="L549" s="17">
        <v>1.9931330924024019E-4</v>
      </c>
      <c r="M549" s="17">
        <v>1.9931330924024019E-4</v>
      </c>
      <c r="N549" s="17">
        <v>1.5302555477874852E-3</v>
      </c>
      <c r="O549" s="17">
        <v>1.5302555477874852E-3</v>
      </c>
      <c r="P549" s="17">
        <v>6.3427987406848162E-4</v>
      </c>
      <c r="Q549" s="17">
        <v>6.3427987406848194E-4</v>
      </c>
      <c r="R549" s="17">
        <v>0</v>
      </c>
      <c r="S549" s="17">
        <v>0</v>
      </c>
      <c r="T549" s="17">
        <v>0</v>
      </c>
      <c r="U549" s="17">
        <v>0</v>
      </c>
      <c r="V549" s="17">
        <v>2.2420932722534846E-2</v>
      </c>
      <c r="W549" s="17">
        <v>2.2420932722534846E-2</v>
      </c>
      <c r="X549" s="17">
        <v>5.8882742965142851E-3</v>
      </c>
      <c r="Y549" s="17">
        <v>5.8882742965142851E-3</v>
      </c>
      <c r="Z549" s="45" t="s">
        <v>17</v>
      </c>
      <c r="AA549" s="20"/>
      <c r="AB549" s="21">
        <f t="shared" si="17"/>
        <v>-2.9493145136383285</v>
      </c>
      <c r="AD549" s="41">
        <f t="shared" si="18"/>
        <v>0</v>
      </c>
    </row>
    <row r="550" spans="1:30">
      <c r="A550" s="16">
        <v>42728</v>
      </c>
      <c r="B550" s="17">
        <v>0.11065820962312975</v>
      </c>
      <c r="C550" s="17">
        <v>0.11065820962312975</v>
      </c>
      <c r="D550" s="17">
        <v>1.1873657925712544</v>
      </c>
      <c r="E550" s="17">
        <v>1.1873657925712544</v>
      </c>
      <c r="F550" s="17">
        <v>0.68238152741993063</v>
      </c>
      <c r="G550" s="17">
        <v>0.68238152741993063</v>
      </c>
      <c r="H550" s="17">
        <v>0.62841984705380849</v>
      </c>
      <c r="I550" s="17">
        <v>0.62841984705380838</v>
      </c>
      <c r="J550" s="17">
        <v>1.4592291378874253E-4</v>
      </c>
      <c r="K550" s="17">
        <v>1.4592291378874253E-4</v>
      </c>
      <c r="L550" s="17">
        <v>1.1740682102793019E-2</v>
      </c>
      <c r="M550" s="17">
        <v>1.1740682102793019E-2</v>
      </c>
      <c r="N550" s="17">
        <v>4.0138651908419335E-3</v>
      </c>
      <c r="O550" s="17">
        <v>4.0138651908419335E-3</v>
      </c>
      <c r="P550" s="17">
        <v>5.1204618173787556E-3</v>
      </c>
      <c r="Q550" s="17">
        <v>5.1204618173787565E-3</v>
      </c>
      <c r="R550" s="17">
        <v>2.0721053758001439E-3</v>
      </c>
      <c r="S550" s="17">
        <v>2.0721053758001439E-3</v>
      </c>
      <c r="T550" s="17">
        <v>3.1991666447296667E-2</v>
      </c>
      <c r="U550" s="17">
        <v>3.1991666447296667E-2</v>
      </c>
      <c r="V550" s="17">
        <v>3.6745689128341016E-2</v>
      </c>
      <c r="W550" s="17">
        <v>3.6745689128341016E-2</v>
      </c>
      <c r="X550" s="17">
        <v>2.1393464092568912E-2</v>
      </c>
      <c r="Y550" s="17">
        <v>2.1393464092568912E-2</v>
      </c>
      <c r="Z550" s="45" t="s">
        <v>17</v>
      </c>
      <c r="AA550" s="20"/>
      <c r="AB550" s="21">
        <f t="shared" si="17"/>
        <v>-0.46454678962741264</v>
      </c>
      <c r="AD550" s="41">
        <f t="shared" si="18"/>
        <v>0</v>
      </c>
    </row>
    <row r="551" spans="1:30">
      <c r="A551" s="16">
        <v>42729</v>
      </c>
      <c r="B551" s="17">
        <v>0.12748150021726301</v>
      </c>
      <c r="C551" s="17">
        <v>0.12748150021726301</v>
      </c>
      <c r="D551" s="17">
        <v>0.15303877584021841</v>
      </c>
      <c r="E551" s="17">
        <v>0.15303877584021841</v>
      </c>
      <c r="F551" s="17">
        <v>0.23851452764971326</v>
      </c>
      <c r="G551" s="17">
        <v>0.23851452764971326</v>
      </c>
      <c r="H551" s="17">
        <v>0.16536729170197578</v>
      </c>
      <c r="I551" s="17">
        <v>0.16536729170197584</v>
      </c>
      <c r="J551" s="17">
        <v>1.1284705332996088E-3</v>
      </c>
      <c r="K551" s="17">
        <v>1.1284705332996088E-3</v>
      </c>
      <c r="L551" s="17">
        <v>1.6095489878268456E-3</v>
      </c>
      <c r="M551" s="17">
        <v>1.6095489878268456E-3</v>
      </c>
      <c r="N551" s="17">
        <v>1.16358089576173E-3</v>
      </c>
      <c r="O551" s="17">
        <v>1.16358089576173E-3</v>
      </c>
      <c r="P551" s="17">
        <v>1.3019428994037257E-3</v>
      </c>
      <c r="Q551" s="17">
        <v>1.3019428994037257E-3</v>
      </c>
      <c r="R551" s="17">
        <v>0</v>
      </c>
      <c r="S551" s="17">
        <v>0</v>
      </c>
      <c r="T551" s="17">
        <v>0</v>
      </c>
      <c r="U551" s="17">
        <v>0</v>
      </c>
      <c r="V551" s="17">
        <v>2.2328041810688322E-2</v>
      </c>
      <c r="W551" s="17">
        <v>2.2328041810688322E-2</v>
      </c>
      <c r="X551" s="17">
        <v>5.8638789167424201E-3</v>
      </c>
      <c r="Y551" s="17">
        <v>5.8638789167424201E-3</v>
      </c>
      <c r="Z551" s="45" t="s">
        <v>17</v>
      </c>
      <c r="AA551" s="20"/>
      <c r="AB551" s="21">
        <f t="shared" si="17"/>
        <v>-1.7995862686569226</v>
      </c>
      <c r="AD551" s="41">
        <f t="shared" si="18"/>
        <v>0</v>
      </c>
    </row>
    <row r="552" spans="1:30">
      <c r="A552" s="16">
        <v>42730</v>
      </c>
      <c r="B552" s="17">
        <v>3.0358451530893504E-2</v>
      </c>
      <c r="C552" s="17">
        <v>3.0358451530893504E-2</v>
      </c>
      <c r="D552" s="17">
        <v>0.83165546626152165</v>
      </c>
      <c r="E552" s="17">
        <v>0.83165546626152165</v>
      </c>
      <c r="F552" s="17">
        <v>3.9038627952342073E-2</v>
      </c>
      <c r="G552" s="17">
        <v>3.9038627952342073E-2</v>
      </c>
      <c r="H552" s="17">
        <v>0.30621979466794036</v>
      </c>
      <c r="I552" s="17">
        <v>0.30621979466794041</v>
      </c>
      <c r="J552" s="17">
        <v>2.2699119922693284E-4</v>
      </c>
      <c r="K552" s="17">
        <v>2.2699119922693284E-4</v>
      </c>
      <c r="L552" s="17">
        <v>9.0367902283829665E-3</v>
      </c>
      <c r="M552" s="17">
        <v>9.0367902283829665E-3</v>
      </c>
      <c r="N552" s="17">
        <v>3.1778469842232122E-4</v>
      </c>
      <c r="O552" s="17">
        <v>3.1778469842232122E-4</v>
      </c>
      <c r="P552" s="17">
        <v>3.2587091505785555E-3</v>
      </c>
      <c r="Q552" s="17">
        <v>3.2587091505785564E-3</v>
      </c>
      <c r="R552" s="17">
        <v>0</v>
      </c>
      <c r="S552" s="17">
        <v>0</v>
      </c>
      <c r="T552" s="17">
        <v>8.3109889324703944E-4</v>
      </c>
      <c r="U552" s="17">
        <v>8.3109889324703944E-4</v>
      </c>
      <c r="V552" s="17">
        <v>1.0785123764917547E-2</v>
      </c>
      <c r="W552" s="17">
        <v>1.0785123764917547E-2</v>
      </c>
      <c r="X552" s="17">
        <v>3.1161887740166093E-3</v>
      </c>
      <c r="Y552" s="17">
        <v>3.1161887740166093E-3</v>
      </c>
      <c r="Z552" s="45" t="s">
        <v>17</v>
      </c>
      <c r="AA552" s="20"/>
      <c r="AB552" s="21">
        <f t="shared" si="17"/>
        <v>-1.1834521516431293</v>
      </c>
      <c r="AD552" s="41">
        <f t="shared" si="18"/>
        <v>0</v>
      </c>
    </row>
    <row r="553" spans="1:30">
      <c r="A553" s="16">
        <v>42731</v>
      </c>
      <c r="B553" s="17">
        <v>8.9888514893865408E-3</v>
      </c>
      <c r="C553" s="17">
        <v>8.9888514893865408E-3</v>
      </c>
      <c r="D553" s="17">
        <v>0.13410401146239559</v>
      </c>
      <c r="E553" s="17">
        <v>0.13410401146239559</v>
      </c>
      <c r="F553" s="17">
        <v>2.7265927124635162E-2</v>
      </c>
      <c r="G553" s="17">
        <v>2.7265927124635162E-2</v>
      </c>
      <c r="H553" s="17">
        <v>5.6506119388420664E-2</v>
      </c>
      <c r="I553" s="17">
        <v>5.6506119388420678E-2</v>
      </c>
      <c r="J553" s="17">
        <v>1.361947195361597E-4</v>
      </c>
      <c r="K553" s="17">
        <v>1.361947195361597E-4</v>
      </c>
      <c r="L553" s="17">
        <v>5.340092436247946E-4</v>
      </c>
      <c r="M553" s="17">
        <v>5.340092436247946E-4</v>
      </c>
      <c r="N553" s="17">
        <v>3.27562689143008E-4</v>
      </c>
      <c r="O553" s="17">
        <v>3.27562689143008E-4</v>
      </c>
      <c r="P553" s="17">
        <v>3.2227580645989654E-4</v>
      </c>
      <c r="Q553" s="17">
        <v>3.2227580645989638E-4</v>
      </c>
      <c r="R553" s="17">
        <v>0</v>
      </c>
      <c r="S553" s="17">
        <v>0</v>
      </c>
      <c r="T553" s="17">
        <v>1.6798727403323645E-2</v>
      </c>
      <c r="U553" s="17">
        <v>1.6798727403323645E-2</v>
      </c>
      <c r="V553" s="17">
        <v>3.7611041307121798E-2</v>
      </c>
      <c r="W553" s="17">
        <v>3.7611041307121798E-2</v>
      </c>
      <c r="X553" s="17">
        <v>1.5613043053993397E-2</v>
      </c>
      <c r="Y553" s="17">
        <v>1.5613043053993397E-2</v>
      </c>
      <c r="Z553" s="45" t="s">
        <v>17</v>
      </c>
      <c r="AA553" s="20"/>
      <c r="AB553" s="21">
        <f t="shared" si="17"/>
        <v>-2.8734063389349456</v>
      </c>
      <c r="AD553" s="41">
        <f t="shared" si="18"/>
        <v>0</v>
      </c>
    </row>
    <row r="554" spans="1:30">
      <c r="A554" s="16">
        <v>42732</v>
      </c>
      <c r="B554" s="17">
        <v>1.4736690208896757</v>
      </c>
      <c r="C554" s="17">
        <v>1.4736690208896757</v>
      </c>
      <c r="D554" s="17">
        <v>2.2571517752046724</v>
      </c>
      <c r="E554" s="17">
        <v>2.2571517752046724</v>
      </c>
      <c r="F554" s="17">
        <v>2.9019120860854315</v>
      </c>
      <c r="G554" s="17">
        <v>2.9019120860854315</v>
      </c>
      <c r="H554" s="17">
        <v>2.1162593922212123</v>
      </c>
      <c r="I554" s="17">
        <v>2.1162593922212118</v>
      </c>
      <c r="J554" s="17">
        <v>1.7270787529752061E-2</v>
      </c>
      <c r="K554" s="17">
        <v>1.7270787529752061E-2</v>
      </c>
      <c r="L554" s="17">
        <v>2.1762756991948504E-2</v>
      </c>
      <c r="M554" s="17">
        <v>2.1762756991948504E-2</v>
      </c>
      <c r="N554" s="17">
        <v>3.0037987493949887E-2</v>
      </c>
      <c r="O554" s="17">
        <v>3.0037987493949887E-2</v>
      </c>
      <c r="P554" s="17">
        <v>2.2157424669635203E-2</v>
      </c>
      <c r="Q554" s="17">
        <v>2.2157424669635186E-2</v>
      </c>
      <c r="R554" s="17">
        <v>1.7650187105602792E-2</v>
      </c>
      <c r="S554" s="17">
        <v>1.7650187105602792E-2</v>
      </c>
      <c r="T554" s="17">
        <v>7.9838142550383018E-2</v>
      </c>
      <c r="U554" s="17">
        <v>7.9838142550383018E-2</v>
      </c>
      <c r="V554" s="17">
        <v>9.6523435399259797E-2</v>
      </c>
      <c r="W554" s="17">
        <v>9.6523435399259797E-2</v>
      </c>
      <c r="X554" s="17">
        <v>5.9596628815309E-2</v>
      </c>
      <c r="Y554" s="17">
        <v>5.9596628815308986E-2</v>
      </c>
      <c r="Z554" s="45" t="s">
        <v>17</v>
      </c>
      <c r="AA554" s="20"/>
      <c r="AB554" s="21">
        <f t="shared" si="17"/>
        <v>0.74965009259887361</v>
      </c>
      <c r="AD554" s="41">
        <f t="shared" si="18"/>
        <v>0</v>
      </c>
    </row>
    <row r="555" spans="1:30">
      <c r="A555" s="16">
        <v>42733</v>
      </c>
      <c r="B555" s="17">
        <v>1.1884610645238698E-2</v>
      </c>
      <c r="C555" s="17">
        <v>1.1884610645238698E-2</v>
      </c>
      <c r="D555" s="17">
        <v>1.2176952612320568</v>
      </c>
      <c r="E555" s="17">
        <v>1.2176952612320568</v>
      </c>
      <c r="F555" s="17">
        <v>2.047340142074205</v>
      </c>
      <c r="G555" s="17">
        <v>2.047340142074205</v>
      </c>
      <c r="H555" s="17">
        <v>0.95813624434412381</v>
      </c>
      <c r="I555" s="17">
        <v>0.95813624434412392</v>
      </c>
      <c r="J555" s="17">
        <v>6.8097359768079852E-5</v>
      </c>
      <c r="K555" s="17">
        <v>6.8097359768079852E-5</v>
      </c>
      <c r="L555" s="17">
        <v>1.4117399299770982E-2</v>
      </c>
      <c r="M555" s="17">
        <v>1.4117399299770982E-2</v>
      </c>
      <c r="N555" s="17">
        <v>1.4094973623870029E-2</v>
      </c>
      <c r="O555" s="17">
        <v>1.4094973623870029E-2</v>
      </c>
      <c r="P555" s="17">
        <v>8.5486546590039514E-3</v>
      </c>
      <c r="Q555" s="17">
        <v>8.5486546590039549E-3</v>
      </c>
      <c r="R555" s="17">
        <v>0</v>
      </c>
      <c r="S555" s="17">
        <v>0</v>
      </c>
      <c r="T555" s="17">
        <v>1.6388818899414469E-2</v>
      </c>
      <c r="U555" s="17">
        <v>1.6388818899414469E-2</v>
      </c>
      <c r="V555" s="17">
        <v>4.0876890207831189E-2</v>
      </c>
      <c r="W555" s="17">
        <v>4.0876890207831189E-2</v>
      </c>
      <c r="X555" s="17">
        <v>1.6330780806228781E-2</v>
      </c>
      <c r="Y555" s="17">
        <v>1.6330780806228781E-2</v>
      </c>
      <c r="Z555" s="45" t="s">
        <v>17</v>
      </c>
      <c r="AA555" s="20"/>
      <c r="AB555" s="21">
        <f t="shared" si="17"/>
        <v>-4.2765293645014656E-2</v>
      </c>
      <c r="AD555" s="41">
        <f t="shared" si="18"/>
        <v>0</v>
      </c>
    </row>
    <row r="556" spans="1:30">
      <c r="A556" s="16">
        <v>42734</v>
      </c>
      <c r="B556" s="17">
        <v>0.2358665551167059</v>
      </c>
      <c r="C556" s="17">
        <v>0.2358665551167059</v>
      </c>
      <c r="D556" s="17">
        <v>2.2210271780619979E-2</v>
      </c>
      <c r="E556" s="17">
        <v>2.2210271780619979E-2</v>
      </c>
      <c r="F556" s="17">
        <v>0.75930498041957362</v>
      </c>
      <c r="G556" s="17">
        <v>0.75930498041957362</v>
      </c>
      <c r="H556" s="17">
        <v>0.30038673096775187</v>
      </c>
      <c r="I556" s="17">
        <v>0.30038673096775187</v>
      </c>
      <c r="J556" s="17">
        <v>1.1771115045625231E-3</v>
      </c>
      <c r="K556" s="17">
        <v>1.1771115045625231E-3</v>
      </c>
      <c r="L556" s="17">
        <v>1.4666451057300696E-4</v>
      </c>
      <c r="M556" s="17">
        <v>1.4666451057300696E-4</v>
      </c>
      <c r="N556" s="17">
        <v>7.0108193467324394E-3</v>
      </c>
      <c r="O556" s="17">
        <v>7.0108193467324394E-3</v>
      </c>
      <c r="P556" s="17">
        <v>2.3573640663759757E-3</v>
      </c>
      <c r="Q556" s="17">
        <v>2.3573640663759757E-3</v>
      </c>
      <c r="R556" s="17">
        <v>1.2387234014955477E-2</v>
      </c>
      <c r="S556" s="17">
        <v>1.2387234014955477E-2</v>
      </c>
      <c r="T556" s="17">
        <v>0</v>
      </c>
      <c r="U556" s="17">
        <v>0</v>
      </c>
      <c r="V556" s="17">
        <v>6.5023638292567264E-3</v>
      </c>
      <c r="W556" s="17">
        <v>6.5023638292567264E-3</v>
      </c>
      <c r="X556" s="17">
        <v>6.6124318855317419E-3</v>
      </c>
      <c r="Y556" s="17">
        <v>6.6124318855317419E-3</v>
      </c>
      <c r="Z556" s="45" t="s">
        <v>17</v>
      </c>
      <c r="AA556" s="20"/>
      <c r="AB556" s="21">
        <f t="shared" si="17"/>
        <v>-1.2026845312802779</v>
      </c>
      <c r="AD556" s="41">
        <f t="shared" si="18"/>
        <v>0</v>
      </c>
    </row>
    <row r="557" spans="1:30">
      <c r="A557" s="16">
        <v>42735</v>
      </c>
      <c r="B557" s="17">
        <v>1.3684326581966523E-3</v>
      </c>
      <c r="C557" s="17">
        <v>1.3684326581966523E-3</v>
      </c>
      <c r="D557" s="17">
        <v>0.28200200817560628</v>
      </c>
      <c r="E557" s="17">
        <v>0.28200200817560628</v>
      </c>
      <c r="F557" s="17">
        <v>4.5408988906869521E-2</v>
      </c>
      <c r="G557" s="17">
        <v>4.5408988906869521E-2</v>
      </c>
      <c r="H557" s="17">
        <v>0.10874946715354708</v>
      </c>
      <c r="I557" s="17">
        <v>0.10874946715354708</v>
      </c>
      <c r="J557" s="17">
        <v>3.242731417527612E-6</v>
      </c>
      <c r="K557" s="17">
        <v>3.242731417527612E-6</v>
      </c>
      <c r="L557" s="17">
        <v>2.9671358677462178E-3</v>
      </c>
      <c r="M557" s="17">
        <v>2.9671358677462178E-3</v>
      </c>
      <c r="N557" s="17">
        <v>3.7645264274644195E-4</v>
      </c>
      <c r="O557" s="17">
        <v>3.7645264274644195E-4</v>
      </c>
      <c r="P557" s="17">
        <v>1.1131996980108777E-3</v>
      </c>
      <c r="Q557" s="17">
        <v>1.1131996980108779E-3</v>
      </c>
      <c r="R557" s="17">
        <v>0</v>
      </c>
      <c r="S557" s="17">
        <v>0</v>
      </c>
      <c r="T557" s="17">
        <v>1.7618544411141988E-2</v>
      </c>
      <c r="U557" s="17">
        <v>1.7618544411141988E-2</v>
      </c>
      <c r="V557" s="17">
        <v>8.4384059919527139E-3</v>
      </c>
      <c r="W557" s="17">
        <v>8.4384059919527139E-3</v>
      </c>
      <c r="X557" s="17">
        <v>8.2315147219697085E-3</v>
      </c>
      <c r="Y557" s="17">
        <v>8.2315147219697085E-3</v>
      </c>
      <c r="Z557" s="45" t="s">
        <v>17</v>
      </c>
      <c r="AA557" s="20"/>
      <c r="AB557" s="21">
        <f t="shared" si="17"/>
        <v>-2.2187085087628455</v>
      </c>
      <c r="AD557" s="41">
        <f t="shared" si="18"/>
        <v>0</v>
      </c>
    </row>
    <row r="558" spans="1:30">
      <c r="A558" s="16">
        <v>42736</v>
      </c>
      <c r="B558" s="17"/>
      <c r="C558" s="17"/>
      <c r="D558" s="17">
        <v>1.5391576542495587E-2</v>
      </c>
      <c r="E558" s="17">
        <v>1.5391576542495587E-2</v>
      </c>
      <c r="F558" s="17">
        <v>2.4819840447325926E-2</v>
      </c>
      <c r="G558" s="17">
        <v>2.4819840447325926E-2</v>
      </c>
      <c r="H558" s="17">
        <v>1.1711026424428051E-2</v>
      </c>
      <c r="I558" s="17">
        <v>1.1711026424428048E-2</v>
      </c>
      <c r="J558" s="17"/>
      <c r="K558" s="17"/>
      <c r="L558" s="17">
        <v>2.4107288560535251E-4</v>
      </c>
      <c r="M558" s="17">
        <v>2.4107288560535251E-4</v>
      </c>
      <c r="N558" s="17">
        <v>1.9763322166252924E-4</v>
      </c>
      <c r="O558" s="17">
        <v>1.9763322166252924E-4</v>
      </c>
      <c r="P558" s="17">
        <v>1.3349487052256948E-4</v>
      </c>
      <c r="Q558" s="17">
        <v>1.3349487052256943E-4</v>
      </c>
      <c r="R558" s="17"/>
      <c r="S558" s="17"/>
      <c r="T558" s="17">
        <v>2.0595042057946503E-2</v>
      </c>
      <c r="U558" s="17">
        <v>2.0595042057946503E-2</v>
      </c>
      <c r="V558" s="17">
        <v>1.6928972548263477E-2</v>
      </c>
      <c r="W558" s="17">
        <v>1.6928972548263477E-2</v>
      </c>
      <c r="X558" s="17">
        <v>1.1416330200821622E-2</v>
      </c>
      <c r="Y558" s="17">
        <v>1.1416330200821624E-2</v>
      </c>
      <c r="Z558" s="45" t="s">
        <v>17</v>
      </c>
      <c r="AA558" s="20"/>
      <c r="AB558" s="21">
        <f t="shared" si="17"/>
        <v>-4.4472244515479389</v>
      </c>
      <c r="AD558" s="41">
        <f t="shared" si="18"/>
        <v>0</v>
      </c>
    </row>
    <row r="559" spans="1:30">
      <c r="A559" s="16">
        <v>42737</v>
      </c>
      <c r="B559" s="17">
        <v>0.27842122698805827</v>
      </c>
      <c r="C559" s="17">
        <v>0.27842122698805827</v>
      </c>
      <c r="D559" s="17">
        <v>9.9396205141899212E-3</v>
      </c>
      <c r="E559" s="17">
        <v>9.9396205141899212E-3</v>
      </c>
      <c r="F559" s="17">
        <v>0.78835410088934954</v>
      </c>
      <c r="G559" s="17">
        <v>0.78835410088934954</v>
      </c>
      <c r="H559" s="17">
        <v>0.32048214317198925</v>
      </c>
      <c r="I559" s="17">
        <v>0.32048214317198925</v>
      </c>
      <c r="J559" s="17">
        <v>8.8656118376425675E-4</v>
      </c>
      <c r="K559" s="17">
        <v>8.8656118376425675E-4</v>
      </c>
      <c r="L559" s="17">
        <v>6.6758645244559159E-5</v>
      </c>
      <c r="M559" s="17">
        <v>6.6758645244559159E-5</v>
      </c>
      <c r="N559" s="17">
        <v>2.1879443734785856E-2</v>
      </c>
      <c r="O559" s="17">
        <v>2.1879443734785856E-2</v>
      </c>
      <c r="P559" s="17">
        <v>6.0929073923414231E-3</v>
      </c>
      <c r="Q559" s="17">
        <v>6.0929073923414231E-3</v>
      </c>
      <c r="R559" s="17">
        <v>0</v>
      </c>
      <c r="S559" s="17">
        <v>0</v>
      </c>
      <c r="T559" s="17">
        <v>3.8534573560609431E-3</v>
      </c>
      <c r="U559" s="17">
        <v>3.8534573560609431E-3</v>
      </c>
      <c r="V559" s="17">
        <v>2.2173483406039864E-4</v>
      </c>
      <c r="W559" s="17">
        <v>2.2173483406039864E-4</v>
      </c>
      <c r="X559" s="17">
        <v>1.3664333444998854E-3</v>
      </c>
      <c r="Y559" s="17">
        <v>1.3664333444998854E-3</v>
      </c>
      <c r="Z559" s="45" t="s">
        <v>17</v>
      </c>
      <c r="AA559" s="20"/>
      <c r="AB559" s="21">
        <f t="shared" si="17"/>
        <v>-1.1379287197055949</v>
      </c>
      <c r="AD559" s="41">
        <f t="shared" si="18"/>
        <v>0</v>
      </c>
    </row>
    <row r="560" spans="1:30">
      <c r="A560" s="16">
        <v>42738</v>
      </c>
      <c r="B560" s="17">
        <v>1.7882664731586506E-2</v>
      </c>
      <c r="C560" s="17">
        <v>1.7882664731586506E-2</v>
      </c>
      <c r="D560" s="17">
        <v>1.8054504725028557E-2</v>
      </c>
      <c r="E560" s="17">
        <v>1.8054504725028557E-2</v>
      </c>
      <c r="F560" s="17">
        <v>2.8796606492974379E-2</v>
      </c>
      <c r="G560" s="17">
        <v>2.8796606492974379E-2</v>
      </c>
      <c r="H560" s="17">
        <v>2.0792455776675677E-2</v>
      </c>
      <c r="I560" s="17">
        <v>2.0792455776675677E-2</v>
      </c>
      <c r="J560" s="17">
        <v>1.072707482134688E-4</v>
      </c>
      <c r="K560" s="17">
        <v>1.072707482134688E-4</v>
      </c>
      <c r="L560" s="17">
        <v>2.3365525835595706E-4</v>
      </c>
      <c r="M560" s="17">
        <v>2.3365525835595706E-4</v>
      </c>
      <c r="N560" s="17">
        <v>1.7353160926465984E-4</v>
      </c>
      <c r="O560" s="17">
        <v>1.7353160926465984E-4</v>
      </c>
      <c r="P560" s="17">
        <v>1.6749828093869568E-4</v>
      </c>
      <c r="Q560" s="17">
        <v>1.6749828093869559E-4</v>
      </c>
      <c r="R560" s="17">
        <v>4.0762884321118142E-3</v>
      </c>
      <c r="S560" s="17">
        <v>4.0762884321118142E-3</v>
      </c>
      <c r="T560" s="17">
        <v>1.7468512172326316E-3</v>
      </c>
      <c r="U560" s="17">
        <v>1.7468512172326316E-3</v>
      </c>
      <c r="V560" s="17">
        <v>1.2667807476320167E-2</v>
      </c>
      <c r="W560" s="17">
        <v>1.2667807476320167E-2</v>
      </c>
      <c r="X560" s="17">
        <v>5.5299620421188911E-3</v>
      </c>
      <c r="Y560" s="17">
        <v>5.5299620421188911E-3</v>
      </c>
      <c r="Z560" s="45" t="s">
        <v>17</v>
      </c>
      <c r="AA560" s="20"/>
      <c r="AB560" s="21">
        <f t="shared" si="17"/>
        <v>-3.8731650611119619</v>
      </c>
      <c r="AD560" s="41">
        <f t="shared" si="18"/>
        <v>0</v>
      </c>
    </row>
    <row r="561" spans="1:30">
      <c r="A561" s="16">
        <v>42739</v>
      </c>
      <c r="B561" s="17">
        <v>8.5286554873720236E-2</v>
      </c>
      <c r="C561" s="17">
        <v>8.5286554873720236E-2</v>
      </c>
      <c r="D561" s="17">
        <v>0.24722951622235081</v>
      </c>
      <c r="E561" s="17">
        <v>0.24722951622235081</v>
      </c>
      <c r="F561" s="17">
        <v>0.21496710129907692</v>
      </c>
      <c r="G561" s="17">
        <v>0.21496710129907692</v>
      </c>
      <c r="H561" s="17">
        <v>0.1741579118379725</v>
      </c>
      <c r="I561" s="17">
        <v>0.17415791183797244</v>
      </c>
      <c r="J561" s="17">
        <v>9.5439415689924437E-3</v>
      </c>
      <c r="K561" s="17">
        <v>9.5439415689924437E-3</v>
      </c>
      <c r="L561" s="17">
        <v>1.5094871452519766E-2</v>
      </c>
      <c r="M561" s="17">
        <v>1.5094871452519766E-2</v>
      </c>
      <c r="N561" s="17">
        <v>1.7931599624014844E-3</v>
      </c>
      <c r="O561" s="17">
        <v>1.7931599624014844E-3</v>
      </c>
      <c r="P561" s="17">
        <v>9.4038320584153394E-3</v>
      </c>
      <c r="Q561" s="17">
        <v>9.4038320584153394E-3</v>
      </c>
      <c r="R561" s="17">
        <v>0</v>
      </c>
      <c r="S561" s="17">
        <v>0</v>
      </c>
      <c r="T561" s="17">
        <v>1.3292388030916671E-2</v>
      </c>
      <c r="U561" s="17">
        <v>1.3292388030916671E-2</v>
      </c>
      <c r="V561" s="17">
        <v>7.4232966185437807E-3</v>
      </c>
      <c r="W561" s="17">
        <v>7.4232966185437807E-3</v>
      </c>
      <c r="X561" s="17">
        <v>6.4530916656381689E-3</v>
      </c>
      <c r="Y561" s="17">
        <v>6.4530916656381689E-3</v>
      </c>
      <c r="Z561" s="45" t="s">
        <v>17</v>
      </c>
      <c r="AA561" s="20"/>
      <c r="AB561" s="21">
        <f t="shared" si="17"/>
        <v>-1.7477928520337165</v>
      </c>
      <c r="AD561" s="41">
        <f t="shared" si="18"/>
        <v>0</v>
      </c>
    </row>
    <row r="562" spans="1:30">
      <c r="A562" s="16">
        <v>42740</v>
      </c>
      <c r="B562" s="17">
        <v>5.8897950813206916E-2</v>
      </c>
      <c r="C562" s="17">
        <v>5.8897950813206916E-2</v>
      </c>
      <c r="D562" s="17">
        <v>3.6817392852374377E-2</v>
      </c>
      <c r="E562" s="17">
        <v>3.6817392852374377E-2</v>
      </c>
      <c r="F562" s="17">
        <v>3.0131112771444406</v>
      </c>
      <c r="G562" s="17">
        <v>3.0131112771444406</v>
      </c>
      <c r="H562" s="17">
        <v>0.82323516003012431</v>
      </c>
      <c r="I562" s="17">
        <v>0.82323516003012431</v>
      </c>
      <c r="J562" s="17">
        <v>2.6186682652111498E-4</v>
      </c>
      <c r="K562" s="17">
        <v>2.6186682652111498E-4</v>
      </c>
      <c r="L562" s="17">
        <v>2.6703458097823663E-4</v>
      </c>
      <c r="M562" s="17">
        <v>2.6703458097823663E-4</v>
      </c>
      <c r="N562" s="17">
        <v>3.8119110168470263E-2</v>
      </c>
      <c r="O562" s="17">
        <v>3.8119110168470263E-2</v>
      </c>
      <c r="P562" s="17">
        <v>1.0154425858712049E-2</v>
      </c>
      <c r="Q562" s="17">
        <v>1.0154425858712049E-2</v>
      </c>
      <c r="R562" s="17">
        <v>9.8846839456705211E-3</v>
      </c>
      <c r="S562" s="17">
        <v>9.8846839456705211E-3</v>
      </c>
      <c r="T562" s="17">
        <v>2.1066061388283117E-3</v>
      </c>
      <c r="U562" s="17">
        <v>2.1066061388283117E-3</v>
      </c>
      <c r="V562" s="17">
        <v>0.1364681497192162</v>
      </c>
      <c r="W562" s="17">
        <v>0.1364681497192162</v>
      </c>
      <c r="X562" s="17">
        <v>4.031545089781597E-2</v>
      </c>
      <c r="Y562" s="17">
        <v>4.0315450897815963E-2</v>
      </c>
      <c r="Z562" s="45" t="s">
        <v>17</v>
      </c>
      <c r="AA562" s="20"/>
      <c r="AB562" s="21">
        <f t="shared" si="17"/>
        <v>-0.1945133839675468</v>
      </c>
      <c r="AD562" s="41">
        <f t="shared" si="18"/>
        <v>0</v>
      </c>
    </row>
    <row r="563" spans="1:30">
      <c r="A563" s="16">
        <v>42741</v>
      </c>
      <c r="B563" s="17">
        <v>3.3443233266552036E-4</v>
      </c>
      <c r="C563" s="17">
        <v>3.3443233266552036E-4</v>
      </c>
      <c r="D563" s="17">
        <v>3.9992137315115646E-2</v>
      </c>
      <c r="E563" s="17">
        <v>3.9992137315115646E-2</v>
      </c>
      <c r="F563" s="17">
        <v>0.1835723409896122</v>
      </c>
      <c r="G563" s="17">
        <v>0.1835723409896122</v>
      </c>
      <c r="H563" s="17">
        <v>6.1674630181427083E-2</v>
      </c>
      <c r="I563" s="17">
        <v>6.1674630181427083E-2</v>
      </c>
      <c r="J563" s="17">
        <v>3.1550220062784937E-6</v>
      </c>
      <c r="K563" s="17">
        <v>3.1550220062784937E-6</v>
      </c>
      <c r="L563" s="17">
        <v>1.891494948595843E-4</v>
      </c>
      <c r="M563" s="17">
        <v>1.891494948595843E-4</v>
      </c>
      <c r="N563" s="17">
        <v>1.4412764213925912E-3</v>
      </c>
      <c r="O563" s="17">
        <v>1.4412764213925912E-3</v>
      </c>
      <c r="P563" s="17">
        <v>4.4204433540964033E-4</v>
      </c>
      <c r="Q563" s="17">
        <v>4.4204433540964044E-4</v>
      </c>
      <c r="R563" s="17">
        <v>0</v>
      </c>
      <c r="S563" s="17">
        <v>0</v>
      </c>
      <c r="T563" s="17">
        <v>0</v>
      </c>
      <c r="U563" s="17">
        <v>0</v>
      </c>
      <c r="V563" s="17">
        <v>2.8950856812320742E-2</v>
      </c>
      <c r="W563" s="17">
        <v>2.8950856812320742E-2</v>
      </c>
      <c r="X563" s="17">
        <v>7.5638697392316247E-3</v>
      </c>
      <c r="Y563" s="17">
        <v>7.5638697392316247E-3</v>
      </c>
      <c r="Z563" s="45" t="s">
        <v>17</v>
      </c>
      <c r="AA563" s="20"/>
      <c r="AB563" s="21">
        <f t="shared" si="17"/>
        <v>-2.7858826128323297</v>
      </c>
      <c r="AD563" s="41">
        <f t="shared" si="18"/>
        <v>0</v>
      </c>
    </row>
    <row r="564" spans="1:30">
      <c r="A564" s="16">
        <v>42742</v>
      </c>
      <c r="B564" s="17">
        <v>0.11477023552239275</v>
      </c>
      <c r="C564" s="17">
        <v>0.11477023552239275</v>
      </c>
      <c r="D564" s="17">
        <v>0.23889952082127971</v>
      </c>
      <c r="E564" s="17">
        <v>0.23889952082127971</v>
      </c>
      <c r="F564" s="17">
        <v>0.27730833192740589</v>
      </c>
      <c r="G564" s="17">
        <v>0.27730833192740589</v>
      </c>
      <c r="H564" s="17">
        <v>0.1993859235955962</v>
      </c>
      <c r="I564" s="17">
        <v>0.19938592359559618</v>
      </c>
      <c r="J564" s="17">
        <v>4.448581028852676E-4</v>
      </c>
      <c r="K564" s="17">
        <v>4.448581028852676E-4</v>
      </c>
      <c r="L564" s="17">
        <v>1.0236325604165743E-3</v>
      </c>
      <c r="M564" s="17">
        <v>1.0236325604165743E-3</v>
      </c>
      <c r="N564" s="17">
        <v>2.2318093080427076E-3</v>
      </c>
      <c r="O564" s="17">
        <v>2.2318093080427076E-3</v>
      </c>
      <c r="P564" s="17">
        <v>1.1082593024515199E-3</v>
      </c>
      <c r="Q564" s="17">
        <v>1.1082593024515197E-3</v>
      </c>
      <c r="R564" s="17">
        <v>0</v>
      </c>
      <c r="S564" s="17">
        <v>0</v>
      </c>
      <c r="T564" s="17">
        <v>0</v>
      </c>
      <c r="U564" s="17">
        <v>0</v>
      </c>
      <c r="V564" s="17">
        <v>3.2778192861102409E-4</v>
      </c>
      <c r="W564" s="17">
        <v>3.2778192861102409E-4</v>
      </c>
      <c r="X564" s="17">
        <v>8.5638218825799273E-5</v>
      </c>
      <c r="Y564" s="17">
        <v>8.5638218825799273E-5</v>
      </c>
      <c r="Z564" s="45" t="s">
        <v>17</v>
      </c>
      <c r="AA564" s="20"/>
      <c r="AB564" s="21">
        <f t="shared" si="17"/>
        <v>-1.6125130177496882</v>
      </c>
      <c r="AD564" s="41">
        <f t="shared" si="18"/>
        <v>0</v>
      </c>
    </row>
    <row r="565" spans="1:30">
      <c r="A565" s="16">
        <v>42743</v>
      </c>
      <c r="B565" s="17">
        <v>8.076856336072945E-4</v>
      </c>
      <c r="C565" s="17">
        <v>8.076856336072945E-4</v>
      </c>
      <c r="D565" s="17">
        <v>6.8909757146883854E-3</v>
      </c>
      <c r="E565" s="17">
        <v>6.8909757146883854E-3</v>
      </c>
      <c r="F565" s="17">
        <v>1.6548167072377142E-2</v>
      </c>
      <c r="G565" s="17">
        <v>1.6548167072377142E-2</v>
      </c>
      <c r="H565" s="17">
        <v>6.9858117621574784E-3</v>
      </c>
      <c r="I565" s="17">
        <v>6.9858117621574801E-3</v>
      </c>
      <c r="J565" s="17">
        <v>6.3100440125569874E-6</v>
      </c>
      <c r="K565" s="17">
        <v>6.3100440125569874E-6</v>
      </c>
      <c r="L565" s="17">
        <v>1.1868203599032742E-4</v>
      </c>
      <c r="M565" s="17">
        <v>1.1868203599032742E-4</v>
      </c>
      <c r="N565" s="17">
        <v>1.1086741703019935E-4</v>
      </c>
      <c r="O565" s="17">
        <v>1.1086741703019935E-4</v>
      </c>
      <c r="P565" s="17">
        <v>7.1784977545155272E-5</v>
      </c>
      <c r="Q565" s="17">
        <v>7.1784977545155286E-5</v>
      </c>
      <c r="R565" s="17">
        <v>0</v>
      </c>
      <c r="S565" s="17">
        <v>0</v>
      </c>
      <c r="T565" s="17">
        <v>1.0570118830388536E-2</v>
      </c>
      <c r="U565" s="17">
        <v>1.0570118830388536E-2</v>
      </c>
      <c r="V565" s="17">
        <v>1.2161673615964907E-2</v>
      </c>
      <c r="W565" s="17">
        <v>1.2161673615964907E-2</v>
      </c>
      <c r="X565" s="17">
        <v>6.7666786728091104E-3</v>
      </c>
      <c r="Y565" s="17">
        <v>6.7666786728091104E-3</v>
      </c>
      <c r="Z565" s="45" t="s">
        <v>17</v>
      </c>
      <c r="AA565" s="20"/>
      <c r="AB565" s="21">
        <f t="shared" si="17"/>
        <v>-4.9638740779709005</v>
      </c>
      <c r="AD565" s="41">
        <f t="shared" si="18"/>
        <v>0</v>
      </c>
    </row>
    <row r="566" spans="1:30">
      <c r="A566" s="16">
        <v>42744</v>
      </c>
      <c r="B566" s="17">
        <v>4.4851792841255067E-2</v>
      </c>
      <c r="C566" s="17">
        <v>4.4851792841255067E-2</v>
      </c>
      <c r="D566" s="17">
        <v>1.4779622294420459E-2</v>
      </c>
      <c r="E566" s="17">
        <v>1.4779622294420459E-2</v>
      </c>
      <c r="F566" s="17">
        <v>0.13802511388011859</v>
      </c>
      <c r="G566" s="17">
        <v>0.13802511388011859</v>
      </c>
      <c r="H566" s="17">
        <v>5.898332321626925E-2</v>
      </c>
      <c r="I566" s="17">
        <v>5.8983323216269257E-2</v>
      </c>
      <c r="J566" s="17">
        <v>6.1522929122430651E-4</v>
      </c>
      <c r="K566" s="17">
        <v>6.1522929122430651E-4</v>
      </c>
      <c r="L566" s="17">
        <v>1.1868203599032739E-4</v>
      </c>
      <c r="M566" s="17">
        <v>1.1868203599032739E-4</v>
      </c>
      <c r="N566" s="17">
        <v>1.0219083656696629E-3</v>
      </c>
      <c r="O566" s="17">
        <v>1.0219083656696629E-3</v>
      </c>
      <c r="P566" s="17">
        <v>5.5287026565479223E-4</v>
      </c>
      <c r="Q566" s="17">
        <v>5.5287026565479266E-4</v>
      </c>
      <c r="R566" s="17">
        <v>9.0328280039753284E-3</v>
      </c>
      <c r="S566" s="17">
        <v>9.0328280039753284E-3</v>
      </c>
      <c r="T566" s="17">
        <v>2.0932544097793999E-2</v>
      </c>
      <c r="U566" s="17">
        <v>2.0932544097793999E-2</v>
      </c>
      <c r="V566" s="17">
        <v>1.7777349304668486E-2</v>
      </c>
      <c r="W566" s="17">
        <v>1.7777349304668486E-2</v>
      </c>
      <c r="X566" s="17">
        <v>1.5358207037950326E-2</v>
      </c>
      <c r="Y566" s="17">
        <v>1.5358207037950326E-2</v>
      </c>
      <c r="Z566" s="45" t="s">
        <v>17</v>
      </c>
      <c r="AA566" s="20"/>
      <c r="AB566" s="21">
        <f t="shared" si="17"/>
        <v>-2.8305005323829047</v>
      </c>
      <c r="AD566" s="41">
        <f t="shared" si="18"/>
        <v>0</v>
      </c>
    </row>
    <row r="567" spans="1:30">
      <c r="A567" s="16">
        <v>42745</v>
      </c>
      <c r="B567" s="17">
        <v>1.7472511870770296E-2</v>
      </c>
      <c r="C567" s="17">
        <v>1.7472511870770296E-2</v>
      </c>
      <c r="D567" s="17">
        <v>1.2250211402376608E-2</v>
      </c>
      <c r="E567" s="17">
        <v>1.2250211402376608E-2</v>
      </c>
      <c r="F567" s="17">
        <v>0.12024294425297052</v>
      </c>
      <c r="G567" s="17">
        <v>0.12024294425297052</v>
      </c>
      <c r="H567" s="17">
        <v>4.254960090071256E-2</v>
      </c>
      <c r="I567" s="17">
        <v>4.2549600900712567E-2</v>
      </c>
      <c r="J567" s="17">
        <v>2.934170465838999E-4</v>
      </c>
      <c r="K567" s="17">
        <v>2.934170465838999E-4</v>
      </c>
      <c r="L567" s="17">
        <v>8.9011526992745549E-5</v>
      </c>
      <c r="M567" s="17">
        <v>8.9011526992745549E-5</v>
      </c>
      <c r="N567" s="17">
        <v>1.5666048058615122E-3</v>
      </c>
      <c r="O567" s="17">
        <v>1.5666048058615122E-3</v>
      </c>
      <c r="P567" s="17">
        <v>5.5664842236769526E-4</v>
      </c>
      <c r="Q567" s="17">
        <v>5.5664842236769526E-4</v>
      </c>
      <c r="R567" s="17">
        <v>1.4525721316906185E-2</v>
      </c>
      <c r="S567" s="17">
        <v>1.4525721316906185E-2</v>
      </c>
      <c r="T567" s="17">
        <v>3.0371474772649724E-2</v>
      </c>
      <c r="U567" s="17">
        <v>3.0371474772649724E-2</v>
      </c>
      <c r="V567" s="17">
        <v>2.2496445012171313E-2</v>
      </c>
      <c r="W567" s="17">
        <v>2.2496445012171313E-2</v>
      </c>
      <c r="X567" s="17">
        <v>2.1988872069094931E-2</v>
      </c>
      <c r="Y567" s="17">
        <v>2.1988872069094927E-2</v>
      </c>
      <c r="Z567" s="45" t="s">
        <v>17</v>
      </c>
      <c r="AA567" s="20"/>
      <c r="AB567" s="21">
        <f t="shared" si="17"/>
        <v>-3.1570848035434618</v>
      </c>
      <c r="AD567" s="41">
        <f t="shared" si="18"/>
        <v>0</v>
      </c>
    </row>
    <row r="568" spans="1:30">
      <c r="A568" s="16">
        <v>42746</v>
      </c>
      <c r="B568" s="17">
        <v>1.2525437364925619E-3</v>
      </c>
      <c r="C568" s="17">
        <v>1.2525437364925619E-3</v>
      </c>
      <c r="D568" s="17">
        <v>0.56723337338852053</v>
      </c>
      <c r="E568" s="17">
        <v>0.56723337338852053</v>
      </c>
      <c r="F568" s="17">
        <v>2.2114434455665082</v>
      </c>
      <c r="G568" s="17">
        <v>2.2114434455665082</v>
      </c>
      <c r="H568" s="17">
        <v>0.77088753938728372</v>
      </c>
      <c r="I568" s="17">
        <v>0.77088753938728372</v>
      </c>
      <c r="J568" s="17">
        <v>1.2620088025113975E-5</v>
      </c>
      <c r="K568" s="17">
        <v>1.2620088025113975E-5</v>
      </c>
      <c r="L568" s="17">
        <v>1.2621092764846383E-2</v>
      </c>
      <c r="M568" s="17">
        <v>1.2621092764846383E-2</v>
      </c>
      <c r="N568" s="17">
        <v>4.9017859294786817E-2</v>
      </c>
      <c r="O568" s="17">
        <v>4.9017859294786817E-2</v>
      </c>
      <c r="P568" s="17">
        <v>1.709741851145663E-2</v>
      </c>
      <c r="Q568" s="17">
        <v>1.7097418511456627E-2</v>
      </c>
      <c r="R568" s="17">
        <v>0</v>
      </c>
      <c r="S568" s="17">
        <v>0</v>
      </c>
      <c r="T568" s="17">
        <v>0</v>
      </c>
      <c r="U568" s="17">
        <v>0</v>
      </c>
      <c r="V568" s="17">
        <v>6.3628256730375267E-3</v>
      </c>
      <c r="W568" s="17">
        <v>6.3628256730375267E-3</v>
      </c>
      <c r="X568" s="17">
        <v>1.6623889536772798E-3</v>
      </c>
      <c r="Y568" s="17">
        <v>1.6623889536772798E-3</v>
      </c>
      <c r="Z568" s="45" t="s">
        <v>17</v>
      </c>
      <c r="AA568" s="20"/>
      <c r="AB568" s="21">
        <f t="shared" si="17"/>
        <v>-0.26021277936881093</v>
      </c>
      <c r="AD568" s="41">
        <f t="shared" si="18"/>
        <v>0</v>
      </c>
    </row>
    <row r="569" spans="1:30">
      <c r="A569" s="16">
        <v>42747</v>
      </c>
      <c r="B569" s="17">
        <v>7.9317253237841334E-2</v>
      </c>
      <c r="C569" s="17">
        <v>7.9317253237841334E-2</v>
      </c>
      <c r="D569" s="17">
        <v>9.1147803640571443E-2</v>
      </c>
      <c r="E569" s="17">
        <v>9.1147803640571443E-2</v>
      </c>
      <c r="F569" s="17">
        <v>2.7552963293244317E-2</v>
      </c>
      <c r="G569" s="17">
        <v>2.7552963293244317E-2</v>
      </c>
      <c r="H569" s="17">
        <v>6.981026096987801E-2</v>
      </c>
      <c r="I569" s="17">
        <v>6.9810260969878024E-2</v>
      </c>
      <c r="J569" s="17">
        <v>1.0285371740467889E-3</v>
      </c>
      <c r="K569" s="17">
        <v>1.0285371740467889E-3</v>
      </c>
      <c r="L569" s="17">
        <v>2.5664990282908313E-3</v>
      </c>
      <c r="M569" s="17">
        <v>2.5664990282908313E-3</v>
      </c>
      <c r="N569" s="17">
        <v>4.0972741076378012E-4</v>
      </c>
      <c r="O569" s="17">
        <v>4.0972741076378012E-4</v>
      </c>
      <c r="P569" s="17">
        <v>1.3891022847773028E-3</v>
      </c>
      <c r="Q569" s="17">
        <v>1.389102284777303E-3</v>
      </c>
      <c r="R569" s="17">
        <v>0</v>
      </c>
      <c r="S569" s="17">
        <v>0</v>
      </c>
      <c r="T569" s="17">
        <v>0</v>
      </c>
      <c r="U569" s="17">
        <v>0</v>
      </c>
      <c r="V569" s="17">
        <v>0</v>
      </c>
      <c r="W569" s="17">
        <v>0</v>
      </c>
      <c r="X569" s="17">
        <v>0</v>
      </c>
      <c r="Y569" s="17">
        <v>0</v>
      </c>
      <c r="Z569" s="45" t="s">
        <v>17</v>
      </c>
      <c r="AA569" s="20"/>
      <c r="AB569" s="21">
        <f t="shared" si="17"/>
        <v>-2.6619742747189181</v>
      </c>
      <c r="AD569" s="41">
        <f t="shared" si="18"/>
        <v>0</v>
      </c>
    </row>
    <row r="570" spans="1:30">
      <c r="A570" s="16">
        <v>42748</v>
      </c>
      <c r="B570" s="17">
        <v>0.25866447918474228</v>
      </c>
      <c r="C570" s="17">
        <v>0.25866447918474228</v>
      </c>
      <c r="D570" s="17">
        <v>1.3205564703962496</v>
      </c>
      <c r="E570" s="17">
        <v>1.3205564703962496</v>
      </c>
      <c r="F570" s="17">
        <v>1.3871827625268132</v>
      </c>
      <c r="G570" s="17">
        <v>1.3871827625268132</v>
      </c>
      <c r="H570" s="17">
        <v>0.91408975389087188</v>
      </c>
      <c r="I570" s="17">
        <v>0.91408975389087166</v>
      </c>
      <c r="J570" s="17">
        <v>5.773690271489643E-3</v>
      </c>
      <c r="K570" s="17">
        <v>5.773690271489643E-3</v>
      </c>
      <c r="L570" s="17">
        <v>6.7352055424510825E-3</v>
      </c>
      <c r="M570" s="17">
        <v>6.7352055424510825E-3</v>
      </c>
      <c r="N570" s="17">
        <v>1.1891735557108769E-2</v>
      </c>
      <c r="O570" s="17">
        <v>1.1891735557108769E-2</v>
      </c>
      <c r="P570" s="17">
        <v>7.6986239953251599E-3</v>
      </c>
      <c r="Q570" s="17">
        <v>7.6986239953251582E-3</v>
      </c>
      <c r="R570" s="17">
        <v>1.3033395907936458E-2</v>
      </c>
      <c r="S570" s="17">
        <v>1.3033395907936458E-2</v>
      </c>
      <c r="T570" s="17">
        <v>1.868871185485187E-2</v>
      </c>
      <c r="U570" s="17">
        <v>1.868871185485187E-2</v>
      </c>
      <c r="V570" s="17">
        <v>8.459665951652165E-3</v>
      </c>
      <c r="W570" s="17">
        <v>8.459665951652165E-3</v>
      </c>
      <c r="X570" s="17">
        <v>1.3758787362821427E-2</v>
      </c>
      <c r="Y570" s="17">
        <v>1.3758787362821427E-2</v>
      </c>
      <c r="Z570" s="45" t="s">
        <v>17</v>
      </c>
      <c r="AA570" s="20"/>
      <c r="AB570" s="21">
        <f t="shared" si="17"/>
        <v>-8.9826513343863698E-2</v>
      </c>
      <c r="AD570" s="41">
        <f t="shared" si="18"/>
        <v>0</v>
      </c>
    </row>
    <row r="571" spans="1:30">
      <c r="A571" s="16">
        <v>42749</v>
      </c>
      <c r="B571" s="17">
        <v>8.0169109179536527E-3</v>
      </c>
      <c r="C571" s="17">
        <v>8.0169109179536527E-3</v>
      </c>
      <c r="D571" s="17">
        <v>1.2350349370243449E-2</v>
      </c>
      <c r="E571" s="17">
        <v>1.2350349370243449E-2</v>
      </c>
      <c r="F571" s="17">
        <v>0.11859439396495626</v>
      </c>
      <c r="G571" s="17">
        <v>0.11859439396495626</v>
      </c>
      <c r="H571" s="17">
        <v>3.8378515889667751E-2</v>
      </c>
      <c r="I571" s="17">
        <v>3.8378515889667744E-2</v>
      </c>
      <c r="J571" s="17">
        <v>5.3635374106734398E-5</v>
      </c>
      <c r="K571" s="17">
        <v>5.3635374106734398E-5</v>
      </c>
      <c r="L571" s="17">
        <v>5.5632204370465977E-5</v>
      </c>
      <c r="M571" s="17">
        <v>5.5632204370465977E-5</v>
      </c>
      <c r="N571" s="17">
        <v>1.3978935190764263E-3</v>
      </c>
      <c r="O571" s="17">
        <v>1.3978935190764263E-3</v>
      </c>
      <c r="P571" s="17">
        <v>4.0552215385157889E-4</v>
      </c>
      <c r="Q571" s="17">
        <v>4.0552215385157895E-4</v>
      </c>
      <c r="R571" s="17">
        <v>0</v>
      </c>
      <c r="S571" s="17">
        <v>0</v>
      </c>
      <c r="T571" s="17">
        <v>1.8911240672333733E-2</v>
      </c>
      <c r="U571" s="17">
        <v>1.8911240672333733E-2</v>
      </c>
      <c r="V571" s="17">
        <v>2.6897399436022268E-3</v>
      </c>
      <c r="W571" s="17">
        <v>2.6897399436022268E-3</v>
      </c>
      <c r="X571" s="17">
        <v>7.1243441749639196E-3</v>
      </c>
      <c r="Y571" s="17">
        <v>7.1243441749639178E-3</v>
      </c>
      <c r="Z571" s="45" t="s">
        <v>17</v>
      </c>
      <c r="AA571" s="20"/>
      <c r="AB571" s="21">
        <f t="shared" si="17"/>
        <v>-3.2602574579968358</v>
      </c>
      <c r="AD571" s="41">
        <f t="shared" si="18"/>
        <v>0</v>
      </c>
    </row>
    <row r="572" spans="1:30">
      <c r="A572" s="16">
        <v>42750</v>
      </c>
      <c r="B572" s="17">
        <v>2.8079695855878593E-4</v>
      </c>
      <c r="C572" s="17">
        <v>2.8079695855878593E-4</v>
      </c>
      <c r="D572" s="17">
        <v>4.0047769519486111E-2</v>
      </c>
      <c r="E572" s="17">
        <v>4.0047769519486111E-2</v>
      </c>
      <c r="F572" s="17">
        <v>0.56364030753657413</v>
      </c>
      <c r="G572" s="17">
        <v>0.56364030753657413</v>
      </c>
      <c r="H572" s="17">
        <v>0.16097088552437036</v>
      </c>
      <c r="I572" s="17">
        <v>0.16097088552437031</v>
      </c>
      <c r="J572" s="17">
        <v>3.1550220062784937E-6</v>
      </c>
      <c r="K572" s="17">
        <v>3.1550220062784937E-6</v>
      </c>
      <c r="L572" s="17">
        <v>1.4835254498790927E-4</v>
      </c>
      <c r="M572" s="17">
        <v>1.4835254498790927E-4</v>
      </c>
      <c r="N572" s="17">
        <v>6.8978814682702306E-3</v>
      </c>
      <c r="O572" s="17">
        <v>6.8978814682702306E-3</v>
      </c>
      <c r="P572" s="17">
        <v>1.8538155604643609E-3</v>
      </c>
      <c r="Q572" s="17">
        <v>1.8538155604643615E-3</v>
      </c>
      <c r="R572" s="17">
        <v>2.3833036235427742E-2</v>
      </c>
      <c r="S572" s="17">
        <v>2.3833036235427742E-2</v>
      </c>
      <c r="T572" s="17">
        <v>0</v>
      </c>
      <c r="U572" s="17">
        <v>0</v>
      </c>
      <c r="V572" s="17">
        <v>2.2149381793641995E-2</v>
      </c>
      <c r="W572" s="17">
        <v>2.2149381793641995E-2</v>
      </c>
      <c r="X572" s="17">
        <v>1.5300275301685814E-2</v>
      </c>
      <c r="Y572" s="17">
        <v>1.5300275301685814E-2</v>
      </c>
      <c r="Z572" s="45" t="s">
        <v>17</v>
      </c>
      <c r="AA572" s="20"/>
      <c r="AB572" s="21">
        <f t="shared" si="17"/>
        <v>-1.826531765602698</v>
      </c>
      <c r="AD572" s="41">
        <f t="shared" si="18"/>
        <v>0</v>
      </c>
    </row>
    <row r="573" spans="1:30">
      <c r="A573" s="16">
        <v>42751</v>
      </c>
      <c r="B573" s="17">
        <v>1.5039989903929581E-2</v>
      </c>
      <c r="C573" s="17">
        <v>1.5039989903929581E-2</v>
      </c>
      <c r="D573" s="17">
        <v>0.21033052947023306</v>
      </c>
      <c r="E573" s="17">
        <v>0.21033052947023306</v>
      </c>
      <c r="F573" s="17">
        <v>0.41147718782386539</v>
      </c>
      <c r="G573" s="17">
        <v>0.41147718782386539</v>
      </c>
      <c r="H573" s="17">
        <v>0.18492943662645869</v>
      </c>
      <c r="I573" s="17">
        <v>0.18492943662645872</v>
      </c>
      <c r="J573" s="17">
        <v>2.2085154043949455E-4</v>
      </c>
      <c r="K573" s="17">
        <v>2.2085154043949455E-4</v>
      </c>
      <c r="L573" s="17">
        <v>6.0453662082573028E-3</v>
      </c>
      <c r="M573" s="17">
        <v>6.0453662082573028E-3</v>
      </c>
      <c r="N573" s="17">
        <v>4.7287363524619848E-3</v>
      </c>
      <c r="O573" s="17">
        <v>4.7287363524619848E-3</v>
      </c>
      <c r="P573" s="17">
        <v>3.3764127157642331E-3</v>
      </c>
      <c r="Q573" s="17">
        <v>3.3764127157642327E-3</v>
      </c>
      <c r="R573" s="17">
        <v>0</v>
      </c>
      <c r="S573" s="17">
        <v>0</v>
      </c>
      <c r="T573" s="17">
        <v>1.9222781016808344E-2</v>
      </c>
      <c r="U573" s="17">
        <v>1.9222781016808344E-2</v>
      </c>
      <c r="V573" s="17">
        <v>1.5468414836952592E-2</v>
      </c>
      <c r="W573" s="17">
        <v>1.5468414836952592E-2</v>
      </c>
      <c r="X573" s="17">
        <v>1.0568763711560403E-2</v>
      </c>
      <c r="Y573" s="17">
        <v>1.0568763711560404E-2</v>
      </c>
      <c r="Z573" s="45" t="s">
        <v>17</v>
      </c>
      <c r="AA573" s="20"/>
      <c r="AB573" s="21">
        <f t="shared" si="17"/>
        <v>-1.6877809503050751</v>
      </c>
      <c r="AD573" s="41">
        <f t="shared" si="18"/>
        <v>0</v>
      </c>
    </row>
    <row r="574" spans="1:30">
      <c r="A574" s="16">
        <v>42752</v>
      </c>
      <c r="B574" s="17">
        <v>0.41562997901910365</v>
      </c>
      <c r="C574" s="17">
        <v>0.41562997901910365</v>
      </c>
      <c r="D574" s="17">
        <v>0.29392718857092004</v>
      </c>
      <c r="E574" s="17">
        <v>0.29392718857092004</v>
      </c>
      <c r="F574" s="17">
        <v>0.23738642115157513</v>
      </c>
      <c r="G574" s="17">
        <v>0.23738642115157513</v>
      </c>
      <c r="H574" s="17">
        <v>0.32773494467519187</v>
      </c>
      <c r="I574" s="17">
        <v>0.32773494467519182</v>
      </c>
      <c r="J574" s="17">
        <v>3.722925967408623E-3</v>
      </c>
      <c r="K574" s="17">
        <v>3.722925967408623E-3</v>
      </c>
      <c r="L574" s="17">
        <v>2.1919088521963597E-3</v>
      </c>
      <c r="M574" s="17">
        <v>2.1919088521963597E-3</v>
      </c>
      <c r="N574" s="17">
        <v>1.3304090043623914E-3</v>
      </c>
      <c r="O574" s="17">
        <v>1.3304090043623914E-3</v>
      </c>
      <c r="P574" s="17">
        <v>2.5779622637707514E-3</v>
      </c>
      <c r="Q574" s="17">
        <v>2.5779622637707514E-3</v>
      </c>
      <c r="R574" s="17">
        <v>5.3477623006420467E-3</v>
      </c>
      <c r="S574" s="17">
        <v>5.3477623006420467E-3</v>
      </c>
      <c r="T574" s="17">
        <v>3.979557019300666E-3</v>
      </c>
      <c r="U574" s="17">
        <v>3.979557019300666E-3</v>
      </c>
      <c r="V574" s="17">
        <v>1.8534139933961583E-2</v>
      </c>
      <c r="W574" s="17">
        <v>1.8534139933961583E-2</v>
      </c>
      <c r="X574" s="17">
        <v>8.3283167808089788E-3</v>
      </c>
      <c r="Y574" s="17">
        <v>8.3283167808089788E-3</v>
      </c>
      <c r="Z574" s="45" t="s">
        <v>17</v>
      </c>
      <c r="AA574" s="20"/>
      <c r="AB574" s="21">
        <f t="shared" si="17"/>
        <v>-1.115550092785635</v>
      </c>
      <c r="AD574" s="41">
        <f t="shared" si="18"/>
        <v>0</v>
      </c>
    </row>
    <row r="575" spans="1:30">
      <c r="A575" s="16">
        <v>42753</v>
      </c>
      <c r="B575" s="17">
        <v>1.4134498588127653E-3</v>
      </c>
      <c r="C575" s="17">
        <v>1.4134498588127653E-3</v>
      </c>
      <c r="D575" s="17">
        <v>4.6868277775305237E-2</v>
      </c>
      <c r="E575" s="17">
        <v>4.6868277775305237E-2</v>
      </c>
      <c r="F575" s="17">
        <v>9.2068159359861169E-3</v>
      </c>
      <c r="G575" s="17">
        <v>9.2068159359861169E-3</v>
      </c>
      <c r="H575" s="17">
        <v>1.8884486636659703E-2</v>
      </c>
      <c r="I575" s="17">
        <v>1.8884486636659703E-2</v>
      </c>
      <c r="J575" s="17">
        <v>6.3100440125569874E-6</v>
      </c>
      <c r="K575" s="17">
        <v>6.3100440125569874E-6</v>
      </c>
      <c r="L575" s="17">
        <v>7.1580102956666212E-4</v>
      </c>
      <c r="M575" s="17">
        <v>7.1580102956666212E-4</v>
      </c>
      <c r="N575" s="17">
        <v>1.2050806198934709E-4</v>
      </c>
      <c r="O575" s="17">
        <v>1.2050806198934709E-4</v>
      </c>
      <c r="P575" s="17">
        <v>2.7706482561288003E-4</v>
      </c>
      <c r="Q575" s="17">
        <v>2.7706482561288008E-4</v>
      </c>
      <c r="R575" s="17">
        <v>0</v>
      </c>
      <c r="S575" s="17">
        <v>0</v>
      </c>
      <c r="T575" s="17">
        <v>8.4152981144391525E-3</v>
      </c>
      <c r="U575" s="17">
        <v>8.4152981144391525E-3</v>
      </c>
      <c r="V575" s="17">
        <v>1.3014870694849485E-4</v>
      </c>
      <c r="W575" s="17">
        <v>1.3014870694849485E-4</v>
      </c>
      <c r="X575" s="17">
        <v>2.8915492709416933E-3</v>
      </c>
      <c r="Y575" s="17">
        <v>2.8915492709416933E-3</v>
      </c>
      <c r="Z575" s="45" t="s">
        <v>17</v>
      </c>
      <c r="AA575" s="20"/>
      <c r="AB575" s="21">
        <f t="shared" si="17"/>
        <v>-3.9694145068430262</v>
      </c>
      <c r="AD575" s="41">
        <f t="shared" si="18"/>
        <v>0</v>
      </c>
    </row>
    <row r="576" spans="1:30">
      <c r="A576" s="16">
        <v>42754</v>
      </c>
      <c r="B576" s="17">
        <v>7.0356990740010408E-4</v>
      </c>
      <c r="C576" s="17">
        <v>7.0356990740010408E-4</v>
      </c>
      <c r="D576" s="17">
        <v>0.10616849882059727</v>
      </c>
      <c r="E576" s="17">
        <v>0.10616849882059727</v>
      </c>
      <c r="F576" s="17">
        <v>0.49556289315755236</v>
      </c>
      <c r="G576" s="17">
        <v>0.49556289315755236</v>
      </c>
      <c r="H576" s="17">
        <v>0.16580566673131508</v>
      </c>
      <c r="I576" s="17">
        <v>0.16580566673131511</v>
      </c>
      <c r="J576" s="17">
        <v>9.4650660188354807E-6</v>
      </c>
      <c r="K576" s="17">
        <v>9.4650660188354807E-6</v>
      </c>
      <c r="L576" s="17">
        <v>6.3420712982331206E-4</v>
      </c>
      <c r="M576" s="17">
        <v>6.3420712982331206E-4</v>
      </c>
      <c r="N576" s="17">
        <v>6.2953411583234944E-3</v>
      </c>
      <c r="O576" s="17">
        <v>6.2953411583234944E-3</v>
      </c>
      <c r="P576" s="17">
        <v>1.8638906450321019E-3</v>
      </c>
      <c r="Q576" s="17">
        <v>1.8638906450321026E-3</v>
      </c>
      <c r="R576" s="17">
        <v>0</v>
      </c>
      <c r="S576" s="17">
        <v>0</v>
      </c>
      <c r="T576" s="17">
        <v>8.4931832005578061E-3</v>
      </c>
      <c r="U576" s="17">
        <v>8.4931832005578061E-3</v>
      </c>
      <c r="V576" s="17">
        <v>6.170012773854571E-4</v>
      </c>
      <c r="W576" s="17">
        <v>6.170012773854571E-4</v>
      </c>
      <c r="X576" s="17">
        <v>3.0451943105997445E-3</v>
      </c>
      <c r="Y576" s="17">
        <v>3.0451943105997445E-3</v>
      </c>
      <c r="Z576" s="45" t="s">
        <v>17</v>
      </c>
      <c r="AA576" s="20"/>
      <c r="AB576" s="21">
        <f t="shared" si="17"/>
        <v>-1.796938858750917</v>
      </c>
      <c r="AD576" s="41">
        <f t="shared" si="18"/>
        <v>0</v>
      </c>
    </row>
    <row r="577" spans="1:30">
      <c r="A577" s="16">
        <v>42755</v>
      </c>
      <c r="B577" s="17">
        <v>2.7544982726254514</v>
      </c>
      <c r="C577" s="17">
        <v>2.7544982726254514</v>
      </c>
      <c r="D577" s="17">
        <v>1.253041227172252</v>
      </c>
      <c r="E577" s="17">
        <v>1.253041227172252</v>
      </c>
      <c r="F577" s="17">
        <v>3.4193053915306941</v>
      </c>
      <c r="G577" s="17">
        <v>3.4193053915306941</v>
      </c>
      <c r="H577" s="17">
        <v>2.4183464771207421</v>
      </c>
      <c r="I577" s="17">
        <v>2.4183464771207444</v>
      </c>
      <c r="J577" s="17">
        <v>2.0838920351469455E-2</v>
      </c>
      <c r="K577" s="17">
        <v>2.0838920351469455E-2</v>
      </c>
      <c r="L577" s="17">
        <v>1.2446778524485572E-2</v>
      </c>
      <c r="M577" s="17">
        <v>1.2446778524485572E-2</v>
      </c>
      <c r="N577" s="17">
        <v>1.7627919307801686E-2</v>
      </c>
      <c r="O577" s="17">
        <v>1.7627919307801686E-2</v>
      </c>
      <c r="P577" s="17">
        <v>1.7150312705437265E-2</v>
      </c>
      <c r="Q577" s="17">
        <v>1.7150312705437262E-2</v>
      </c>
      <c r="R577" s="17">
        <v>3.5620198450884199E-3</v>
      </c>
      <c r="S577" s="17">
        <v>3.5620198450884199E-3</v>
      </c>
      <c r="T577" s="17">
        <v>9.0495052442624655E-3</v>
      </c>
      <c r="U577" s="17">
        <v>9.0495052442624655E-3</v>
      </c>
      <c r="V577" s="17">
        <v>3.9970114000626646E-2</v>
      </c>
      <c r="W577" s="17">
        <v>3.9970114000626646E-2</v>
      </c>
      <c r="X577" s="17">
        <v>1.4937572257247133E-2</v>
      </c>
      <c r="Y577" s="17">
        <v>1.4937572257247133E-2</v>
      </c>
      <c r="Z577" s="45" t="s">
        <v>17</v>
      </c>
      <c r="AA577" s="20"/>
      <c r="AB577" s="21">
        <f t="shared" si="17"/>
        <v>0.88308403271353808</v>
      </c>
      <c r="AD577" s="41">
        <f t="shared" si="18"/>
        <v>0</v>
      </c>
    </row>
    <row r="578" spans="1:30">
      <c r="A578" s="16">
        <v>42756</v>
      </c>
      <c r="B578" s="17">
        <v>1.5144105630136769E-4</v>
      </c>
      <c r="C578" s="17">
        <v>1.5144105630136769E-4</v>
      </c>
      <c r="D578" s="17">
        <v>4.0244336641595088E-2</v>
      </c>
      <c r="E578" s="17">
        <v>4.0244336641595088E-2</v>
      </c>
      <c r="F578" s="17">
        <v>4.9258875418765509E-2</v>
      </c>
      <c r="G578" s="17">
        <v>4.9258875418765509E-2</v>
      </c>
      <c r="H578" s="17">
        <v>2.6595704487694542E-2</v>
      </c>
      <c r="I578" s="17">
        <v>2.6595704487694546E-2</v>
      </c>
      <c r="J578" s="17">
        <v>9.4650660188354807E-6</v>
      </c>
      <c r="K578" s="17">
        <v>9.4650660188354807E-6</v>
      </c>
      <c r="L578" s="17">
        <v>2.4849051285474801E-4</v>
      </c>
      <c r="M578" s="17">
        <v>2.4849051285474801E-4</v>
      </c>
      <c r="N578" s="17">
        <v>5.2059482779397918E-4</v>
      </c>
      <c r="O578" s="17">
        <v>5.2059482779397918E-4</v>
      </c>
      <c r="P578" s="17">
        <v>2.2417063163223923E-4</v>
      </c>
      <c r="Q578" s="17">
        <v>2.241706316322392E-4</v>
      </c>
      <c r="R578" s="17">
        <v>0</v>
      </c>
      <c r="S578" s="17">
        <v>0</v>
      </c>
      <c r="T578" s="17">
        <v>0</v>
      </c>
      <c r="U578" s="17">
        <v>0</v>
      </c>
      <c r="V578" s="17">
        <v>8.2041888602347492E-3</v>
      </c>
      <c r="W578" s="17">
        <v>8.2041888602347492E-3</v>
      </c>
      <c r="X578" s="17">
        <v>2.1434742417869171E-3</v>
      </c>
      <c r="Y578" s="17">
        <v>2.1434742417869171E-3</v>
      </c>
      <c r="Z578" s="45" t="s">
        <v>17</v>
      </c>
      <c r="AA578" s="20"/>
      <c r="AB578" s="21">
        <f t="shared" si="17"/>
        <v>-3.6270055616596757</v>
      </c>
      <c r="AD578" s="41">
        <f t="shared" si="18"/>
        <v>0</v>
      </c>
    </row>
    <row r="579" spans="1:30">
      <c r="A579" s="16">
        <v>42757</v>
      </c>
      <c r="B579" s="17">
        <v>6.0642677982678937E-2</v>
      </c>
      <c r="C579" s="17">
        <v>6.0642677982678937E-2</v>
      </c>
      <c r="D579" s="17">
        <v>5.7100894565846279E-2</v>
      </c>
      <c r="E579" s="17">
        <v>5.7100894565846279E-2</v>
      </c>
      <c r="F579" s="17">
        <v>8.0966956689402514E-2</v>
      </c>
      <c r="G579" s="17">
        <v>8.0966956689402514E-2</v>
      </c>
      <c r="H579" s="17">
        <v>6.4750049745730051E-2</v>
      </c>
      <c r="I579" s="17">
        <v>6.4750049745730051E-2</v>
      </c>
      <c r="J579" s="17">
        <v>6.0260920319919233E-4</v>
      </c>
      <c r="K579" s="17">
        <v>6.0260920319919233E-4</v>
      </c>
      <c r="L579" s="17">
        <v>4.932722120847984E-4</v>
      </c>
      <c r="M579" s="17">
        <v>4.932722120847984E-4</v>
      </c>
      <c r="N579" s="17">
        <v>8.1463449904798605E-4</v>
      </c>
      <c r="O579" s="17">
        <v>8.1463449904798605E-4</v>
      </c>
      <c r="P579" s="17">
        <v>6.2087708648704467E-4</v>
      </c>
      <c r="Q579" s="17">
        <v>6.2087708648704467E-4</v>
      </c>
      <c r="R579" s="17">
        <v>0</v>
      </c>
      <c r="S579" s="17">
        <v>0</v>
      </c>
      <c r="T579" s="17">
        <v>3.5604610797098225E-4</v>
      </c>
      <c r="U579" s="17">
        <v>3.5604610797098225E-4</v>
      </c>
      <c r="V579" s="17">
        <v>1.4673061627822901E-2</v>
      </c>
      <c r="W579" s="17">
        <v>1.4673061627822901E-2</v>
      </c>
      <c r="X579" s="17">
        <v>3.9544706928383777E-3</v>
      </c>
      <c r="Y579" s="17">
        <v>3.9544706928383777E-3</v>
      </c>
      <c r="Z579" s="45" t="s">
        <v>17</v>
      </c>
      <c r="AA579" s="20"/>
      <c r="AB579" s="21">
        <f t="shared" si="17"/>
        <v>-2.7372208101289619</v>
      </c>
      <c r="AD579" s="41">
        <f t="shared" si="18"/>
        <v>0</v>
      </c>
    </row>
    <row r="580" spans="1:30">
      <c r="A580" s="16">
        <v>42758</v>
      </c>
      <c r="B580" s="17">
        <v>3.0035809499771261E-3</v>
      </c>
      <c r="C580" s="17">
        <v>3.0035809499771261E-3</v>
      </c>
      <c r="D580" s="17">
        <v>1.6537599952527186E-2</v>
      </c>
      <c r="E580" s="17">
        <v>1.6537599952527186E-2</v>
      </c>
      <c r="F580" s="17">
        <v>0.46203755031211574</v>
      </c>
      <c r="G580" s="17">
        <v>0.46203755031211574</v>
      </c>
      <c r="H580" s="17">
        <v>0.12752916107289575</v>
      </c>
      <c r="I580" s="17">
        <v>0.12752916107289572</v>
      </c>
      <c r="J580" s="17">
        <v>3.1550220062784938E-5</v>
      </c>
      <c r="K580" s="17">
        <v>3.1550220062784938E-5</v>
      </c>
      <c r="L580" s="17">
        <v>9.2720340617443288E-5</v>
      </c>
      <c r="M580" s="17">
        <v>9.2720340617443288E-5</v>
      </c>
      <c r="N580" s="17">
        <v>2.5885131715311749E-3</v>
      </c>
      <c r="O580" s="17">
        <v>2.5885131715311749E-3</v>
      </c>
      <c r="P580" s="17">
        <v>7.2036854659348801E-4</v>
      </c>
      <c r="Q580" s="17">
        <v>7.203685465934879E-4</v>
      </c>
      <c r="R580" s="17">
        <v>7.2597056364468145E-3</v>
      </c>
      <c r="S580" s="17">
        <v>7.2597056364468145E-3</v>
      </c>
      <c r="T580" s="17">
        <v>6.3420712982331217E-4</v>
      </c>
      <c r="U580" s="17">
        <v>6.3420712982331217E-4</v>
      </c>
      <c r="V580" s="17">
        <v>6.6713263117302553E-3</v>
      </c>
      <c r="W580" s="17">
        <v>6.6713263117302553E-3</v>
      </c>
      <c r="X580" s="17">
        <v>4.8561907616512055E-3</v>
      </c>
      <c r="Y580" s="17">
        <v>4.8561907616512055E-3</v>
      </c>
      <c r="Z580" s="45" t="s">
        <v>17</v>
      </c>
      <c r="AA580" s="20"/>
      <c r="AB580" s="21">
        <f t="shared" si="17"/>
        <v>-2.0594102262375622</v>
      </c>
      <c r="AD580" s="41">
        <f t="shared" si="18"/>
        <v>0</v>
      </c>
    </row>
    <row r="581" spans="1:30">
      <c r="A581" s="16">
        <v>42759</v>
      </c>
      <c r="B581" s="17">
        <v>0.33188622990645361</v>
      </c>
      <c r="C581" s="17">
        <v>0.33188622990645361</v>
      </c>
      <c r="D581" s="17">
        <v>4.7457979141632169E-2</v>
      </c>
      <c r="E581" s="17">
        <v>4.7457979141632169E-2</v>
      </c>
      <c r="F581" s="17">
        <v>4.6728206116989225E-2</v>
      </c>
      <c r="G581" s="17">
        <v>4.6728206116989225E-2</v>
      </c>
      <c r="H581" s="17">
        <v>0.16080212785786069</v>
      </c>
      <c r="I581" s="17">
        <v>0.16080212785786066</v>
      </c>
      <c r="J581" s="17">
        <v>9.4366708207789737E-3</v>
      </c>
      <c r="K581" s="17">
        <v>9.4366708207789737E-3</v>
      </c>
      <c r="L581" s="17">
        <v>3.3379322622279579E-4</v>
      </c>
      <c r="M581" s="17">
        <v>3.3379322622279579E-4</v>
      </c>
      <c r="N581" s="17">
        <v>3.7598515340676278E-4</v>
      </c>
      <c r="O581" s="17">
        <v>3.7598515340676278E-4</v>
      </c>
      <c r="P581" s="17">
        <v>3.9783990186867627E-3</v>
      </c>
      <c r="Q581" s="17">
        <v>3.978399018686761E-3</v>
      </c>
      <c r="R581" s="17">
        <v>3.2607152434888237E-2</v>
      </c>
      <c r="S581" s="17">
        <v>3.2607152434888237E-2</v>
      </c>
      <c r="T581" s="17">
        <v>2.0895455961547023E-2</v>
      </c>
      <c r="U581" s="17">
        <v>2.0895455961547023E-2</v>
      </c>
      <c r="V581" s="17">
        <v>2.1734834060398642E-2</v>
      </c>
      <c r="W581" s="17">
        <v>2.1734834060398642E-2</v>
      </c>
      <c r="X581" s="17">
        <v>2.5789697722275257E-2</v>
      </c>
      <c r="Y581" s="17">
        <v>2.5789697722275257E-2</v>
      </c>
      <c r="Z581" s="45" t="s">
        <v>17</v>
      </c>
      <c r="AA581" s="20"/>
      <c r="AB581" s="21">
        <f t="shared" si="17"/>
        <v>-1.8275806893779312</v>
      </c>
      <c r="AD581" s="41">
        <f t="shared" si="18"/>
        <v>0</v>
      </c>
    </row>
    <row r="582" spans="1:30">
      <c r="A582" s="16">
        <v>42760</v>
      </c>
      <c r="B582" s="17"/>
      <c r="C582" s="17"/>
      <c r="D582" s="17">
        <v>2.9818861542569765E-3</v>
      </c>
      <c r="E582" s="17">
        <v>2.9818861542569765E-3</v>
      </c>
      <c r="F582" s="17">
        <v>0.40510472150586874</v>
      </c>
      <c r="G582" s="17">
        <v>0.40510472150586874</v>
      </c>
      <c r="H582" s="17">
        <v>0.1068525687687491</v>
      </c>
      <c r="I582" s="17">
        <v>0.1068525687687491</v>
      </c>
      <c r="J582" s="17"/>
      <c r="K582" s="17"/>
      <c r="L582" s="17">
        <v>2.2252881748186391E-5</v>
      </c>
      <c r="M582" s="17">
        <v>2.2252881748186391E-5</v>
      </c>
      <c r="N582" s="17">
        <v>5.413222144561471E-3</v>
      </c>
      <c r="O582" s="17">
        <v>5.413222144561471E-3</v>
      </c>
      <c r="P582" s="17">
        <v>1.4218463096224612E-3</v>
      </c>
      <c r="Q582" s="17">
        <v>1.4218463096224612E-3</v>
      </c>
      <c r="R582" s="17"/>
      <c r="S582" s="17"/>
      <c r="T582" s="17">
        <v>1.2246502588751909E-2</v>
      </c>
      <c r="U582" s="17">
        <v>1.2246502588751909E-2</v>
      </c>
      <c r="V582" s="17">
        <v>2.516208334337567E-3</v>
      </c>
      <c r="W582" s="17">
        <v>2.516208334337567E-3</v>
      </c>
      <c r="X582" s="17">
        <v>4.8158904233802412E-3</v>
      </c>
      <c r="Y582" s="17">
        <v>4.8158904233802412E-3</v>
      </c>
      <c r="Z582" s="45" t="s">
        <v>17</v>
      </c>
      <c r="AA582" s="20"/>
      <c r="AB582" s="21">
        <f t="shared" si="17"/>
        <v>-2.2363052566192092</v>
      </c>
      <c r="AD582" s="41">
        <f t="shared" si="18"/>
        <v>0</v>
      </c>
    </row>
    <row r="583" spans="1:30">
      <c r="A583" s="16">
        <v>42761</v>
      </c>
      <c r="B583" s="17">
        <v>1.8425328516666404E-3</v>
      </c>
      <c r="C583" s="17">
        <v>1.8425328516666404E-3</v>
      </c>
      <c r="D583" s="17">
        <v>3.4681116204548487E-2</v>
      </c>
      <c r="E583" s="17">
        <v>3.4681116204548487E-2</v>
      </c>
      <c r="F583" s="17">
        <v>2.1561302451133982E-2</v>
      </c>
      <c r="G583" s="17">
        <v>2.1561302451133982E-2</v>
      </c>
      <c r="H583" s="17">
        <v>1.8145227306501706E-2</v>
      </c>
      <c r="I583" s="17">
        <v>1.8145227306501706E-2</v>
      </c>
      <c r="J583" s="17">
        <v>1.2620088025113975E-5</v>
      </c>
      <c r="K583" s="17">
        <v>1.2620088025113975E-5</v>
      </c>
      <c r="L583" s="17">
        <v>2.9670508997581843E-4</v>
      </c>
      <c r="M583" s="17">
        <v>2.9670508997581843E-4</v>
      </c>
      <c r="N583" s="17">
        <v>2.9885999373358078E-4</v>
      </c>
      <c r="O583" s="17">
        <v>2.9885999373358078E-4</v>
      </c>
      <c r="P583" s="17">
        <v>1.8387029336127487E-4</v>
      </c>
      <c r="Q583" s="17">
        <v>1.838702933612749E-4</v>
      </c>
      <c r="R583" s="17">
        <v>1.9037402785884432E-2</v>
      </c>
      <c r="S583" s="17">
        <v>1.9037402785884432E-2</v>
      </c>
      <c r="T583" s="17">
        <v>2.3921847879300371E-3</v>
      </c>
      <c r="U583" s="17">
        <v>2.3921847879300371E-3</v>
      </c>
      <c r="V583" s="17">
        <v>6.2664192234460482E-5</v>
      </c>
      <c r="W583" s="17">
        <v>6.2664192234460482E-5</v>
      </c>
      <c r="X583" s="17">
        <v>8.4278082409154215E-3</v>
      </c>
      <c r="Y583" s="17">
        <v>8.4278082409154215E-3</v>
      </c>
      <c r="Z583" s="45" t="s">
        <v>17</v>
      </c>
      <c r="AA583" s="20"/>
      <c r="AB583" s="21">
        <f t="shared" si="17"/>
        <v>-4.0093477111703439</v>
      </c>
      <c r="AD583" s="41">
        <f t="shared" si="18"/>
        <v>0</v>
      </c>
    </row>
    <row r="584" spans="1:30">
      <c r="A584" s="16">
        <v>42762</v>
      </c>
      <c r="B584" s="17">
        <v>0.61722326513227421</v>
      </c>
      <c r="C584" s="17">
        <v>0.61722326513227421</v>
      </c>
      <c r="D584" s="17">
        <v>0.93348613645467082</v>
      </c>
      <c r="E584" s="17">
        <v>0.93348613645467082</v>
      </c>
      <c r="F584" s="17">
        <v>0.34689932756501407</v>
      </c>
      <c r="G584" s="17">
        <v>0.34689932756501407</v>
      </c>
      <c r="H584" s="17">
        <v>0.65398885191892586</v>
      </c>
      <c r="I584" s="17">
        <v>0.65398885191892564</v>
      </c>
      <c r="J584" s="17">
        <v>1.0648199271189917E-2</v>
      </c>
      <c r="K584" s="17">
        <v>1.0648199271189917E-2</v>
      </c>
      <c r="L584" s="17">
        <v>1.1909000548904416E-2</v>
      </c>
      <c r="M584" s="17">
        <v>1.1909000548904416E-2</v>
      </c>
      <c r="N584" s="17">
        <v>2.053457376298474E-3</v>
      </c>
      <c r="O584" s="17">
        <v>2.053457376298474E-3</v>
      </c>
      <c r="P584" s="17">
        <v>8.8308116236250657E-3</v>
      </c>
      <c r="Q584" s="17">
        <v>8.8308116236250657E-3</v>
      </c>
      <c r="R584" s="17">
        <v>2.7994510261709075E-2</v>
      </c>
      <c r="S584" s="17">
        <v>2.7994510261709075E-2</v>
      </c>
      <c r="T584" s="17">
        <v>1.4998442298277627E-2</v>
      </c>
      <c r="U584" s="17">
        <v>1.4998442298277627E-2</v>
      </c>
      <c r="V584" s="17">
        <v>2.4053409173073678E-3</v>
      </c>
      <c r="W584" s="17">
        <v>2.4053409173073678E-3</v>
      </c>
      <c r="X584" s="17">
        <v>1.689591682010181E-2</v>
      </c>
      <c r="Y584" s="17">
        <v>1.689591682010181E-2</v>
      </c>
      <c r="Z584" s="45" t="s">
        <v>17</v>
      </c>
      <c r="AA584" s="20"/>
      <c r="AB584" s="21">
        <f t="shared" ref="AB584:AB647" si="19">IF(I584&gt;0,LN(I584),"")</f>
        <v>-0.42466497366574951</v>
      </c>
      <c r="AD584" s="41">
        <f t="shared" si="18"/>
        <v>0</v>
      </c>
    </row>
    <row r="585" spans="1:30">
      <c r="A585" s="16">
        <v>42763</v>
      </c>
      <c r="B585" s="17">
        <v>0.59031092741871882</v>
      </c>
      <c r="C585" s="17">
        <v>0.59031092741871882</v>
      </c>
      <c r="D585" s="17">
        <v>7.8652810538964779E-2</v>
      </c>
      <c r="E585" s="17">
        <v>7.8652810538964779E-2</v>
      </c>
      <c r="F585" s="17">
        <v>5.4252729507604069E-2</v>
      </c>
      <c r="G585" s="17">
        <v>5.4252729507604069E-2</v>
      </c>
      <c r="H585" s="17">
        <v>0.2765157335039381</v>
      </c>
      <c r="I585" s="17">
        <v>0.2765157335039381</v>
      </c>
      <c r="J585" s="17">
        <v>7.9096401697401845E-3</v>
      </c>
      <c r="K585" s="17">
        <v>7.9096401697401845E-3</v>
      </c>
      <c r="L585" s="17">
        <v>5.7486611182814835E-4</v>
      </c>
      <c r="M585" s="17">
        <v>5.7486611182814835E-4</v>
      </c>
      <c r="N585" s="17">
        <v>5.3505579523270086E-4</v>
      </c>
      <c r="O585" s="17">
        <v>5.3505579523270086E-4</v>
      </c>
      <c r="P585" s="17">
        <v>3.492276188293255E-3</v>
      </c>
      <c r="Q585" s="17">
        <v>3.4922761882932554E-3</v>
      </c>
      <c r="R585" s="17">
        <v>4.6031771071603222E-3</v>
      </c>
      <c r="S585" s="17">
        <v>4.6031771071603222E-3</v>
      </c>
      <c r="T585" s="17">
        <v>5.3036034833177565E-4</v>
      </c>
      <c r="U585" s="17">
        <v>5.3036034833177565E-4</v>
      </c>
      <c r="V585" s="17">
        <v>2.6993805885613747E-4</v>
      </c>
      <c r="W585" s="17">
        <v>2.6993805885613747E-4</v>
      </c>
      <c r="X585" s="17">
        <v>2.0880612766643412E-3</v>
      </c>
      <c r="Y585" s="17">
        <v>2.0880612766643412E-3</v>
      </c>
      <c r="Z585" s="45" t="s">
        <v>17</v>
      </c>
      <c r="AA585" s="20"/>
      <c r="AB585" s="21">
        <f t="shared" si="19"/>
        <v>-1.2854875572735693</v>
      </c>
      <c r="AD585" s="41">
        <f t="shared" si="18"/>
        <v>0</v>
      </c>
    </row>
    <row r="586" spans="1:30">
      <c r="A586" s="16">
        <v>42764</v>
      </c>
      <c r="B586" s="17">
        <v>1.9561136438926662E-2</v>
      </c>
      <c r="C586" s="17">
        <v>1.9561136438926662E-2</v>
      </c>
      <c r="D586" s="17">
        <v>5.7683178304923824E-2</v>
      </c>
      <c r="E586" s="17">
        <v>5.7683178304923824E-2</v>
      </c>
      <c r="F586" s="17">
        <v>0.76451278590537708</v>
      </c>
      <c r="G586" s="17">
        <v>0.76451278590537708</v>
      </c>
      <c r="H586" s="17">
        <v>0.22713648465186803</v>
      </c>
      <c r="I586" s="17">
        <v>0.22713648465186798</v>
      </c>
      <c r="J586" s="17">
        <v>3.1550220062784941E-4</v>
      </c>
      <c r="K586" s="17">
        <v>3.1550220062784941E-4</v>
      </c>
      <c r="L586" s="17">
        <v>4.3022238046493686E-4</v>
      </c>
      <c r="M586" s="17">
        <v>4.3022238046493686E-4</v>
      </c>
      <c r="N586" s="17">
        <v>3.7020076643127422E-3</v>
      </c>
      <c r="O586" s="17">
        <v>3.7020076643127422E-3</v>
      </c>
      <c r="P586" s="17">
        <v>1.2392354018321539E-3</v>
      </c>
      <c r="Q586" s="17">
        <v>1.2392354018321546E-3</v>
      </c>
      <c r="R586" s="17">
        <v>1.8308592702434099E-2</v>
      </c>
      <c r="S586" s="17">
        <v>1.8308592702434099E-2</v>
      </c>
      <c r="T586" s="17">
        <v>1.7802305398549113E-4</v>
      </c>
      <c r="U586" s="17">
        <v>1.7802305398549113E-4</v>
      </c>
      <c r="V586" s="17">
        <v>3.002578872526572E-2</v>
      </c>
      <c r="W586" s="17">
        <v>3.002578872526572E-2</v>
      </c>
      <c r="X586" s="17">
        <v>1.5213377697289048E-2</v>
      </c>
      <c r="Y586" s="17">
        <v>1.5213377697289046E-2</v>
      </c>
      <c r="Z586" s="45" t="s">
        <v>17</v>
      </c>
      <c r="AA586" s="20"/>
      <c r="AB586" s="21">
        <f t="shared" si="19"/>
        <v>-1.482204188208498</v>
      </c>
      <c r="AD586" s="41">
        <f t="shared" si="18"/>
        <v>0</v>
      </c>
    </row>
    <row r="587" spans="1:30">
      <c r="A587" s="16">
        <v>42765</v>
      </c>
      <c r="B587" s="17">
        <v>0.17126721458882177</v>
      </c>
      <c r="C587" s="17">
        <v>0.17126721458882177</v>
      </c>
      <c r="D587" s="17">
        <v>8.5777441512009139E-2</v>
      </c>
      <c r="E587" s="17">
        <v>8.5777441512009139E-2</v>
      </c>
      <c r="F587" s="17">
        <v>0.32308693451591913</v>
      </c>
      <c r="G587" s="17">
        <v>0.32308693451591913</v>
      </c>
      <c r="H587" s="17">
        <v>0.18190313309942341</v>
      </c>
      <c r="I587" s="17">
        <v>0.18190313309942338</v>
      </c>
      <c r="J587" s="17">
        <v>2.713318925399505E-3</v>
      </c>
      <c r="K587" s="17">
        <v>2.713318925399505E-3</v>
      </c>
      <c r="L587" s="17">
        <v>3.8200780334386633E-4</v>
      </c>
      <c r="M587" s="17">
        <v>3.8200780334386633E-4</v>
      </c>
      <c r="N587" s="17">
        <v>5.8807934250801391E-3</v>
      </c>
      <c r="O587" s="17">
        <v>5.8807934250801391E-3</v>
      </c>
      <c r="P587" s="17">
        <v>2.7492387014223501E-3</v>
      </c>
      <c r="Q587" s="17">
        <v>2.7492387014223497E-3</v>
      </c>
      <c r="R587" s="17">
        <v>0</v>
      </c>
      <c r="S587" s="17">
        <v>0</v>
      </c>
      <c r="T587" s="17">
        <v>2.099188511578916E-3</v>
      </c>
      <c r="U587" s="17">
        <v>2.099188511578916E-3</v>
      </c>
      <c r="V587" s="17">
        <v>3.7241811477187831E-2</v>
      </c>
      <c r="W587" s="17">
        <v>3.7241811477187831E-2</v>
      </c>
      <c r="X587" s="17">
        <v>1.0442825154463639E-2</v>
      </c>
      <c r="Y587" s="17">
        <v>1.0442825154463641E-2</v>
      </c>
      <c r="Z587" s="45" t="s">
        <v>17</v>
      </c>
      <c r="AA587" s="20"/>
      <c r="AB587" s="21">
        <f t="shared" si="19"/>
        <v>-1.7042809693105014</v>
      </c>
      <c r="AD587" s="41">
        <f t="shared" si="18"/>
        <v>0</v>
      </c>
    </row>
    <row r="588" spans="1:30">
      <c r="A588" s="16">
        <v>42766</v>
      </c>
      <c r="B588" s="17">
        <v>2.2085154043949458E-3</v>
      </c>
      <c r="C588" s="17">
        <v>2.2085154043949458E-3</v>
      </c>
      <c r="D588" s="17">
        <v>3.5048288753393568E-3</v>
      </c>
      <c r="E588" s="17">
        <v>3.5048288753393568E-3</v>
      </c>
      <c r="F588" s="17">
        <v>0.41422477163722249</v>
      </c>
      <c r="G588" s="17">
        <v>0.41422477163722249</v>
      </c>
      <c r="H588" s="17">
        <v>0.11029446953420366</v>
      </c>
      <c r="I588" s="17">
        <v>0.11029446953420367</v>
      </c>
      <c r="J588" s="17">
        <v>1.8930132037670961E-5</v>
      </c>
      <c r="K588" s="17">
        <v>1.8930132037670961E-5</v>
      </c>
      <c r="L588" s="17">
        <v>2.9670508997581854E-5</v>
      </c>
      <c r="M588" s="17">
        <v>2.9670508997581854E-5</v>
      </c>
      <c r="N588" s="17">
        <v>1.0103395917186859E-2</v>
      </c>
      <c r="O588" s="17">
        <v>1.0103395917186859E-2</v>
      </c>
      <c r="P588" s="17">
        <v>2.6573035547417124E-3</v>
      </c>
      <c r="Q588" s="17">
        <v>2.6573035547417124E-3</v>
      </c>
      <c r="R588" s="17">
        <v>0</v>
      </c>
      <c r="S588" s="17">
        <v>0</v>
      </c>
      <c r="T588" s="17">
        <v>8.9419496491462309E-3</v>
      </c>
      <c r="U588" s="17">
        <v>8.9419496491462309E-3</v>
      </c>
      <c r="V588" s="17">
        <v>6.2857005133643441E-3</v>
      </c>
      <c r="W588" s="17">
        <v>6.2857005133643441E-3</v>
      </c>
      <c r="X588" s="17">
        <v>4.6786173961447693E-3</v>
      </c>
      <c r="Y588" s="17">
        <v>4.6786173961447684E-3</v>
      </c>
      <c r="Z588" s="45" t="s">
        <v>17</v>
      </c>
      <c r="AA588" s="20"/>
      <c r="AB588" s="21">
        <f t="shared" si="19"/>
        <v>-2.2046014941954848</v>
      </c>
      <c r="AD588" s="41">
        <f t="shared" si="18"/>
        <v>0</v>
      </c>
    </row>
    <row r="589" spans="1:30">
      <c r="A589" s="16">
        <v>42767</v>
      </c>
      <c r="B589" s="17">
        <v>1.4901168935653327E-2</v>
      </c>
      <c r="C589" s="17">
        <v>1.4901168935653327E-2</v>
      </c>
      <c r="D589" s="17">
        <v>3.0968593766226059E-3</v>
      </c>
      <c r="E589" s="17">
        <v>3.0968593766226059E-3</v>
      </c>
      <c r="F589" s="17">
        <v>0.25772336169289733</v>
      </c>
      <c r="G589" s="17">
        <v>0.25772336169289733</v>
      </c>
      <c r="H589" s="17">
        <v>7.433397394079376E-2</v>
      </c>
      <c r="I589" s="17">
        <v>7.4333973940793774E-2</v>
      </c>
      <c r="J589" s="17">
        <v>2.5871180451483649E-4</v>
      </c>
      <c r="K589" s="17">
        <v>2.5871180451483649E-4</v>
      </c>
      <c r="L589" s="17">
        <v>3.3379322622279586E-5</v>
      </c>
      <c r="M589" s="17">
        <v>3.3379322622279586E-5</v>
      </c>
      <c r="N589" s="17">
        <v>3.3067412209876836E-3</v>
      </c>
      <c r="O589" s="17">
        <v>3.3067412209876836E-3</v>
      </c>
      <c r="P589" s="17">
        <v>9.7854258864185336E-4</v>
      </c>
      <c r="Q589" s="17">
        <v>9.7854258864185336E-4</v>
      </c>
      <c r="R589" s="17">
        <v>3.3127731065924187E-3</v>
      </c>
      <c r="S589" s="17">
        <v>3.3127731065924187E-3</v>
      </c>
      <c r="T589" s="17">
        <v>1.0406931030901834E-2</v>
      </c>
      <c r="U589" s="17">
        <v>1.0406931030901834E-2</v>
      </c>
      <c r="V589" s="17">
        <v>1.8225639295268853E-2</v>
      </c>
      <c r="W589" s="17">
        <v>1.8225639295268853E-2</v>
      </c>
      <c r="X589" s="17">
        <v>9.6179276054798382E-3</v>
      </c>
      <c r="Y589" s="17">
        <v>9.6179276054798382E-3</v>
      </c>
      <c r="Z589" s="45" t="s">
        <v>17</v>
      </c>
      <c r="AA589" s="20"/>
      <c r="AB589" s="21">
        <f t="shared" si="19"/>
        <v>-2.5991871781896787</v>
      </c>
      <c r="AD589" s="41">
        <f t="shared" si="18"/>
        <v>0</v>
      </c>
    </row>
    <row r="590" spans="1:30">
      <c r="A590" s="16">
        <v>42768</v>
      </c>
      <c r="B590" s="17">
        <v>1.485068858355287E-2</v>
      </c>
      <c r="C590" s="17">
        <v>1.485068858355287E-2</v>
      </c>
      <c r="D590" s="17">
        <v>1.3496372780275044E-2</v>
      </c>
      <c r="E590" s="17">
        <v>1.3496372780275044E-2</v>
      </c>
      <c r="F590" s="17">
        <v>0.2713552336651322</v>
      </c>
      <c r="G590" s="17">
        <v>0.2713552336651322</v>
      </c>
      <c r="H590" s="17">
        <v>8.1406683307348016E-2</v>
      </c>
      <c r="I590" s="17">
        <v>8.1406683307348029E-2</v>
      </c>
      <c r="J590" s="17">
        <v>2.5871180451483649E-4</v>
      </c>
      <c r="K590" s="17">
        <v>2.5871180451483649E-4</v>
      </c>
      <c r="L590" s="17">
        <v>1.2239084961502517E-4</v>
      </c>
      <c r="M590" s="17">
        <v>1.2239084961502517E-4</v>
      </c>
      <c r="N590" s="17">
        <v>1.0122677207105154E-3</v>
      </c>
      <c r="O590" s="17">
        <v>1.0122677207105154E-3</v>
      </c>
      <c r="P590" s="17">
        <v>4.0930031056448182E-4</v>
      </c>
      <c r="Q590" s="17">
        <v>4.0930031056448177E-4</v>
      </c>
      <c r="R590" s="17">
        <v>0</v>
      </c>
      <c r="S590" s="17">
        <v>0</v>
      </c>
      <c r="T590" s="17">
        <v>0</v>
      </c>
      <c r="U590" s="17">
        <v>0</v>
      </c>
      <c r="V590" s="17">
        <v>3.0368031621315464E-4</v>
      </c>
      <c r="W590" s="17">
        <v>3.0368031621315464E-4</v>
      </c>
      <c r="X590" s="17">
        <v>7.9341290970961082E-5</v>
      </c>
      <c r="Y590" s="17">
        <v>7.9341290970961082E-5</v>
      </c>
      <c r="Z590" s="45" t="s">
        <v>17</v>
      </c>
      <c r="AA590" s="20"/>
      <c r="AB590" s="21">
        <f t="shared" si="19"/>
        <v>-2.5082979048311582</v>
      </c>
      <c r="AD590" s="41">
        <f t="shared" si="18"/>
        <v>0</v>
      </c>
    </row>
    <row r="591" spans="1:30">
      <c r="A591" s="16">
        <v>42769</v>
      </c>
      <c r="B591" s="17">
        <v>8.6864065876859506E-2</v>
      </c>
      <c r="C591" s="17">
        <v>8.6864065876859506E-2</v>
      </c>
      <c r="D591" s="17">
        <v>8.2113133650807777E-3</v>
      </c>
      <c r="E591" s="17">
        <v>8.2113133650807777E-3</v>
      </c>
      <c r="F591" s="17">
        <v>0.25963220939480852</v>
      </c>
      <c r="G591" s="17">
        <v>0.25963220939480852</v>
      </c>
      <c r="H591" s="17">
        <v>0.10529470881746211</v>
      </c>
      <c r="I591" s="17">
        <v>0.10529470881746215</v>
      </c>
      <c r="J591" s="17">
        <v>4.9849347699200202E-4</v>
      </c>
      <c r="K591" s="17">
        <v>4.9849347699200202E-4</v>
      </c>
      <c r="L591" s="17">
        <v>5.1923390745768245E-5</v>
      </c>
      <c r="M591" s="17">
        <v>5.1923390745768245E-5</v>
      </c>
      <c r="N591" s="17">
        <v>1.431635776433443E-3</v>
      </c>
      <c r="O591" s="17">
        <v>1.431635776433443E-3</v>
      </c>
      <c r="P591" s="17">
        <v>5.9065183278382148E-4</v>
      </c>
      <c r="Q591" s="17">
        <v>5.9065183278382116E-4</v>
      </c>
      <c r="R591" s="17">
        <v>0</v>
      </c>
      <c r="S591" s="17">
        <v>0</v>
      </c>
      <c r="T591" s="17">
        <v>1.9126351862566202E-2</v>
      </c>
      <c r="U591" s="17">
        <v>1.9126351862566202E-2</v>
      </c>
      <c r="V591" s="17">
        <v>0</v>
      </c>
      <c r="W591" s="17">
        <v>0</v>
      </c>
      <c r="X591" s="17">
        <v>6.4946513894801007E-3</v>
      </c>
      <c r="Y591" s="17">
        <v>6.4946513894801007E-3</v>
      </c>
      <c r="Z591" s="45" t="s">
        <v>17</v>
      </c>
      <c r="AA591" s="20"/>
      <c r="AB591" s="21">
        <f t="shared" si="19"/>
        <v>-2.2509921097517958</v>
      </c>
      <c r="AD591" s="41">
        <f t="shared" si="18"/>
        <v>0</v>
      </c>
    </row>
    <row r="592" spans="1:30">
      <c r="A592" s="16">
        <v>42770</v>
      </c>
      <c r="B592" s="17">
        <v>7.0167689419633698E-3</v>
      </c>
      <c r="C592" s="17">
        <v>7.0167689419633698E-3</v>
      </c>
      <c r="D592" s="17">
        <v>8.762072188348391E-2</v>
      </c>
      <c r="E592" s="17">
        <v>8.762072188348391E-2</v>
      </c>
      <c r="F592" s="17">
        <v>0.62633824202839161</v>
      </c>
      <c r="G592" s="17">
        <v>0.62633824202839161</v>
      </c>
      <c r="H592" s="17">
        <v>0.19619464055876418</v>
      </c>
      <c r="I592" s="17">
        <v>0.19619464055876415</v>
      </c>
      <c r="J592" s="17">
        <v>7.5720528150683845E-5</v>
      </c>
      <c r="K592" s="17">
        <v>7.5720528150683845E-5</v>
      </c>
      <c r="L592" s="17">
        <v>7.7514204756182583E-4</v>
      </c>
      <c r="M592" s="17">
        <v>7.7514204756182583E-4</v>
      </c>
      <c r="N592" s="17">
        <v>7.8474849967462811E-3</v>
      </c>
      <c r="O592" s="17">
        <v>7.8474849967462811E-3</v>
      </c>
      <c r="P592" s="17">
        <v>2.3437165475707709E-3</v>
      </c>
      <c r="Q592" s="17">
        <v>2.3437165475707713E-3</v>
      </c>
      <c r="R592" s="17">
        <v>1.7633417993090501E-2</v>
      </c>
      <c r="S592" s="17">
        <v>1.7633417993090501E-2</v>
      </c>
      <c r="T592" s="17">
        <v>8.9827465990179062E-3</v>
      </c>
      <c r="U592" s="17">
        <v>8.9827465990179062E-3</v>
      </c>
      <c r="V592" s="17">
        <v>2.9114747776626255E-3</v>
      </c>
      <c r="W592" s="17">
        <v>2.9114747776626255E-3</v>
      </c>
      <c r="X592" s="17">
        <v>1.0849606693886186E-2</v>
      </c>
      <c r="Y592" s="17">
        <v>1.0849606693886186E-2</v>
      </c>
      <c r="Z592" s="45" t="s">
        <v>17</v>
      </c>
      <c r="AA592" s="20"/>
      <c r="AB592" s="21">
        <f t="shared" si="19"/>
        <v>-1.6286480484382189</v>
      </c>
      <c r="AD592" s="41">
        <f t="shared" si="18"/>
        <v>0</v>
      </c>
    </row>
    <row r="593" spans="1:30">
      <c r="A593" s="16">
        <v>42771</v>
      </c>
      <c r="B593" s="17">
        <v>4.1520089602624981E-2</v>
      </c>
      <c r="C593" s="17">
        <v>4.1520089602624981E-2</v>
      </c>
      <c r="D593" s="17">
        <v>7.2017742964380543E-2</v>
      </c>
      <c r="E593" s="17">
        <v>7.2017742964380543E-2</v>
      </c>
      <c r="F593" s="17">
        <v>0.86621676990190655</v>
      </c>
      <c r="G593" s="17">
        <v>0.86621676990190655</v>
      </c>
      <c r="H593" s="17">
        <v>0.26734110961943885</v>
      </c>
      <c r="I593" s="17">
        <v>0.26734110961943891</v>
      </c>
      <c r="J593" s="17">
        <v>3.3127731065924187E-4</v>
      </c>
      <c r="K593" s="17">
        <v>3.3127731065924187E-4</v>
      </c>
      <c r="L593" s="17">
        <v>5.8970136632693925E-4</v>
      </c>
      <c r="M593" s="17">
        <v>5.8970136632693925E-4</v>
      </c>
      <c r="N593" s="17">
        <v>1.8023185751126752E-2</v>
      </c>
      <c r="O593" s="17">
        <v>1.8023185751126752E-2</v>
      </c>
      <c r="P593" s="17">
        <v>5.0413204405834475E-3</v>
      </c>
      <c r="Q593" s="17">
        <v>5.0413204405834475E-3</v>
      </c>
      <c r="R593" s="17">
        <v>0</v>
      </c>
      <c r="S593" s="17">
        <v>0</v>
      </c>
      <c r="T593" s="17">
        <v>1.4805583989793345E-2</v>
      </c>
      <c r="U593" s="17">
        <v>1.4805583989793345E-2</v>
      </c>
      <c r="V593" s="17">
        <v>8.0248728639946004E-2</v>
      </c>
      <c r="W593" s="17">
        <v>8.0248728639946004E-2</v>
      </c>
      <c r="X593" s="17">
        <v>2.5993718184772013E-2</v>
      </c>
      <c r="Y593" s="17">
        <v>2.5993718184772009E-2</v>
      </c>
      <c r="Z593" s="45" t="s">
        <v>17</v>
      </c>
      <c r="AA593" s="20"/>
      <c r="AB593" s="21">
        <f t="shared" si="19"/>
        <v>-1.3192298718547744</v>
      </c>
      <c r="AD593" s="41">
        <f t="shared" si="18"/>
        <v>0</v>
      </c>
    </row>
    <row r="594" spans="1:30">
      <c r="A594" s="16">
        <v>42772</v>
      </c>
      <c r="B594" s="17">
        <v>3.6446814216529157E-2</v>
      </c>
      <c r="C594" s="17">
        <v>3.6446814216529157E-2</v>
      </c>
      <c r="D594" s="17">
        <v>0.20865414571186963</v>
      </c>
      <c r="E594" s="17">
        <v>0.20865414571186963</v>
      </c>
      <c r="F594" s="17">
        <v>0.22924971680605433</v>
      </c>
      <c r="G594" s="17">
        <v>0.22924971680605433</v>
      </c>
      <c r="H594" s="17">
        <v>0.1452953133225362</v>
      </c>
      <c r="I594" s="17">
        <v>0.14529531332253617</v>
      </c>
      <c r="J594" s="17">
        <v>1.2304585824486126E-4</v>
      </c>
      <c r="K594" s="17">
        <v>1.2304585824486126E-4</v>
      </c>
      <c r="L594" s="17">
        <v>1.5094871452519779E-3</v>
      </c>
      <c r="M594" s="17">
        <v>1.5094871452519779E-3</v>
      </c>
      <c r="N594" s="17">
        <v>1.152057072618158E-3</v>
      </c>
      <c r="O594" s="17">
        <v>1.152057072618158E-3</v>
      </c>
      <c r="P594" s="17">
        <v>8.6267911611283082E-4</v>
      </c>
      <c r="Q594" s="17">
        <v>8.6267911611283006E-4</v>
      </c>
      <c r="R594" s="17">
        <v>0</v>
      </c>
      <c r="S594" s="17">
        <v>0</v>
      </c>
      <c r="T594" s="17">
        <v>0</v>
      </c>
      <c r="U594" s="17">
        <v>0</v>
      </c>
      <c r="V594" s="17">
        <v>1.9464462172519341E-2</v>
      </c>
      <c r="W594" s="17">
        <v>1.9464462172519341E-2</v>
      </c>
      <c r="X594" s="17">
        <v>5.085398935567316E-3</v>
      </c>
      <c r="Y594" s="17">
        <v>5.085398935567316E-3</v>
      </c>
      <c r="Z594" s="45" t="s">
        <v>17</v>
      </c>
      <c r="AA594" s="20"/>
      <c r="AB594" s="21">
        <f t="shared" si="19"/>
        <v>-1.9289869641048005</v>
      </c>
      <c r="AD594" s="41">
        <f t="shared" si="18"/>
        <v>0</v>
      </c>
    </row>
    <row r="595" spans="1:30">
      <c r="A595" s="16">
        <v>42773</v>
      </c>
      <c r="B595" s="17">
        <v>0.6849647426290798</v>
      </c>
      <c r="C595" s="17">
        <v>0.6849647426290798</v>
      </c>
      <c r="D595" s="17">
        <v>3.2956517869064048E-2</v>
      </c>
      <c r="E595" s="17">
        <v>3.2956517869064048E-2</v>
      </c>
      <c r="F595" s="17">
        <v>0.11606372466317998</v>
      </c>
      <c r="G595" s="17">
        <v>0.11606372466317998</v>
      </c>
      <c r="H595" s="17">
        <v>0.31493077157516391</v>
      </c>
      <c r="I595" s="17">
        <v>0.31493077157516391</v>
      </c>
      <c r="J595" s="17">
        <v>8.5374895489896043E-3</v>
      </c>
      <c r="K595" s="17">
        <v>8.5374895489896043E-3</v>
      </c>
      <c r="L595" s="17">
        <v>2.4478169923005028E-4</v>
      </c>
      <c r="M595" s="17">
        <v>2.4478169923005028E-4</v>
      </c>
      <c r="N595" s="17">
        <v>1.0460099780675324E-3</v>
      </c>
      <c r="O595" s="17">
        <v>1.0460099780675324E-3</v>
      </c>
      <c r="P595" s="17">
        <v>3.7643034716222648E-3</v>
      </c>
      <c r="Q595" s="17">
        <v>3.7643034716222652E-3</v>
      </c>
      <c r="R595" s="17">
        <v>0</v>
      </c>
      <c r="S595" s="17">
        <v>0</v>
      </c>
      <c r="T595" s="17">
        <v>0</v>
      </c>
      <c r="U595" s="17">
        <v>0</v>
      </c>
      <c r="V595" s="17">
        <v>1.0151599141982598E-2</v>
      </c>
      <c r="W595" s="17">
        <v>1.0151599141982598E-2</v>
      </c>
      <c r="X595" s="17">
        <v>2.652266012457842E-3</v>
      </c>
      <c r="Y595" s="17">
        <v>2.652266012457842E-3</v>
      </c>
      <c r="Z595" s="45" t="s">
        <v>17</v>
      </c>
      <c r="AA595" s="20"/>
      <c r="AB595" s="21">
        <f t="shared" si="19"/>
        <v>-1.1554024370873373</v>
      </c>
      <c r="AD595" s="41">
        <f t="shared" si="18"/>
        <v>0</v>
      </c>
    </row>
    <row r="596" spans="1:30">
      <c r="A596" s="16">
        <v>42774</v>
      </c>
      <c r="B596" s="17">
        <v>0.39138363490085348</v>
      </c>
      <c r="C596" s="17">
        <v>0.39138363490085348</v>
      </c>
      <c r="D596" s="17">
        <v>0.15395656237482752</v>
      </c>
      <c r="E596" s="17">
        <v>0.15395656237482752</v>
      </c>
      <c r="F596" s="17">
        <v>0.50466366199898771</v>
      </c>
      <c r="G596" s="17">
        <v>0.46118917355571087</v>
      </c>
      <c r="H596" s="17">
        <v>0.34035776625300052</v>
      </c>
      <c r="I596" s="17">
        <v>0.32899936778844335</v>
      </c>
      <c r="J596" s="17">
        <v>2.2842359325456292E-3</v>
      </c>
      <c r="K596" s="17">
        <v>2.2842359325456292E-3</v>
      </c>
      <c r="L596" s="17">
        <v>1.0495942557894582E-3</v>
      </c>
      <c r="M596" s="17">
        <v>1.0495942557894582E-3</v>
      </c>
      <c r="N596" s="17">
        <v>4.6467908703092236E-3</v>
      </c>
      <c r="O596" s="17">
        <v>3.1476705791617459E-3</v>
      </c>
      <c r="P596" s="17">
        <v>2.4822489603772112E-3</v>
      </c>
      <c r="Q596" s="17">
        <v>2.0905800478062766E-3</v>
      </c>
      <c r="R596" s="17">
        <v>8.6037450111214522E-3</v>
      </c>
      <c r="S596" s="17">
        <v>8.6037450111214522E-3</v>
      </c>
      <c r="T596" s="17">
        <v>0</v>
      </c>
      <c r="U596" s="17">
        <v>0</v>
      </c>
      <c r="V596" s="17">
        <v>1.8736593478103688E-2</v>
      </c>
      <c r="W596" s="17">
        <v>1.8736593478103688E-2</v>
      </c>
      <c r="X596" s="17">
        <v>8.3295761663799463E-3</v>
      </c>
      <c r="Y596" s="17">
        <v>8.3295761663799445E-3</v>
      </c>
      <c r="Z596" s="45" t="s">
        <v>17</v>
      </c>
      <c r="AA596" s="20"/>
      <c r="AB596" s="21">
        <f t="shared" si="19"/>
        <v>-1.1116994498342851</v>
      </c>
      <c r="AD596" s="41">
        <f t="shared" si="18"/>
        <v>0</v>
      </c>
    </row>
    <row r="597" spans="1:30">
      <c r="A597" s="16">
        <v>42775</v>
      </c>
      <c r="B597" s="17">
        <v>0.13612973450489818</v>
      </c>
      <c r="C597" s="17">
        <v>0.13612973450489818</v>
      </c>
      <c r="D597" s="17">
        <v>4.3916062130045841E-2</v>
      </c>
      <c r="E597" s="17">
        <v>4.3916062130045841E-2</v>
      </c>
      <c r="F597" s="17">
        <v>5.2498132125039162E-2</v>
      </c>
      <c r="G597" s="17">
        <v>5.2498132125039162E-2</v>
      </c>
      <c r="H597" s="17">
        <v>8.2967062029776925E-2</v>
      </c>
      <c r="I597" s="17">
        <v>8.2967062029776925E-2</v>
      </c>
      <c r="J597" s="17">
        <v>9.938319319777256E-4</v>
      </c>
      <c r="K597" s="17">
        <v>9.938319319777256E-4</v>
      </c>
      <c r="L597" s="17">
        <v>5.822837390775438E-4</v>
      </c>
      <c r="M597" s="17">
        <v>5.822837390775438E-4</v>
      </c>
      <c r="N597" s="17">
        <v>4.3864934564122316E-4</v>
      </c>
      <c r="O597" s="17">
        <v>4.3864934564122316E-4</v>
      </c>
      <c r="P597" s="17">
        <v>7.0903407645477924E-4</v>
      </c>
      <c r="Q597" s="17">
        <v>7.0903407645477956E-4</v>
      </c>
      <c r="R597" s="17">
        <v>9.0517581360129995E-3</v>
      </c>
      <c r="S597" s="17">
        <v>9.0517581360129995E-3</v>
      </c>
      <c r="T597" s="17">
        <v>0</v>
      </c>
      <c r="U597" s="17">
        <v>0</v>
      </c>
      <c r="V597" s="17">
        <v>3.487021281723747E-2</v>
      </c>
      <c r="W597" s="17">
        <v>3.487021281723747E-2</v>
      </c>
      <c r="X597" s="17">
        <v>1.272357242348603E-2</v>
      </c>
      <c r="Y597" s="17">
        <v>1.272357242348603E-2</v>
      </c>
      <c r="Z597" s="45" t="s">
        <v>17</v>
      </c>
      <c r="AA597" s="20"/>
      <c r="AB597" s="21">
        <f t="shared" si="19"/>
        <v>-2.4893115929633027</v>
      </c>
      <c r="AD597" s="41">
        <f t="shared" si="18"/>
        <v>0</v>
      </c>
    </row>
    <row r="598" spans="1:30">
      <c r="A598" s="16">
        <v>42776</v>
      </c>
      <c r="B598" s="17">
        <v>7.4701456042655892E-2</v>
      </c>
      <c r="C598" s="17">
        <v>7.4701456042655892E-2</v>
      </c>
      <c r="D598" s="17">
        <v>5.1904846677644757E-2</v>
      </c>
      <c r="E598" s="17">
        <v>5.1904846677644757E-2</v>
      </c>
      <c r="F598" s="17">
        <v>0.1577354124990962</v>
      </c>
      <c r="G598" s="17">
        <v>0.1577354124990962</v>
      </c>
      <c r="H598" s="17">
        <v>8.8654447268266767E-2</v>
      </c>
      <c r="I598" s="17">
        <v>8.8654447268266753E-2</v>
      </c>
      <c r="J598" s="17">
        <v>7.6982536953195259E-4</v>
      </c>
      <c r="K598" s="17">
        <v>7.6982536953195259E-4</v>
      </c>
      <c r="L598" s="17">
        <v>7.8626848843591911E-4</v>
      </c>
      <c r="M598" s="17">
        <v>7.8626848843591911E-4</v>
      </c>
      <c r="N598" s="17">
        <v>9.2550191607818565E-4</v>
      </c>
      <c r="O598" s="17">
        <v>9.2550191607818565E-4</v>
      </c>
      <c r="P598" s="17">
        <v>8.1608184998702843E-4</v>
      </c>
      <c r="Q598" s="17">
        <v>8.1608184998702821E-4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17">
        <v>0</v>
      </c>
      <c r="Y598" s="17">
        <v>0</v>
      </c>
      <c r="Z598" s="45" t="s">
        <v>17</v>
      </c>
      <c r="AA598" s="20"/>
      <c r="AB598" s="21">
        <f t="shared" si="19"/>
        <v>-2.423009081129508</v>
      </c>
      <c r="AD598" s="41">
        <f t="shared" si="18"/>
        <v>0</v>
      </c>
    </row>
    <row r="599" spans="1:30">
      <c r="A599" s="16">
        <v>42777</v>
      </c>
      <c r="B599" s="17">
        <v>3.0565853196826049E-2</v>
      </c>
      <c r="C599" s="17">
        <v>3.0565853196826049E-2</v>
      </c>
      <c r="D599" s="17">
        <v>0.16034684825018172</v>
      </c>
      <c r="E599" s="17">
        <v>0.16034684825018172</v>
      </c>
      <c r="F599" s="17">
        <v>0.18184666554192475</v>
      </c>
      <c r="G599" s="17">
        <v>0.18184666554192475</v>
      </c>
      <c r="H599" s="17">
        <v>0.11415952385150335</v>
      </c>
      <c r="I599" s="17">
        <v>0.11415952385150333</v>
      </c>
      <c r="J599" s="17">
        <v>2.9972709059645689E-4</v>
      </c>
      <c r="K599" s="17">
        <v>2.9972709059645689E-4</v>
      </c>
      <c r="L599" s="17">
        <v>2.0175946118355667E-3</v>
      </c>
      <c r="M599" s="17">
        <v>2.0175946118355667E-3</v>
      </c>
      <c r="N599" s="17">
        <v>8.2909546648670762E-4</v>
      </c>
      <c r="O599" s="17">
        <v>8.2909546648670762E-4</v>
      </c>
      <c r="P599" s="17">
        <v>1.021361698054753E-3</v>
      </c>
      <c r="Q599" s="17">
        <v>1.0213616980547533E-3</v>
      </c>
      <c r="R599" s="17">
        <v>8.1904371282989705E-3</v>
      </c>
      <c r="S599" s="17">
        <v>8.1904371282989705E-3</v>
      </c>
      <c r="T599" s="17">
        <v>0</v>
      </c>
      <c r="U599" s="17">
        <v>0</v>
      </c>
      <c r="V599" s="17">
        <v>2.6251476223759371E-2</v>
      </c>
      <c r="W599" s="17">
        <v>2.6251476223759371E-2</v>
      </c>
      <c r="X599" s="17">
        <v>1.0127978761721732E-2</v>
      </c>
      <c r="Y599" s="17">
        <v>1.0127978761721732E-2</v>
      </c>
      <c r="Z599" s="45" t="s">
        <v>17</v>
      </c>
      <c r="AA599" s="20"/>
      <c r="AB599" s="21">
        <f t="shared" si="19"/>
        <v>-2.1701584767095761</v>
      </c>
      <c r="AD599" s="41">
        <f t="shared" si="18"/>
        <v>0</v>
      </c>
    </row>
    <row r="600" spans="1:30">
      <c r="A600" s="16">
        <v>42778</v>
      </c>
      <c r="B600" s="17">
        <v>0.27719707844962216</v>
      </c>
      <c r="C600" s="17">
        <v>0.27719707844962216</v>
      </c>
      <c r="D600" s="17">
        <v>7.3111842983666381E-2</v>
      </c>
      <c r="E600" s="17">
        <v>7.3111842983666381E-2</v>
      </c>
      <c r="F600" s="17">
        <v>0.52902075148827454</v>
      </c>
      <c r="G600" s="17">
        <v>0.52902075148827454</v>
      </c>
      <c r="H600" s="17">
        <v>0.2736896722826867</v>
      </c>
      <c r="I600" s="17">
        <v>0.27368967228268676</v>
      </c>
      <c r="J600" s="17">
        <v>8.7015506933160857E-3</v>
      </c>
      <c r="K600" s="17">
        <v>8.7015506933160857E-3</v>
      </c>
      <c r="L600" s="17">
        <v>6.1195424807512571E-4</v>
      </c>
      <c r="M600" s="17">
        <v>6.1195424807512571E-4</v>
      </c>
      <c r="N600" s="17">
        <v>8.8838543298546697E-3</v>
      </c>
      <c r="O600" s="17">
        <v>8.8838543298546697E-3</v>
      </c>
      <c r="P600" s="17">
        <v>6.0022316312317563E-3</v>
      </c>
      <c r="Q600" s="17">
        <v>6.002231631231752E-3</v>
      </c>
      <c r="R600" s="17">
        <v>0</v>
      </c>
      <c r="S600" s="17">
        <v>0</v>
      </c>
      <c r="T600" s="17">
        <v>0</v>
      </c>
      <c r="U600" s="17">
        <v>0</v>
      </c>
      <c r="V600" s="17">
        <v>1.1337398471957773E-2</v>
      </c>
      <c r="W600" s="17">
        <v>1.1337398471957773E-2</v>
      </c>
      <c r="X600" s="17">
        <v>2.9620748629158805E-3</v>
      </c>
      <c r="Y600" s="17">
        <v>2.9620748629158805E-3</v>
      </c>
      <c r="Z600" s="45" t="s">
        <v>17</v>
      </c>
      <c r="AA600" s="20"/>
      <c r="AB600" s="21">
        <f t="shared" si="19"/>
        <v>-1.2957603973606762</v>
      </c>
      <c r="AD600" s="41">
        <f t="shared" si="18"/>
        <v>0</v>
      </c>
    </row>
    <row r="601" spans="1:30">
      <c r="A601" s="16">
        <v>42779</v>
      </c>
      <c r="B601" s="17">
        <v>1.382215140950608E-2</v>
      </c>
      <c r="C601" s="17">
        <v>1.382215140950608E-2</v>
      </c>
      <c r="D601" s="17">
        <v>8.3485394691945949E-3</v>
      </c>
      <c r="E601" s="17">
        <v>8.3485394691945949E-3</v>
      </c>
      <c r="F601" s="17">
        <v>0.48429779952278806</v>
      </c>
      <c r="G601" s="17">
        <v>0.48429779952278806</v>
      </c>
      <c r="H601" s="17">
        <v>0.1348827134217758</v>
      </c>
      <c r="I601" s="17">
        <v>0.1348827134217758</v>
      </c>
      <c r="J601" s="17">
        <v>9.46506601883548E-5</v>
      </c>
      <c r="K601" s="17">
        <v>9.46506601883548E-5</v>
      </c>
      <c r="L601" s="17">
        <v>1.2609966323972287E-4</v>
      </c>
      <c r="M601" s="17">
        <v>1.2609966323972287E-4</v>
      </c>
      <c r="N601" s="17">
        <v>3.6200621821599862E-3</v>
      </c>
      <c r="O601" s="17">
        <v>3.6200621821599862E-3</v>
      </c>
      <c r="P601" s="17">
        <v>1.0263992403386235E-3</v>
      </c>
      <c r="Q601" s="17">
        <v>1.0263992403386235E-3</v>
      </c>
      <c r="R601" s="17">
        <v>3.1550220062784937E-6</v>
      </c>
      <c r="S601" s="17">
        <v>3.1550220062784937E-6</v>
      </c>
      <c r="T601" s="17">
        <v>0</v>
      </c>
      <c r="U601" s="17">
        <v>0</v>
      </c>
      <c r="V601" s="17">
        <v>1.4292256151936564E-2</v>
      </c>
      <c r="W601" s="17">
        <v>1.4292256151936564E-2</v>
      </c>
      <c r="X601" s="17">
        <v>3.7353376034900093E-3</v>
      </c>
      <c r="Y601" s="17">
        <v>3.7353376034900093E-3</v>
      </c>
      <c r="Z601" s="45" t="s">
        <v>17</v>
      </c>
      <c r="AA601" s="20"/>
      <c r="AB601" s="21">
        <f t="shared" si="19"/>
        <v>-2.0033496676283336</v>
      </c>
      <c r="AD601" s="41">
        <f t="shared" si="18"/>
        <v>0</v>
      </c>
    </row>
    <row r="602" spans="1:30">
      <c r="A602" s="16">
        <v>42780</v>
      </c>
      <c r="B602" s="17">
        <v>6.950513479831521E-3</v>
      </c>
      <c r="C602" s="17">
        <v>6.950513479831521E-3</v>
      </c>
      <c r="D602" s="17">
        <v>4.0559585799694396E-2</v>
      </c>
      <c r="E602" s="17">
        <v>4.0559585799694396E-2</v>
      </c>
      <c r="F602" s="17">
        <v>0.24864187414138009</v>
      </c>
      <c r="G602" s="17">
        <v>0.24864187414138009</v>
      </c>
      <c r="H602" s="17">
        <v>8.1508693538596383E-2</v>
      </c>
      <c r="I602" s="17">
        <v>8.1508693538596383E-2</v>
      </c>
      <c r="J602" s="17">
        <v>5.9945418119291383E-5</v>
      </c>
      <c r="K602" s="17">
        <v>5.9945418119291383E-5</v>
      </c>
      <c r="L602" s="17">
        <v>6.7500407969498714E-4</v>
      </c>
      <c r="M602" s="17">
        <v>6.7500407969498714E-4</v>
      </c>
      <c r="N602" s="17">
        <v>1.9570509267069964E-3</v>
      </c>
      <c r="O602" s="17">
        <v>1.9570509267069964E-3</v>
      </c>
      <c r="P602" s="17">
        <v>7.644470415773554E-4</v>
      </c>
      <c r="Q602" s="17">
        <v>7.6444704157735497E-4</v>
      </c>
      <c r="R602" s="17">
        <v>0</v>
      </c>
      <c r="S602" s="17">
        <v>0</v>
      </c>
      <c r="T602" s="17">
        <v>1.8395715578500751E-2</v>
      </c>
      <c r="U602" s="17">
        <v>1.8395715578500751E-2</v>
      </c>
      <c r="V602" s="17">
        <v>2.7668651032754089E-3</v>
      </c>
      <c r="W602" s="17">
        <v>2.7668651032754089E-3</v>
      </c>
      <c r="X602" s="17">
        <v>6.9694397497348992E-3</v>
      </c>
      <c r="Y602" s="17">
        <v>6.9694397497348992E-3</v>
      </c>
      <c r="Z602" s="45" t="s">
        <v>17</v>
      </c>
      <c r="AA602" s="20"/>
      <c r="AB602" s="21">
        <f t="shared" si="19"/>
        <v>-2.5070455952388415</v>
      </c>
      <c r="AD602" s="41">
        <f t="shared" si="18"/>
        <v>0</v>
      </c>
    </row>
    <row r="603" spans="1:30">
      <c r="A603" s="16">
        <v>42781</v>
      </c>
      <c r="B603" s="17">
        <v>6.8653278856620021E-3</v>
      </c>
      <c r="C603" s="17">
        <v>6.8653278856620021E-3</v>
      </c>
      <c r="D603" s="17">
        <v>1.7780052516800926E-2</v>
      </c>
      <c r="E603" s="17">
        <v>1.7780052516800926E-2</v>
      </c>
      <c r="F603" s="17">
        <v>0.22721554071967412</v>
      </c>
      <c r="G603" s="17">
        <v>0.22721554071967412</v>
      </c>
      <c r="H603" s="17">
        <v>6.8141575088345896E-2</v>
      </c>
      <c r="I603" s="17">
        <v>6.814157508834591E-2</v>
      </c>
      <c r="J603" s="17">
        <v>5.3635374106734392E-5</v>
      </c>
      <c r="K603" s="17">
        <v>5.3635374106734392E-5</v>
      </c>
      <c r="L603" s="17">
        <v>1.1497322236562965E-4</v>
      </c>
      <c r="M603" s="17">
        <v>1.1497322236562965E-4</v>
      </c>
      <c r="N603" s="17">
        <v>1.7208551252078763E-3</v>
      </c>
      <c r="O603" s="17">
        <v>1.7208551252078763E-3</v>
      </c>
      <c r="P603" s="17">
        <v>5.1005115624189288E-4</v>
      </c>
      <c r="Q603" s="17">
        <v>5.1005115624189288E-4</v>
      </c>
      <c r="R603" s="17">
        <v>0</v>
      </c>
      <c r="S603" s="17">
        <v>0</v>
      </c>
      <c r="T603" s="17">
        <v>0</v>
      </c>
      <c r="U603" s="17">
        <v>0</v>
      </c>
      <c r="V603" s="17">
        <v>1.1351859439396495E-2</v>
      </c>
      <c r="W603" s="17">
        <v>1.1351859439396495E-2</v>
      </c>
      <c r="X603" s="17">
        <v>2.9658530196287835E-3</v>
      </c>
      <c r="Y603" s="17">
        <v>2.9658530196287835E-3</v>
      </c>
      <c r="Z603" s="45" t="s">
        <v>17</v>
      </c>
      <c r="AA603" s="20"/>
      <c r="AB603" s="21">
        <f t="shared" si="19"/>
        <v>-2.6861677515432447</v>
      </c>
      <c r="AD603" s="41">
        <f t="shared" si="18"/>
        <v>0</v>
      </c>
    </row>
    <row r="604" spans="1:30">
      <c r="A604" s="16">
        <v>42782</v>
      </c>
      <c r="B604" s="17">
        <v>5.0398321528292662E-2</v>
      </c>
      <c r="C604" s="17">
        <v>5.0398321528292662E-2</v>
      </c>
      <c r="D604" s="17">
        <v>9.4166777931075397E-3</v>
      </c>
      <c r="E604" s="17">
        <v>9.4166777931075397E-3</v>
      </c>
      <c r="F604" s="17">
        <v>1.2393482924007617</v>
      </c>
      <c r="G604" s="17">
        <v>1.2393482924007617</v>
      </c>
      <c r="H604" s="17">
        <v>0.34711436984124189</v>
      </c>
      <c r="I604" s="17">
        <v>0.34711436984124194</v>
      </c>
      <c r="J604" s="17">
        <v>2.9972709059645694E-4</v>
      </c>
      <c r="K604" s="17">
        <v>2.9972709059645694E-4</v>
      </c>
      <c r="L604" s="17">
        <v>4.8214577121070513E-5</v>
      </c>
      <c r="M604" s="17">
        <v>4.8214577121070513E-5</v>
      </c>
      <c r="N604" s="17">
        <v>1.884746089513388E-2</v>
      </c>
      <c r="O604" s="17">
        <v>1.884746089513388E-2</v>
      </c>
      <c r="P604" s="17">
        <v>5.0602112241479617E-3</v>
      </c>
      <c r="Q604" s="17">
        <v>5.0602112241479617E-3</v>
      </c>
      <c r="R604" s="17">
        <v>0</v>
      </c>
      <c r="S604" s="17">
        <v>0</v>
      </c>
      <c r="T604" s="17">
        <v>2.4218552969276189E-3</v>
      </c>
      <c r="U604" s="17">
        <v>2.4218552969276189E-3</v>
      </c>
      <c r="V604" s="17">
        <v>1.4716444530139067E-2</v>
      </c>
      <c r="W604" s="17">
        <v>1.4716444530139067E-2</v>
      </c>
      <c r="X604" s="17">
        <v>4.6672829260060601E-3</v>
      </c>
      <c r="Y604" s="17">
        <v>4.6672829260060609E-3</v>
      </c>
      <c r="Z604" s="45" t="s">
        <v>17</v>
      </c>
      <c r="AA604" s="20"/>
      <c r="AB604" s="21">
        <f t="shared" si="19"/>
        <v>-1.0581009572558644</v>
      </c>
      <c r="AD604" s="41">
        <f t="shared" si="18"/>
        <v>0</v>
      </c>
    </row>
    <row r="605" spans="1:30">
      <c r="A605" s="16">
        <v>42783</v>
      </c>
      <c r="B605" s="17">
        <v>0.12430155700336011</v>
      </c>
      <c r="C605" s="17">
        <v>0.12430155700336011</v>
      </c>
      <c r="D605" s="17">
        <v>0.82494399691426712</v>
      </c>
      <c r="E605" s="17">
        <v>0.82494399691426712</v>
      </c>
      <c r="F605" s="17">
        <v>0.20690270179074977</v>
      </c>
      <c r="G605" s="17">
        <v>0.20690270179074977</v>
      </c>
      <c r="H605" s="17">
        <v>0.3837964933668162</v>
      </c>
      <c r="I605" s="17">
        <v>0.38379649336681615</v>
      </c>
      <c r="J605" s="17">
        <v>1.0380022400656244E-3</v>
      </c>
      <c r="K605" s="17">
        <v>1.0380022400656244E-3</v>
      </c>
      <c r="L605" s="17">
        <v>6.6832821517053137E-3</v>
      </c>
      <c r="M605" s="17">
        <v>6.6832821517053137E-3</v>
      </c>
      <c r="N605" s="17">
        <v>1.5858860957798074E-3</v>
      </c>
      <c r="O605" s="17">
        <v>1.5858860957798074E-3</v>
      </c>
      <c r="P605" s="17">
        <v>3.098088504580385E-3</v>
      </c>
      <c r="Q605" s="17">
        <v>3.0980885045803828E-3</v>
      </c>
      <c r="R605" s="17">
        <v>0</v>
      </c>
      <c r="S605" s="17">
        <v>0</v>
      </c>
      <c r="T605" s="17">
        <v>0</v>
      </c>
      <c r="U605" s="17">
        <v>0</v>
      </c>
      <c r="V605" s="17">
        <v>1.3149839724277553E-2</v>
      </c>
      <c r="W605" s="17">
        <v>1.3149839724277553E-2</v>
      </c>
      <c r="X605" s="17">
        <v>3.4356038375997116E-3</v>
      </c>
      <c r="Y605" s="17">
        <v>3.4356038375997116E-3</v>
      </c>
      <c r="Z605" s="45" t="s">
        <v>17</v>
      </c>
      <c r="AA605" s="20"/>
      <c r="AB605" s="21">
        <f t="shared" si="19"/>
        <v>-0.95764283206618039</v>
      </c>
      <c r="AD605" s="41">
        <f t="shared" ref="AD605:AD668" si="20">A605-1-A604</f>
        <v>0</v>
      </c>
    </row>
    <row r="606" spans="1:30">
      <c r="A606" s="16">
        <v>42784</v>
      </c>
      <c r="B606" s="17">
        <v>4.4485810288526764E-3</v>
      </c>
      <c r="C606" s="17">
        <v>4.4485810288526764E-3</v>
      </c>
      <c r="D606" s="17">
        <v>7.5548533535092794E-3</v>
      </c>
      <c r="E606" s="17">
        <v>7.5548533535092794E-3</v>
      </c>
      <c r="F606" s="17">
        <v>1.499602323395435E-2</v>
      </c>
      <c r="G606" s="17">
        <v>1.499602323395435E-2</v>
      </c>
      <c r="H606" s="17">
        <v>8.2590505744057595E-3</v>
      </c>
      <c r="I606" s="17">
        <v>8.2590505744057595E-3</v>
      </c>
      <c r="J606" s="17">
        <v>2.524017605022795E-5</v>
      </c>
      <c r="K606" s="17">
        <v>2.524017605022795E-5</v>
      </c>
      <c r="L606" s="17">
        <v>9.2720340617443288E-5</v>
      </c>
      <c r="M606" s="17">
        <v>9.2720340617443288E-5</v>
      </c>
      <c r="N606" s="17">
        <v>2.3137547901954639E-4</v>
      </c>
      <c r="O606" s="17">
        <v>2.3137547901954639E-4</v>
      </c>
      <c r="P606" s="17">
        <v>1.0201023124837855E-4</v>
      </c>
      <c r="Q606" s="17">
        <v>1.0201023124837855E-4</v>
      </c>
      <c r="R606" s="17">
        <v>0</v>
      </c>
      <c r="S606" s="17">
        <v>0</v>
      </c>
      <c r="T606" s="17">
        <v>0</v>
      </c>
      <c r="U606" s="17">
        <v>0</v>
      </c>
      <c r="V606" s="17">
        <v>2.339784531585163E-2</v>
      </c>
      <c r="W606" s="17">
        <v>2.339784531585163E-2</v>
      </c>
      <c r="X606" s="17">
        <v>6.1130575614769065E-3</v>
      </c>
      <c r="Y606" s="17">
        <v>6.1130575614769065E-3</v>
      </c>
      <c r="Z606" s="45" t="s">
        <v>17</v>
      </c>
      <c r="AA606" s="20"/>
      <c r="AB606" s="21">
        <f t="shared" si="19"/>
        <v>-4.7964456406215419</v>
      </c>
      <c r="AD606" s="41">
        <f t="shared" si="20"/>
        <v>0</v>
      </c>
    </row>
    <row r="607" spans="1:30">
      <c r="A607" s="16">
        <v>42785</v>
      </c>
      <c r="B607" s="17">
        <v>9.5092363269233815E-3</v>
      </c>
      <c r="C607" s="17">
        <v>9.5092363269233815E-3</v>
      </c>
      <c r="D607" s="17">
        <v>3.5367246725117575E-2</v>
      </c>
      <c r="E607" s="17">
        <v>3.5367246725117575E-2</v>
      </c>
      <c r="F607" s="17">
        <v>0.85474440240052052</v>
      </c>
      <c r="G607" s="17">
        <v>0.85474440240052052</v>
      </c>
      <c r="H607" s="17">
        <v>0.23912079774519612</v>
      </c>
      <c r="I607" s="17">
        <v>0.23912079774519615</v>
      </c>
      <c r="J607" s="17">
        <v>8.5185594169519336E-5</v>
      </c>
      <c r="K607" s="17">
        <v>8.5185594169519336E-5</v>
      </c>
      <c r="L607" s="17">
        <v>3.5975492159567992E-4</v>
      </c>
      <c r="M607" s="17">
        <v>3.5975492159567992E-4</v>
      </c>
      <c r="N607" s="17">
        <v>8.0258369284905168E-3</v>
      </c>
      <c r="O607" s="17">
        <v>8.0258369284905168E-3</v>
      </c>
      <c r="P607" s="17">
        <v>2.2530407864611011E-3</v>
      </c>
      <c r="Q607" s="17">
        <v>2.2530407864611002E-3</v>
      </c>
      <c r="R607" s="17">
        <v>0</v>
      </c>
      <c r="S607" s="17">
        <v>0</v>
      </c>
      <c r="T607" s="17">
        <v>8.1445547198362184E-3</v>
      </c>
      <c r="U607" s="17">
        <v>8.1445547198362184E-3</v>
      </c>
      <c r="V607" s="17">
        <v>2.0042900870068207E-2</v>
      </c>
      <c r="W607" s="17">
        <v>2.0042900870068207E-2</v>
      </c>
      <c r="X607" s="17">
        <v>8.0021359179283606E-3</v>
      </c>
      <c r="Y607" s="17">
        <v>8.0021359179283606E-3</v>
      </c>
      <c r="Z607" s="45" t="s">
        <v>17</v>
      </c>
      <c r="AA607" s="20"/>
      <c r="AB607" s="21">
        <f t="shared" si="19"/>
        <v>-1.4307864248410755</v>
      </c>
      <c r="AD607" s="41">
        <f t="shared" si="20"/>
        <v>0</v>
      </c>
    </row>
    <row r="608" spans="1:30">
      <c r="A608" s="16">
        <v>42786</v>
      </c>
      <c r="B608" s="17">
        <v>6.8842580176996737E-2</v>
      </c>
      <c r="C608" s="17">
        <v>6.8842580176996737E-2</v>
      </c>
      <c r="D608" s="17">
        <v>1.6704496565638584E-2</v>
      </c>
      <c r="E608" s="17">
        <v>1.6704496565638584E-2</v>
      </c>
      <c r="F608" s="17">
        <v>7.6585283555469855E-2</v>
      </c>
      <c r="G608" s="17">
        <v>7.6585283555469855E-2</v>
      </c>
      <c r="H608" s="17">
        <v>5.3161183721685865E-2</v>
      </c>
      <c r="I608" s="17">
        <v>5.3161183721685865E-2</v>
      </c>
      <c r="J608" s="17">
        <v>2.7764193655250744E-4</v>
      </c>
      <c r="K608" s="17">
        <v>2.7764193655250744E-4</v>
      </c>
      <c r="L608" s="17">
        <v>1.5206135861260702E-4</v>
      </c>
      <c r="M608" s="17">
        <v>1.5206135861260702E-4</v>
      </c>
      <c r="N608" s="17">
        <v>7.1340772697693459E-4</v>
      </c>
      <c r="O608" s="17">
        <v>7.1340772697693459E-4</v>
      </c>
      <c r="P608" s="17">
        <v>3.4884980315803523E-4</v>
      </c>
      <c r="Q608" s="17">
        <v>3.4884980315803523E-4</v>
      </c>
      <c r="R608" s="17">
        <v>0</v>
      </c>
      <c r="S608" s="17">
        <v>0</v>
      </c>
      <c r="T608" s="17">
        <v>8.1556811607103128E-3</v>
      </c>
      <c r="U608" s="17">
        <v>8.1556811607103128E-3</v>
      </c>
      <c r="V608" s="17">
        <v>1.156877395097732E-3</v>
      </c>
      <c r="W608" s="17">
        <v>1.156877395097732E-3</v>
      </c>
      <c r="X608" s="17">
        <v>3.071641407590065E-3</v>
      </c>
      <c r="Y608" s="17">
        <v>3.071641407590065E-3</v>
      </c>
      <c r="Z608" s="45" t="s">
        <v>17</v>
      </c>
      <c r="AA608" s="20"/>
      <c r="AB608" s="21">
        <f t="shared" si="19"/>
        <v>-2.9344267782351547</v>
      </c>
      <c r="AD608" s="41">
        <f t="shared" si="20"/>
        <v>0</v>
      </c>
    </row>
    <row r="609" spans="1:30">
      <c r="A609" s="16">
        <v>42787</v>
      </c>
      <c r="B609" s="17">
        <v>2.7120569165969933E-2</v>
      </c>
      <c r="C609" s="17">
        <v>2.7120569165969933E-2</v>
      </c>
      <c r="D609" s="17">
        <v>2.7868025575978759E-2</v>
      </c>
      <c r="E609" s="17">
        <v>2.7868025575978759E-2</v>
      </c>
      <c r="F609" s="17">
        <v>2.3021860162444868E-2</v>
      </c>
      <c r="G609" s="17">
        <v>2.3021860162444868E-2</v>
      </c>
      <c r="H609" s="17">
        <v>2.6303527035230055E-2</v>
      </c>
      <c r="I609" s="17">
        <v>2.6303527035230048E-2</v>
      </c>
      <c r="J609" s="17">
        <v>2.019214084018236E-4</v>
      </c>
      <c r="K609" s="17">
        <v>2.019214084018236E-4</v>
      </c>
      <c r="L609" s="17">
        <v>3.2266678534870256E-4</v>
      </c>
      <c r="M609" s="17">
        <v>3.2266678534870256E-4</v>
      </c>
      <c r="N609" s="17">
        <v>2.5547709141741584E-4</v>
      </c>
      <c r="O609" s="17">
        <v>2.5547709141741584E-4</v>
      </c>
      <c r="P609" s="17">
        <v>2.5691465647739779E-4</v>
      </c>
      <c r="Q609" s="17">
        <v>2.5691465647739779E-4</v>
      </c>
      <c r="R609" s="17">
        <v>0</v>
      </c>
      <c r="S609" s="17">
        <v>0</v>
      </c>
      <c r="T609" s="17">
        <v>0</v>
      </c>
      <c r="U609" s="17">
        <v>0</v>
      </c>
      <c r="V609" s="17">
        <v>2.120941891012509E-4</v>
      </c>
      <c r="W609" s="17">
        <v>2.120941891012509E-4</v>
      </c>
      <c r="X609" s="17">
        <v>5.5412965122575998E-5</v>
      </c>
      <c r="Y609" s="17">
        <v>5.5412965122575998E-5</v>
      </c>
      <c r="Z609" s="45" t="s">
        <v>17</v>
      </c>
      <c r="AA609" s="20"/>
      <c r="AB609" s="21">
        <f t="shared" si="19"/>
        <v>-3.6380522409866418</v>
      </c>
      <c r="AD609" s="41">
        <f t="shared" si="20"/>
        <v>0</v>
      </c>
    </row>
    <row r="610" spans="1:30">
      <c r="A610" s="16">
        <v>42788</v>
      </c>
      <c r="B610" s="17">
        <v>2.928806928428326E-2</v>
      </c>
      <c r="C610" s="17">
        <v>2.928806928428326E-2</v>
      </c>
      <c r="D610" s="17">
        <v>3.3357069740531396E-2</v>
      </c>
      <c r="E610" s="17">
        <v>3.3357069740531396E-2</v>
      </c>
      <c r="F610" s="17">
        <v>0.20926948012822061</v>
      </c>
      <c r="G610" s="17">
        <v>0.20926948012822061</v>
      </c>
      <c r="H610" s="17">
        <v>7.769275525856445E-2</v>
      </c>
      <c r="I610" s="17">
        <v>7.769275525856445E-2</v>
      </c>
      <c r="J610" s="17">
        <v>3.1865722263412784E-4</v>
      </c>
      <c r="K610" s="17">
        <v>3.1865722263412784E-4</v>
      </c>
      <c r="L610" s="17">
        <v>2.4849051285474796E-4</v>
      </c>
      <c r="M610" s="17">
        <v>2.4849051285474796E-4</v>
      </c>
      <c r="N610" s="17">
        <v>2.2848328553180201E-3</v>
      </c>
      <c r="O610" s="17">
        <v>2.2848328553180201E-3</v>
      </c>
      <c r="P610" s="17">
        <v>8.0852553656122258E-4</v>
      </c>
      <c r="Q610" s="17">
        <v>8.0852553656122236E-4</v>
      </c>
      <c r="R610" s="17">
        <v>8.0642362480478295E-3</v>
      </c>
      <c r="S610" s="17">
        <v>8.0642362480478295E-3</v>
      </c>
      <c r="T610" s="17">
        <v>0</v>
      </c>
      <c r="U610" s="17">
        <v>0</v>
      </c>
      <c r="V610" s="17">
        <v>0</v>
      </c>
      <c r="W610" s="17">
        <v>0</v>
      </c>
      <c r="X610" s="17">
        <v>3.2189895193932786E-3</v>
      </c>
      <c r="Y610" s="17">
        <v>3.2189895193932786E-3</v>
      </c>
      <c r="Z610" s="45" t="s">
        <v>17</v>
      </c>
      <c r="AA610" s="20"/>
      <c r="AB610" s="21">
        <f t="shared" si="19"/>
        <v>-2.554993265871162</v>
      </c>
      <c r="AD610" s="41">
        <f t="shared" si="20"/>
        <v>0</v>
      </c>
    </row>
    <row r="611" spans="1:30">
      <c r="A611" s="16">
        <v>42789</v>
      </c>
      <c r="B611" s="17">
        <v>1.4386900348629932E-2</v>
      </c>
      <c r="C611" s="17">
        <v>1.4386900348629932E-2</v>
      </c>
      <c r="D611" s="17">
        <v>4.0095984096607175E-2</v>
      </c>
      <c r="E611" s="17">
        <v>4.0095984096607175E-2</v>
      </c>
      <c r="F611" s="17">
        <v>0.20493601021908367</v>
      </c>
      <c r="G611" s="17">
        <v>0.20493601021908367</v>
      </c>
      <c r="H611" s="17">
        <v>7.2900793161032595E-2</v>
      </c>
      <c r="I611" s="17">
        <v>7.2900793161032609E-2</v>
      </c>
      <c r="J611" s="17">
        <v>8.5185594169519323E-5</v>
      </c>
      <c r="K611" s="17">
        <v>8.5185594169519323E-5</v>
      </c>
      <c r="L611" s="17">
        <v>5.6373967095405518E-4</v>
      </c>
      <c r="M611" s="17">
        <v>5.6373967095405518E-4</v>
      </c>
      <c r="N611" s="17">
        <v>1.0913210093755274E-2</v>
      </c>
      <c r="O611" s="17">
        <v>1.0913210093755274E-2</v>
      </c>
      <c r="P611" s="17">
        <v>3.0766789498739354E-3</v>
      </c>
      <c r="Q611" s="17">
        <v>3.0766789498739345E-3</v>
      </c>
      <c r="R611" s="17">
        <v>1.0411572620719029E-4</v>
      </c>
      <c r="S611" s="17">
        <v>1.0411572620719029E-4</v>
      </c>
      <c r="T611" s="17">
        <v>0</v>
      </c>
      <c r="U611" s="17">
        <v>0</v>
      </c>
      <c r="V611" s="17">
        <v>3.4233930249933722E-2</v>
      </c>
      <c r="W611" s="17">
        <v>3.4233930249933722E-2</v>
      </c>
      <c r="X611" s="17">
        <v>8.9857160488540869E-3</v>
      </c>
      <c r="Y611" s="17">
        <v>8.9857160488540852E-3</v>
      </c>
      <c r="Z611" s="45" t="s">
        <v>17</v>
      </c>
      <c r="AA611" s="20"/>
      <c r="AB611" s="21">
        <f t="shared" si="19"/>
        <v>-2.6186557599028086</v>
      </c>
      <c r="AD611" s="41">
        <f t="shared" si="20"/>
        <v>0</v>
      </c>
    </row>
    <row r="612" spans="1:30">
      <c r="A612" s="16">
        <v>42790</v>
      </c>
      <c r="B612" s="17">
        <v>6.72335189537947E-3</v>
      </c>
      <c r="C612" s="17">
        <v>6.72335189537947E-3</v>
      </c>
      <c r="D612" s="17">
        <v>8.0110374293471001E-4</v>
      </c>
      <c r="E612" s="17">
        <v>8.0110374293471001E-4</v>
      </c>
      <c r="F612" s="17">
        <v>3.3303608011375961E-2</v>
      </c>
      <c r="G612" s="17">
        <v>3.3303608011375961E-2</v>
      </c>
      <c r="H612" s="17">
        <v>1.1656872844876442E-2</v>
      </c>
      <c r="I612" s="17">
        <v>1.1656872844876442E-2</v>
      </c>
      <c r="J612" s="17">
        <v>7.8875550156962338E-5</v>
      </c>
      <c r="K612" s="17">
        <v>7.8875550156962338E-5</v>
      </c>
      <c r="L612" s="17">
        <v>7.4176272493954636E-6</v>
      </c>
      <c r="M612" s="17">
        <v>7.4176272493954636E-6</v>
      </c>
      <c r="N612" s="17">
        <v>4.9649321539611E-4</v>
      </c>
      <c r="O612" s="17">
        <v>4.9649321539611E-4</v>
      </c>
      <c r="P612" s="17">
        <v>1.6372012422579275E-4</v>
      </c>
      <c r="Q612" s="17">
        <v>1.6372012422579272E-4</v>
      </c>
      <c r="R612" s="17">
        <v>1.2402391506680759E-2</v>
      </c>
      <c r="S612" s="17">
        <v>1.2402391506680759E-2</v>
      </c>
      <c r="T612" s="17">
        <v>0</v>
      </c>
      <c r="U612" s="17">
        <v>0</v>
      </c>
      <c r="V612" s="17">
        <v>7.4377575859825027E-3</v>
      </c>
      <c r="W612" s="17">
        <v>7.4377575859825027E-3</v>
      </c>
      <c r="X612" s="17">
        <v>6.8938766154768407E-3</v>
      </c>
      <c r="Y612" s="17">
        <v>6.8938766154768407E-3</v>
      </c>
      <c r="Z612" s="45" t="s">
        <v>17</v>
      </c>
      <c r="AA612" s="20"/>
      <c r="AB612" s="21">
        <f t="shared" si="19"/>
        <v>-4.4518593291526232</v>
      </c>
      <c r="AD612" s="41">
        <f t="shared" si="20"/>
        <v>0</v>
      </c>
    </row>
    <row r="613" spans="1:30">
      <c r="A613" s="16">
        <v>42791</v>
      </c>
      <c r="B613" s="17">
        <v>3.2824848953321446E-2</v>
      </c>
      <c r="C613" s="17">
        <v>3.2824848953321446E-2</v>
      </c>
      <c r="D613" s="17">
        <v>2.7556485231504148E-3</v>
      </c>
      <c r="E613" s="17">
        <v>2.7556485231504148E-3</v>
      </c>
      <c r="F613" s="17">
        <v>6.5180400568798064E-2</v>
      </c>
      <c r="G613" s="17">
        <v>6.5180400568798064E-2</v>
      </c>
      <c r="H613" s="17">
        <v>3.1067782650200621E-2</v>
      </c>
      <c r="I613" s="17">
        <v>3.1067782650200625E-2</v>
      </c>
      <c r="J613" s="17">
        <v>3.0288211260273538E-4</v>
      </c>
      <c r="K613" s="17">
        <v>3.0288211260273538E-4</v>
      </c>
      <c r="L613" s="17">
        <v>1.8544068123488659E-5</v>
      </c>
      <c r="M613" s="17">
        <v>1.8544068123488659E-5</v>
      </c>
      <c r="N613" s="17">
        <v>3.0850063869272855E-4</v>
      </c>
      <c r="O613" s="17">
        <v>3.0850063869272855E-4</v>
      </c>
      <c r="P613" s="17">
        <v>2.0779861920965998E-4</v>
      </c>
      <c r="Q613" s="17">
        <v>2.0779861920966001E-4</v>
      </c>
      <c r="R613" s="17">
        <v>1.105835213200612E-2</v>
      </c>
      <c r="S613" s="17">
        <v>1.105835213200612E-2</v>
      </c>
      <c r="T613" s="17">
        <v>1.4935392466657765E-2</v>
      </c>
      <c r="U613" s="17">
        <v>1.4935392466657765E-2</v>
      </c>
      <c r="V613" s="17">
        <v>2.1113012460533612E-3</v>
      </c>
      <c r="W613" s="17">
        <v>2.1113012460533612E-3</v>
      </c>
      <c r="X613" s="17">
        <v>1.0037303000612062E-2</v>
      </c>
      <c r="Y613" s="17">
        <v>1.0037303000612062E-2</v>
      </c>
      <c r="Z613" s="45" t="s">
        <v>17</v>
      </c>
      <c r="AA613" s="20"/>
      <c r="AB613" s="21">
        <f t="shared" si="19"/>
        <v>-3.4715839243871303</v>
      </c>
      <c r="AD613" s="41">
        <f t="shared" si="20"/>
        <v>0</v>
      </c>
    </row>
    <row r="614" spans="1:30">
      <c r="A614" s="16">
        <v>42792</v>
      </c>
      <c r="B614" s="17">
        <v>0.82428104936031932</v>
      </c>
      <c r="C614" s="17">
        <v>0.82428104936031932</v>
      </c>
      <c r="D614" s="17">
        <v>1.696782233299212E-2</v>
      </c>
      <c r="E614" s="17">
        <v>1.696782233299212E-2</v>
      </c>
      <c r="F614" s="17">
        <v>1.778698994962763E-3</v>
      </c>
      <c r="G614" s="17">
        <v>1.778698994962763E-3</v>
      </c>
      <c r="H614" s="17">
        <v>0.33525347653386867</v>
      </c>
      <c r="I614" s="17">
        <v>0.33525347653386867</v>
      </c>
      <c r="J614" s="17">
        <v>8.0484611380164366E-3</v>
      </c>
      <c r="K614" s="17">
        <v>8.0484611380164366E-3</v>
      </c>
      <c r="L614" s="17">
        <v>2.6703458097823663E-4</v>
      </c>
      <c r="M614" s="17">
        <v>2.6703458097823663E-4</v>
      </c>
      <c r="N614" s="17">
        <v>1.4460967438721651E-5</v>
      </c>
      <c r="O614" s="17">
        <v>1.4460967438721651E-5</v>
      </c>
      <c r="P614" s="17">
        <v>3.3071465093610125E-3</v>
      </c>
      <c r="Q614" s="17">
        <v>3.3071465093610125E-3</v>
      </c>
      <c r="R614" s="17">
        <v>7.988515719897147E-3</v>
      </c>
      <c r="S614" s="17">
        <v>7.988515719897147E-3</v>
      </c>
      <c r="T614" s="17">
        <v>5.6114350141676685E-3</v>
      </c>
      <c r="U614" s="17">
        <v>5.6114350141676685E-3</v>
      </c>
      <c r="V614" s="17">
        <v>6.6038417970162204E-4</v>
      </c>
      <c r="W614" s="17">
        <v>6.6038417970162204E-4</v>
      </c>
      <c r="X614" s="17">
        <v>5.2667504577866555E-3</v>
      </c>
      <c r="Y614" s="17">
        <v>5.2667504577866555E-3</v>
      </c>
      <c r="Z614" s="45" t="s">
        <v>17</v>
      </c>
      <c r="AA614" s="20"/>
      <c r="AB614" s="21">
        <f t="shared" si="19"/>
        <v>-1.092868386899863</v>
      </c>
      <c r="AD614" s="41">
        <f t="shared" si="20"/>
        <v>0</v>
      </c>
    </row>
    <row r="615" spans="1:30">
      <c r="A615" s="16">
        <v>42793</v>
      </c>
      <c r="B615" s="17">
        <v>1.5550661765865816</v>
      </c>
      <c r="C615" s="17">
        <v>1.5550661765865816</v>
      </c>
      <c r="D615" s="17">
        <v>2.0754521043808507E-2</v>
      </c>
      <c r="E615" s="17">
        <v>2.0754521043808507E-2</v>
      </c>
      <c r="F615" s="17">
        <v>2.1209418910125087E-2</v>
      </c>
      <c r="G615" s="17">
        <v>2.1209418910125087E-2</v>
      </c>
      <c r="H615" s="17">
        <v>0.63332233469934696</v>
      </c>
      <c r="I615" s="17">
        <v>0.63332233469934684</v>
      </c>
      <c r="J615" s="17">
        <v>1.8832326355476329E-2</v>
      </c>
      <c r="K615" s="17">
        <v>1.8832326355476329E-2</v>
      </c>
      <c r="L615" s="17">
        <v>1.1497322236562969E-4</v>
      </c>
      <c r="M615" s="17">
        <v>1.1497322236562969E-4</v>
      </c>
      <c r="N615" s="17">
        <v>3.5188354100889349E-4</v>
      </c>
      <c r="O615" s="17">
        <v>3.5188354100889349E-4</v>
      </c>
      <c r="P615" s="17">
        <v>7.6482485724864557E-3</v>
      </c>
      <c r="Q615" s="17">
        <v>7.6482485724864557E-3</v>
      </c>
      <c r="R615" s="17">
        <v>8.1967471723115269E-3</v>
      </c>
      <c r="S615" s="17">
        <v>8.1967471723115269E-3</v>
      </c>
      <c r="T615" s="17">
        <v>1.4545967036064504E-2</v>
      </c>
      <c r="U615" s="17">
        <v>1.4545967036064504E-2</v>
      </c>
      <c r="V615" s="17">
        <v>3.5583620544214406E-2</v>
      </c>
      <c r="W615" s="17">
        <v>3.5583620544214406E-2</v>
      </c>
      <c r="X615" s="17">
        <v>1.7507978207592083E-2</v>
      </c>
      <c r="Y615" s="17">
        <v>1.7507978207592079E-2</v>
      </c>
      <c r="Z615" s="45" t="s">
        <v>17</v>
      </c>
      <c r="AA615" s="20"/>
      <c r="AB615" s="21">
        <f t="shared" si="19"/>
        <v>-0.45677576891069943</v>
      </c>
      <c r="AD615" s="41">
        <f t="shared" si="20"/>
        <v>0</v>
      </c>
    </row>
    <row r="616" spans="1:30">
      <c r="A616" s="16">
        <v>42794</v>
      </c>
      <c r="B616" s="17">
        <v>0.10898077014087174</v>
      </c>
      <c r="C616" s="17">
        <v>0.10898077014087174</v>
      </c>
      <c r="D616" s="17">
        <v>7.7254587802453756E-2</v>
      </c>
      <c r="E616" s="17">
        <v>7.7254587802453756E-2</v>
      </c>
      <c r="F616" s="17">
        <v>0.13719601841363188</v>
      </c>
      <c r="G616" s="17">
        <v>0.13719601841363188</v>
      </c>
      <c r="H616" s="17">
        <v>0.10557932995650081</v>
      </c>
      <c r="I616" s="17">
        <v>0.10557932995650084</v>
      </c>
      <c r="J616" s="17">
        <v>8.9602624978309228E-4</v>
      </c>
      <c r="K616" s="17">
        <v>8.9602624978309228E-4</v>
      </c>
      <c r="L616" s="17">
        <v>7.8997730206061673E-4</v>
      </c>
      <c r="M616" s="17">
        <v>7.8997730206061673E-4</v>
      </c>
      <c r="N616" s="17">
        <v>1.605167385698103E-3</v>
      </c>
      <c r="O616" s="17">
        <v>1.605167385698103E-3</v>
      </c>
      <c r="P616" s="17">
        <v>1.0452900239031383E-3</v>
      </c>
      <c r="Q616" s="17">
        <v>1.0452900239031381E-3</v>
      </c>
      <c r="R616" s="17">
        <v>2.0129040400056791E-3</v>
      </c>
      <c r="S616" s="17">
        <v>2.0129040400056791E-3</v>
      </c>
      <c r="T616" s="17">
        <v>0</v>
      </c>
      <c r="U616" s="17">
        <v>0</v>
      </c>
      <c r="V616" s="17">
        <v>3.0136656142295923E-2</v>
      </c>
      <c r="W616" s="17">
        <v>3.0136656142295923E-2</v>
      </c>
      <c r="X616" s="17">
        <v>8.6771665839670137E-3</v>
      </c>
      <c r="Y616" s="17">
        <v>8.6771665839670137E-3</v>
      </c>
      <c r="Z616" s="45" t="s">
        <v>17</v>
      </c>
      <c r="AA616" s="20"/>
      <c r="AB616" s="21">
        <f t="shared" si="19"/>
        <v>-2.248292665917651</v>
      </c>
      <c r="AD616" s="41">
        <f t="shared" si="20"/>
        <v>0</v>
      </c>
    </row>
    <row r="617" spans="1:30">
      <c r="A617" s="16">
        <v>42795</v>
      </c>
      <c r="B617" s="17">
        <v>1.9466485778738309E-2</v>
      </c>
      <c r="C617" s="17">
        <v>1.9466485778738309E-2</v>
      </c>
      <c r="D617" s="17">
        <v>0.4032926847360066</v>
      </c>
      <c r="E617" s="17">
        <v>0.4032926847360066</v>
      </c>
      <c r="F617" s="17">
        <v>0.32075871875828482</v>
      </c>
      <c r="G617" s="17">
        <v>0.32075871875828482</v>
      </c>
      <c r="H617" s="17">
        <v>0.22851803062321954</v>
      </c>
      <c r="I617" s="17">
        <v>0.22851803062321949</v>
      </c>
      <c r="J617" s="17">
        <v>2.8710700257134292E-4</v>
      </c>
      <c r="K617" s="17">
        <v>2.8710700257134292E-4</v>
      </c>
      <c r="L617" s="17">
        <v>9.7912679692020096E-3</v>
      </c>
      <c r="M617" s="17">
        <v>9.7912679692020096E-3</v>
      </c>
      <c r="N617" s="17">
        <v>7.9005085440215974E-3</v>
      </c>
      <c r="O617" s="17">
        <v>7.9005085440215974E-3</v>
      </c>
      <c r="P617" s="17">
        <v>5.5035149451285702E-3</v>
      </c>
      <c r="Q617" s="17">
        <v>5.5035149451285693E-3</v>
      </c>
      <c r="R617" s="17">
        <v>0</v>
      </c>
      <c r="S617" s="17">
        <v>0</v>
      </c>
      <c r="T617" s="17">
        <v>4.3764000771433236E-4</v>
      </c>
      <c r="U617" s="17">
        <v>4.3764000771433236E-4</v>
      </c>
      <c r="V617" s="17">
        <v>4.6757128051866674E-4</v>
      </c>
      <c r="W617" s="17">
        <v>4.6757128051866674E-4</v>
      </c>
      <c r="X617" s="17">
        <v>2.7076789775804183E-4</v>
      </c>
      <c r="Y617" s="17">
        <v>2.7076789775804183E-4</v>
      </c>
      <c r="Z617" s="45" t="s">
        <v>17</v>
      </c>
      <c r="AA617" s="20"/>
      <c r="AB617" s="21">
        <f t="shared" si="19"/>
        <v>-1.4761401631254665</v>
      </c>
      <c r="AD617" s="41">
        <f t="shared" si="20"/>
        <v>0</v>
      </c>
    </row>
    <row r="618" spans="1:30">
      <c r="A618" s="16">
        <v>42796</v>
      </c>
      <c r="B618" s="17">
        <v>1.401145272988279E-2</v>
      </c>
      <c r="C618" s="17">
        <v>1.401145272988279E-2</v>
      </c>
      <c r="D618" s="17">
        <v>8.8217840877060236E-2</v>
      </c>
      <c r="E618" s="17">
        <v>8.8217840877060236E-2</v>
      </c>
      <c r="F618" s="17">
        <v>6.7855679544961564E-2</v>
      </c>
      <c r="G618" s="17">
        <v>6.7855679544961564E-2</v>
      </c>
      <c r="H618" s="17">
        <v>5.3277047194214888E-2</v>
      </c>
      <c r="I618" s="17">
        <v>5.3277047194214888E-2</v>
      </c>
      <c r="J618" s="17">
        <v>1.8299127636415264E-4</v>
      </c>
      <c r="K618" s="17">
        <v>1.8299127636415264E-4</v>
      </c>
      <c r="L618" s="17">
        <v>4.6731051671191411E-4</v>
      </c>
      <c r="M618" s="17">
        <v>4.6731051671191411E-4</v>
      </c>
      <c r="N618" s="17">
        <v>6.9894675953821302E-4</v>
      </c>
      <c r="O618" s="17">
        <v>6.9894675953821302E-4</v>
      </c>
      <c r="P618" s="17">
        <v>4.1433785284835235E-4</v>
      </c>
      <c r="Q618" s="17">
        <v>4.1433785284835246E-4</v>
      </c>
      <c r="R618" s="17">
        <v>5.6664195232761748E-3</v>
      </c>
      <c r="S618" s="17">
        <v>5.6664195232761748E-3</v>
      </c>
      <c r="T618" s="17">
        <v>2.5175426884448203E-2</v>
      </c>
      <c r="U618" s="17">
        <v>2.5175426884448203E-2</v>
      </c>
      <c r="V618" s="17">
        <v>4.7962208671760136E-3</v>
      </c>
      <c r="W618" s="17">
        <v>4.7962208671760136E-3</v>
      </c>
      <c r="X618" s="17">
        <v>1.2063654384298989E-2</v>
      </c>
      <c r="Y618" s="17">
        <v>1.2063654384298989E-2</v>
      </c>
      <c r="Z618" s="45" t="s">
        <v>17</v>
      </c>
      <c r="AA618" s="20"/>
      <c r="AB618" s="21">
        <f t="shared" si="19"/>
        <v>-2.9322496748147775</v>
      </c>
      <c r="AD618" s="41">
        <f t="shared" si="20"/>
        <v>0</v>
      </c>
    </row>
    <row r="619" spans="1:30">
      <c r="A619" s="16">
        <v>42797</v>
      </c>
      <c r="B619" s="17">
        <v>0.63220646464009089</v>
      </c>
      <c r="C619" s="17">
        <v>0.63220646464009089</v>
      </c>
      <c r="D619" s="17">
        <v>0.29423872891539454</v>
      </c>
      <c r="E619" s="17">
        <v>0.29423872891539454</v>
      </c>
      <c r="F619" s="17">
        <v>0.69193801065291261</v>
      </c>
      <c r="G619" s="17">
        <v>0.69193801065291261</v>
      </c>
      <c r="H619" s="17">
        <v>0.53305005553890361</v>
      </c>
      <c r="I619" s="17">
        <v>0.53305005553890361</v>
      </c>
      <c r="J619" s="17">
        <v>8.9886576958874299E-3</v>
      </c>
      <c r="K619" s="17">
        <v>8.9886576958874299E-3</v>
      </c>
      <c r="L619" s="17">
        <v>7.7254587802453763E-3</v>
      </c>
      <c r="M619" s="17">
        <v>7.7254587802453763E-3</v>
      </c>
      <c r="N619" s="17">
        <v>5.1770263430623515E-3</v>
      </c>
      <c r="O619" s="17">
        <v>5.1770263430623515E-3</v>
      </c>
      <c r="P619" s="17">
        <v>7.5638697392316229E-3</v>
      </c>
      <c r="Q619" s="17">
        <v>7.5638697392316212E-3</v>
      </c>
      <c r="R619" s="17">
        <v>5.6727295672887321E-3</v>
      </c>
      <c r="S619" s="17">
        <v>5.6727295672887321E-3</v>
      </c>
      <c r="T619" s="17">
        <v>1.0254869672289228E-2</v>
      </c>
      <c r="U619" s="17">
        <v>1.0254869672289228E-2</v>
      </c>
      <c r="V619" s="17">
        <v>2.9259357451013471E-3</v>
      </c>
      <c r="W619" s="17">
        <v>2.9259357451013471E-3</v>
      </c>
      <c r="X619" s="17">
        <v>6.5110234019026799E-3</v>
      </c>
      <c r="Y619" s="17">
        <v>6.511023401902679E-3</v>
      </c>
      <c r="Z619" s="45" t="s">
        <v>17</v>
      </c>
      <c r="AA619" s="20"/>
      <c r="AB619" s="21">
        <f t="shared" si="19"/>
        <v>-0.6291399463948627</v>
      </c>
      <c r="AD619" s="41">
        <f t="shared" si="20"/>
        <v>0</v>
      </c>
    </row>
    <row r="620" spans="1:30">
      <c r="A620" s="16">
        <v>42798</v>
      </c>
      <c r="B620" s="17">
        <v>2.2085154043949458E-4</v>
      </c>
      <c r="C620" s="17">
        <v>2.2085154043949458E-4</v>
      </c>
      <c r="D620" s="17">
        <v>4.9557167653211089E-2</v>
      </c>
      <c r="E620" s="17">
        <v>4.9557167653211089E-2</v>
      </c>
      <c r="F620" s="17">
        <v>0.39342508013786115</v>
      </c>
      <c r="G620" s="17">
        <v>0.39342508013786115</v>
      </c>
      <c r="H620" s="17">
        <v>0.11970459852047383</v>
      </c>
      <c r="I620" s="17">
        <v>0.11970459852047384</v>
      </c>
      <c r="J620" s="17">
        <v>3.1550220062784937E-6</v>
      </c>
      <c r="K620" s="17">
        <v>3.1550220062784937E-6</v>
      </c>
      <c r="L620" s="17">
        <v>3.3750203984749352E-4</v>
      </c>
      <c r="M620" s="17">
        <v>3.3750203984749352E-4</v>
      </c>
      <c r="N620" s="17">
        <v>2.4005205948277935E-3</v>
      </c>
      <c r="O620" s="17">
        <v>2.4005205948277935E-3</v>
      </c>
      <c r="P620" s="17">
        <v>7.4303748687090535E-4</v>
      </c>
      <c r="Q620" s="17">
        <v>7.4303748687090535E-4</v>
      </c>
      <c r="R620" s="17">
        <v>9.1180135981448474E-3</v>
      </c>
      <c r="S620" s="17">
        <v>9.1180135981448474E-3</v>
      </c>
      <c r="T620" s="17">
        <v>1.6355868084916999E-3</v>
      </c>
      <c r="U620" s="17">
        <v>1.6355868084916999E-3</v>
      </c>
      <c r="V620" s="17">
        <v>4.679569063170326E-2</v>
      </c>
      <c r="W620" s="17">
        <v>4.679569063170326E-2</v>
      </c>
      <c r="X620" s="17">
        <v>1.6421128459847008E-2</v>
      </c>
      <c r="Y620" s="17">
        <v>1.6421128459847008E-2</v>
      </c>
      <c r="Z620" s="45" t="s">
        <v>17</v>
      </c>
      <c r="AA620" s="20"/>
      <c r="AB620" s="21">
        <f t="shared" si="19"/>
        <v>-2.1227282501095601</v>
      </c>
      <c r="AD620" s="41">
        <f t="shared" si="20"/>
        <v>0</v>
      </c>
    </row>
    <row r="621" spans="1:30">
      <c r="A621" s="16">
        <v>42799</v>
      </c>
      <c r="B621" s="17">
        <v>1.1430644728746983E-2</v>
      </c>
      <c r="C621" s="17">
        <v>1.1430644728746983E-2</v>
      </c>
      <c r="D621" s="17">
        <v>3.4603231118429836E-3</v>
      </c>
      <c r="E621" s="17">
        <v>3.4603231118429836E-3</v>
      </c>
      <c r="F621" s="17">
        <v>0.11777011882094911</v>
      </c>
      <c r="G621" s="17">
        <v>0.11777011882094911</v>
      </c>
      <c r="H621" s="17">
        <v>3.6507068931209842E-2</v>
      </c>
      <c r="I621" s="17">
        <v>3.6507068931209842E-2</v>
      </c>
      <c r="J621" s="17">
        <v>1.009607042009118E-4</v>
      </c>
      <c r="K621" s="17">
        <v>1.009607042009118E-4</v>
      </c>
      <c r="L621" s="17">
        <v>2.2252881748186391E-5</v>
      </c>
      <c r="M621" s="17">
        <v>2.2252881748186391E-5</v>
      </c>
      <c r="N621" s="17">
        <v>7.8089224169096882E-4</v>
      </c>
      <c r="O621" s="17">
        <v>7.8089224169096882E-4</v>
      </c>
      <c r="P621" s="17">
        <v>2.5187711419352721E-4</v>
      </c>
      <c r="Q621" s="17">
        <v>2.5187711419352732E-4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0</v>
      </c>
      <c r="X621" s="17">
        <v>0</v>
      </c>
      <c r="Y621" s="17">
        <v>0</v>
      </c>
      <c r="Z621" s="45" t="s">
        <v>17</v>
      </c>
      <c r="AA621" s="20"/>
      <c r="AB621" s="21">
        <f t="shared" si="19"/>
        <v>-3.3102493677969638</v>
      </c>
      <c r="AD621" s="41">
        <f t="shared" si="20"/>
        <v>0</v>
      </c>
    </row>
    <row r="622" spans="1:30">
      <c r="A622" s="16">
        <v>42800</v>
      </c>
      <c r="B622" s="17">
        <v>1.0307456894511839E-2</v>
      </c>
      <c r="C622" s="17">
        <v>1.0307456894511839E-2</v>
      </c>
      <c r="D622" s="17">
        <v>7.4880947082647201E-3</v>
      </c>
      <c r="E622" s="17">
        <v>7.4880947082647201E-3</v>
      </c>
      <c r="F622" s="17">
        <v>4.9687884119447592E-2</v>
      </c>
      <c r="G622" s="17">
        <v>4.9687884119447592E-2</v>
      </c>
      <c r="H622" s="17">
        <v>1.9638858593669317E-2</v>
      </c>
      <c r="I622" s="17">
        <v>1.9638858593669321E-2</v>
      </c>
      <c r="J622" s="17">
        <v>1.1358079222602577E-4</v>
      </c>
      <c r="K622" s="17">
        <v>1.1358079222602577E-4</v>
      </c>
      <c r="L622" s="17">
        <v>7.7885086118652361E-5</v>
      </c>
      <c r="M622" s="17">
        <v>7.7885086118652361E-5</v>
      </c>
      <c r="N622" s="17">
        <v>2.7475838133571122E-4</v>
      </c>
      <c r="O622" s="17">
        <v>2.7475838133571122E-4</v>
      </c>
      <c r="P622" s="17">
        <v>1.4356995509031052E-4</v>
      </c>
      <c r="Q622" s="17">
        <v>1.4356995509031052E-4</v>
      </c>
      <c r="R622" s="17">
        <v>0</v>
      </c>
      <c r="S622" s="17">
        <v>0</v>
      </c>
      <c r="T622" s="17">
        <v>0</v>
      </c>
      <c r="U622" s="17">
        <v>0</v>
      </c>
      <c r="V622" s="17">
        <v>5.061338603552578E-3</v>
      </c>
      <c r="W622" s="17">
        <v>5.061338603552578E-3</v>
      </c>
      <c r="X622" s="17">
        <v>1.3223548495160181E-3</v>
      </c>
      <c r="Y622" s="17">
        <v>1.3223548495160181E-3</v>
      </c>
      <c r="Z622" s="45" t="s">
        <v>17</v>
      </c>
      <c r="AA622" s="20"/>
      <c r="AB622" s="21">
        <f t="shared" si="19"/>
        <v>-3.9302450941565903</v>
      </c>
      <c r="AD622" s="41">
        <f t="shared" si="20"/>
        <v>0</v>
      </c>
    </row>
    <row r="623" spans="1:30">
      <c r="A623" s="16">
        <v>42801</v>
      </c>
      <c r="B623" s="17">
        <v>1.539650739063905E-3</v>
      </c>
      <c r="C623" s="17">
        <v>1.539650739063905E-3</v>
      </c>
      <c r="D623" s="17">
        <v>0.17916907739552274</v>
      </c>
      <c r="E623" s="17">
        <v>0.17916907739552274</v>
      </c>
      <c r="F623" s="17">
        <v>0.48285170277891587</v>
      </c>
      <c r="G623" s="17">
        <v>0.48285170277891587</v>
      </c>
      <c r="H623" s="17">
        <v>0.1876068903503359</v>
      </c>
      <c r="I623" s="17">
        <v>0.18760689035033593</v>
      </c>
      <c r="J623" s="17">
        <v>9.4650660188354807E-6</v>
      </c>
      <c r="K623" s="17">
        <v>9.4650660188354807E-6</v>
      </c>
      <c r="L623" s="17">
        <v>1.9360007120922157E-3</v>
      </c>
      <c r="M623" s="17">
        <v>1.9360007120922157E-3</v>
      </c>
      <c r="N623" s="17">
        <v>3.7309295991901853E-3</v>
      </c>
      <c r="O623" s="17">
        <v>3.7309295991901853E-3</v>
      </c>
      <c r="P623" s="17">
        <v>1.6359418566869594E-3</v>
      </c>
      <c r="Q623" s="17">
        <v>1.63594185668696E-3</v>
      </c>
      <c r="R623" s="17">
        <v>0</v>
      </c>
      <c r="S623" s="17">
        <v>0</v>
      </c>
      <c r="T623" s="17">
        <v>2.418146483302921E-3</v>
      </c>
      <c r="U623" s="17">
        <v>2.418146483302921E-3</v>
      </c>
      <c r="V623" s="17">
        <v>1.7406184473741294E-2</v>
      </c>
      <c r="W623" s="17">
        <v>1.7406184473741294E-2</v>
      </c>
      <c r="X623" s="17">
        <v>5.3687606890350341E-3</v>
      </c>
      <c r="Y623" s="17">
        <v>5.3687606890350341E-3</v>
      </c>
      <c r="Z623" s="45" t="s">
        <v>17</v>
      </c>
      <c r="AA623" s="20"/>
      <c r="AB623" s="21">
        <f t="shared" si="19"/>
        <v>-1.6734065141381504</v>
      </c>
      <c r="AD623" s="41">
        <f t="shared" si="20"/>
        <v>0</v>
      </c>
    </row>
    <row r="624" spans="1:30">
      <c r="A624" s="16">
        <v>42802</v>
      </c>
      <c r="B624" s="17">
        <v>0.53731917780126515</v>
      </c>
      <c r="C624" s="17">
        <v>0.53731917780126515</v>
      </c>
      <c r="D624" s="17">
        <v>0.92929146824513764</v>
      </c>
      <c r="E624" s="17">
        <v>0.92929146824513764</v>
      </c>
      <c r="F624" s="17">
        <v>0.10800414547733245</v>
      </c>
      <c r="G624" s="17">
        <v>0.10800414547733245</v>
      </c>
      <c r="H624" s="17">
        <v>0.55825413897067899</v>
      </c>
      <c r="I624" s="17">
        <v>0.55825413897067899</v>
      </c>
      <c r="J624" s="17">
        <v>4.9754697039011845E-3</v>
      </c>
      <c r="K624" s="17">
        <v>4.9754697039011845E-3</v>
      </c>
      <c r="L624" s="17">
        <v>4.6805227943685383E-3</v>
      </c>
      <c r="M624" s="17">
        <v>4.6805227943685383E-3</v>
      </c>
      <c r="N624" s="17">
        <v>3.0368031621315453E-4</v>
      </c>
      <c r="O624" s="17">
        <v>3.0368031621315453E-4</v>
      </c>
      <c r="P624" s="17">
        <v>3.6547369269480804E-3</v>
      </c>
      <c r="Q624" s="17">
        <v>3.6547369269480795E-3</v>
      </c>
      <c r="R624" s="17">
        <v>1.3976747487813728E-2</v>
      </c>
      <c r="S624" s="17">
        <v>1.3976747487813728E-2</v>
      </c>
      <c r="T624" s="17">
        <v>0</v>
      </c>
      <c r="U624" s="17">
        <v>0</v>
      </c>
      <c r="V624" s="17">
        <v>6.5267166373430378E-3</v>
      </c>
      <c r="W624" s="17">
        <v>6.5267166373430378E-3</v>
      </c>
      <c r="X624" s="17">
        <v>7.2842861424768082E-3</v>
      </c>
      <c r="Y624" s="17">
        <v>7.2842861424768082E-3</v>
      </c>
      <c r="Z624" s="45" t="s">
        <v>17</v>
      </c>
      <c r="AA624" s="20"/>
      <c r="AB624" s="21">
        <f t="shared" si="19"/>
        <v>-0.58294097410094636</v>
      </c>
      <c r="AD624" s="41">
        <f t="shared" si="20"/>
        <v>0</v>
      </c>
    </row>
    <row r="625" spans="1:30">
      <c r="A625" s="16">
        <v>42803</v>
      </c>
      <c r="B625" s="17">
        <v>2.8489848716694802E-3</v>
      </c>
      <c r="C625" s="17">
        <v>2.8489848716694802E-3</v>
      </c>
      <c r="D625" s="17">
        <v>1.4824128057916837E-2</v>
      </c>
      <c r="E625" s="17">
        <v>1.4824128057916837E-2</v>
      </c>
      <c r="F625" s="17">
        <v>0.35345014581475503</v>
      </c>
      <c r="G625" s="17">
        <v>0.35345014581475503</v>
      </c>
      <c r="H625" s="17">
        <v>9.8515436288943298E-2</v>
      </c>
      <c r="I625" s="17">
        <v>9.8515436288943284E-2</v>
      </c>
      <c r="J625" s="17">
        <v>1.2620088025113975E-5</v>
      </c>
      <c r="K625" s="17">
        <v>1.2620088025113975E-5</v>
      </c>
      <c r="L625" s="17">
        <v>1.9285830848428203E-4</v>
      </c>
      <c r="M625" s="17">
        <v>1.9285830848428203E-4</v>
      </c>
      <c r="N625" s="17">
        <v>8.2957749873466581E-3</v>
      </c>
      <c r="O625" s="17">
        <v>8.2957749873466581E-3</v>
      </c>
      <c r="P625" s="17">
        <v>2.237928159609489E-3</v>
      </c>
      <c r="Q625" s="17">
        <v>2.2379281596094877E-3</v>
      </c>
      <c r="R625" s="17">
        <v>8.5911249230963393E-3</v>
      </c>
      <c r="S625" s="17">
        <v>8.5911249230963393E-3</v>
      </c>
      <c r="T625" s="17">
        <v>3.3523966353642798E-2</v>
      </c>
      <c r="U625" s="17">
        <v>3.3523966353642798E-2</v>
      </c>
      <c r="V625" s="17">
        <v>6.4447711551902818E-3</v>
      </c>
      <c r="W625" s="17">
        <v>6.4447711551902818E-3</v>
      </c>
      <c r="X625" s="17">
        <v>1.6496691594105068E-2</v>
      </c>
      <c r="Y625" s="17">
        <v>1.6496691594105068E-2</v>
      </c>
      <c r="Z625" s="45" t="s">
        <v>17</v>
      </c>
      <c r="AA625" s="20"/>
      <c r="AB625" s="21">
        <f t="shared" si="19"/>
        <v>-2.3175420294890534</v>
      </c>
      <c r="AD625" s="41">
        <f t="shared" si="20"/>
        <v>0</v>
      </c>
    </row>
    <row r="626" spans="1:30">
      <c r="A626" s="16">
        <v>42804</v>
      </c>
      <c r="B626" s="17">
        <v>1.1308545377104005</v>
      </c>
      <c r="C626" s="17">
        <v>1.1308545377104005</v>
      </c>
      <c r="D626" s="17">
        <v>0.27388475974305337</v>
      </c>
      <c r="E626" s="17">
        <v>0.27388475974305337</v>
      </c>
      <c r="F626" s="17">
        <v>1.061435010002169E-2</v>
      </c>
      <c r="G626" s="17">
        <v>1.061435010002169E-2</v>
      </c>
      <c r="H626" s="17">
        <v>0.54717658348844767</v>
      </c>
      <c r="I626" s="17">
        <v>0.54717658348844755</v>
      </c>
      <c r="J626" s="17">
        <v>2.4170623590099544E-2</v>
      </c>
      <c r="K626" s="17">
        <v>2.4170623590099544E-2</v>
      </c>
      <c r="L626" s="17">
        <v>1.590710163632857E-2</v>
      </c>
      <c r="M626" s="17">
        <v>1.590710163632857E-2</v>
      </c>
      <c r="N626" s="17">
        <v>7.2304837193608266E-5</v>
      </c>
      <c r="O626" s="17">
        <v>7.2304837193608266E-5</v>
      </c>
      <c r="P626" s="17">
        <v>1.5068548356627768E-2</v>
      </c>
      <c r="Q626" s="17">
        <v>1.5068548356627768E-2</v>
      </c>
      <c r="R626" s="17">
        <v>0</v>
      </c>
      <c r="S626" s="17">
        <v>0</v>
      </c>
      <c r="T626" s="17">
        <v>1.3166288367676947E-3</v>
      </c>
      <c r="U626" s="17">
        <v>1.3166288367676947E-3</v>
      </c>
      <c r="V626" s="17">
        <v>3.0705454194885639E-2</v>
      </c>
      <c r="W626" s="17">
        <v>3.0705454194885639E-2</v>
      </c>
      <c r="X626" s="17">
        <v>8.4693679647573541E-3</v>
      </c>
      <c r="Y626" s="17">
        <v>8.4693679647573541E-3</v>
      </c>
      <c r="Z626" s="45" t="s">
        <v>17</v>
      </c>
      <c r="AA626" s="20"/>
      <c r="AB626" s="21">
        <f t="shared" si="19"/>
        <v>-0.60298370692197256</v>
      </c>
      <c r="AD626" s="41">
        <f t="shared" si="20"/>
        <v>0</v>
      </c>
    </row>
    <row r="627" spans="1:30">
      <c r="A627" s="16">
        <v>42805</v>
      </c>
      <c r="B627" s="17">
        <v>1.0411572620719029E-4</v>
      </c>
      <c r="C627" s="17">
        <v>1.0411572620719029E-4</v>
      </c>
      <c r="D627" s="17">
        <v>2.5060453662082573E-2</v>
      </c>
      <c r="E627" s="17">
        <v>2.5060453662082573E-2</v>
      </c>
      <c r="F627" s="17">
        <v>0.88194066183027642</v>
      </c>
      <c r="G627" s="17">
        <v>0.88194066183027642</v>
      </c>
      <c r="H627" s="17">
        <v>0.23897219024782188</v>
      </c>
      <c r="I627" s="17">
        <v>0.23897219024782185</v>
      </c>
      <c r="J627" s="17">
        <v>3.1550220062784937E-6</v>
      </c>
      <c r="K627" s="17">
        <v>3.1550220062784937E-6</v>
      </c>
      <c r="L627" s="17">
        <v>2.8557864910172537E-4</v>
      </c>
      <c r="M627" s="17">
        <v>2.8557864910172537E-4</v>
      </c>
      <c r="N627" s="17">
        <v>7.7028753223590662E-3</v>
      </c>
      <c r="O627" s="17">
        <v>7.7028753223590662E-3</v>
      </c>
      <c r="P627" s="17">
        <v>2.1107302169417583E-3</v>
      </c>
      <c r="Q627" s="17">
        <v>2.1107302169417583E-3</v>
      </c>
      <c r="R627" s="17">
        <v>0</v>
      </c>
      <c r="S627" s="17">
        <v>0</v>
      </c>
      <c r="T627" s="17">
        <v>0</v>
      </c>
      <c r="U627" s="17">
        <v>0</v>
      </c>
      <c r="V627" s="17">
        <v>1.0069653659829843E-2</v>
      </c>
      <c r="W627" s="17">
        <v>1.0069653659829843E-2</v>
      </c>
      <c r="X627" s="17">
        <v>2.6308564577513928E-3</v>
      </c>
      <c r="Y627" s="17">
        <v>2.6308564577513928E-3</v>
      </c>
      <c r="Z627" s="45" t="s">
        <v>17</v>
      </c>
      <c r="AA627" s="20"/>
      <c r="AB627" s="21">
        <f t="shared" si="19"/>
        <v>-1.4314080926165607</v>
      </c>
      <c r="AD627" s="41">
        <f t="shared" si="20"/>
        <v>0</v>
      </c>
    </row>
    <row r="628" spans="1:30">
      <c r="A628" s="16">
        <v>42806</v>
      </c>
      <c r="B628" s="17">
        <v>1.3009922544209747</v>
      </c>
      <c r="C628" s="17">
        <v>1.3009922544209747</v>
      </c>
      <c r="D628" s="17">
        <v>0.2050046731051671</v>
      </c>
      <c r="E628" s="17">
        <v>0.2050046731051671</v>
      </c>
      <c r="F628" s="17">
        <v>0.67120098334578582</v>
      </c>
      <c r="G628" s="17">
        <v>0.67120098334578582</v>
      </c>
      <c r="H628" s="17">
        <v>0.76428961838098441</v>
      </c>
      <c r="I628" s="17">
        <v>0.76428961838098441</v>
      </c>
      <c r="J628" s="17">
        <v>3.5661213736965805E-2</v>
      </c>
      <c r="K628" s="17">
        <v>3.5661213736965805E-2</v>
      </c>
      <c r="L628" s="17">
        <v>1.9100390167193317E-3</v>
      </c>
      <c r="M628" s="17">
        <v>1.9100390167193317E-3</v>
      </c>
      <c r="N628" s="17">
        <v>1.075895977440891E-2</v>
      </c>
      <c r="O628" s="17">
        <v>1.075895977440891E-2</v>
      </c>
      <c r="P628" s="17">
        <v>1.7694367272095286E-2</v>
      </c>
      <c r="Q628" s="17">
        <v>1.7694367272095286E-2</v>
      </c>
      <c r="R628" s="17">
        <v>3.4894543389440143E-3</v>
      </c>
      <c r="S628" s="17">
        <v>3.4894543389440143E-3</v>
      </c>
      <c r="T628" s="17">
        <v>1.5577017223730472E-4</v>
      </c>
      <c r="U628" s="17">
        <v>1.5577017223730472E-4</v>
      </c>
      <c r="V628" s="17">
        <v>7.0767154322624176E-2</v>
      </c>
      <c r="W628" s="17">
        <v>7.0767154322624176E-2</v>
      </c>
      <c r="X628" s="17">
        <v>1.9934814202846717E-2</v>
      </c>
      <c r="Y628" s="17">
        <v>1.9934814202846714E-2</v>
      </c>
      <c r="Z628" s="45" t="s">
        <v>17</v>
      </c>
      <c r="AA628" s="20"/>
      <c r="AB628" s="21">
        <f t="shared" si="19"/>
        <v>-0.26880847999840907</v>
      </c>
      <c r="AD628" s="41">
        <f t="shared" si="20"/>
        <v>0</v>
      </c>
    </row>
    <row r="629" spans="1:30">
      <c r="A629" s="16">
        <v>42807</v>
      </c>
      <c r="B629" s="17">
        <v>1.120663816630121E-2</v>
      </c>
      <c r="C629" s="17">
        <v>1.120663816630121E-2</v>
      </c>
      <c r="D629" s="17">
        <v>8.0666696337175665E-3</v>
      </c>
      <c r="E629" s="17">
        <v>8.0666696337175665E-3</v>
      </c>
      <c r="F629" s="17">
        <v>0.116164951435251</v>
      </c>
      <c r="G629" s="17">
        <v>0.116164951435251</v>
      </c>
      <c r="H629" s="17">
        <v>3.7562434039680723E-2</v>
      </c>
      <c r="I629" s="17">
        <v>3.7562434039680716E-2</v>
      </c>
      <c r="J629" s="17">
        <v>1.4513101228881071E-4</v>
      </c>
      <c r="K629" s="17">
        <v>1.4513101228881071E-4</v>
      </c>
      <c r="L629" s="17">
        <v>3.0412271722521399E-4</v>
      </c>
      <c r="M629" s="17">
        <v>3.0412271722521399E-4</v>
      </c>
      <c r="N629" s="17">
        <v>7.4232966185437774E-4</v>
      </c>
      <c r="O629" s="17">
        <v>7.4232966185437774E-4</v>
      </c>
      <c r="P629" s="17">
        <v>3.5514673101287337E-4</v>
      </c>
      <c r="Q629" s="17">
        <v>3.5514673101287358E-4</v>
      </c>
      <c r="R629" s="17">
        <v>0</v>
      </c>
      <c r="S629" s="17">
        <v>0</v>
      </c>
      <c r="T629" s="17">
        <v>1.546575281498954E-3</v>
      </c>
      <c r="U629" s="17">
        <v>1.546575281498954E-3</v>
      </c>
      <c r="V629" s="17">
        <v>5.0709792485117257E-3</v>
      </c>
      <c r="W629" s="17">
        <v>5.0709792485117257E-3</v>
      </c>
      <c r="X629" s="17">
        <v>1.8500374037514577E-3</v>
      </c>
      <c r="Y629" s="17">
        <v>1.8500374037514577E-3</v>
      </c>
      <c r="Z629" s="45" t="s">
        <v>17</v>
      </c>
      <c r="AA629" s="20"/>
      <c r="AB629" s="21">
        <f t="shared" si="19"/>
        <v>-3.2817508227034082</v>
      </c>
      <c r="AD629" s="41">
        <f t="shared" si="20"/>
        <v>0</v>
      </c>
    </row>
    <row r="630" spans="1:30">
      <c r="A630" s="16">
        <v>42808</v>
      </c>
      <c r="B630" s="17">
        <v>1.4102948368064868E-3</v>
      </c>
      <c r="C630" s="17">
        <v>1.4102948368064868E-3</v>
      </c>
      <c r="D630" s="17">
        <v>2.2289969884433374E-2</v>
      </c>
      <c r="E630" s="17">
        <v>2.2289969884433374E-2</v>
      </c>
      <c r="F630" s="17">
        <v>0.57160830059530987</v>
      </c>
      <c r="G630" s="17">
        <v>0.57160830059530987</v>
      </c>
      <c r="H630" s="17">
        <v>0.15747357179379323</v>
      </c>
      <c r="I630" s="17">
        <v>0.15747357179379323</v>
      </c>
      <c r="J630" s="17">
        <v>1.2620088025113975E-5</v>
      </c>
      <c r="K630" s="17">
        <v>1.2620088025113975E-5</v>
      </c>
      <c r="L630" s="17">
        <v>1.8544068123488658E-4</v>
      </c>
      <c r="M630" s="17">
        <v>1.8544068123488658E-4</v>
      </c>
      <c r="N630" s="17">
        <v>6.2664192234460486E-3</v>
      </c>
      <c r="O630" s="17">
        <v>6.2664192234460486E-3</v>
      </c>
      <c r="P630" s="17">
        <v>1.7052080630901797E-3</v>
      </c>
      <c r="Q630" s="17">
        <v>1.7052080630901804E-3</v>
      </c>
      <c r="R630" s="17">
        <v>0</v>
      </c>
      <c r="S630" s="17">
        <v>0</v>
      </c>
      <c r="T630" s="17">
        <v>4.3022238046493688E-3</v>
      </c>
      <c r="U630" s="17">
        <v>4.3022238046493688E-3</v>
      </c>
      <c r="V630" s="17">
        <v>2.8960497457279893E-2</v>
      </c>
      <c r="W630" s="17">
        <v>2.8960497457279893E-2</v>
      </c>
      <c r="X630" s="17">
        <v>9.0272757726960161E-3</v>
      </c>
      <c r="Y630" s="17">
        <v>9.0272757726960161E-3</v>
      </c>
      <c r="Z630" s="45" t="s">
        <v>17</v>
      </c>
      <c r="AA630" s="20"/>
      <c r="AB630" s="21">
        <f t="shared" si="19"/>
        <v>-1.8484976329307774</v>
      </c>
      <c r="AD630" s="41">
        <f t="shared" si="20"/>
        <v>0</v>
      </c>
    </row>
    <row r="631" spans="1:30">
      <c r="A631" s="16">
        <v>42809</v>
      </c>
      <c r="B631" s="17">
        <v>8.2093672603366415E-3</v>
      </c>
      <c r="C631" s="17">
        <v>8.2093672603366415E-3</v>
      </c>
      <c r="D631" s="17">
        <v>9.6429154242141019E-2</v>
      </c>
      <c r="E631" s="17">
        <v>9.6429154242141019E-2</v>
      </c>
      <c r="F631" s="17">
        <v>0.24055819334313464</v>
      </c>
      <c r="G631" s="17">
        <v>0.24055819334313464</v>
      </c>
      <c r="H631" s="17">
        <v>9.8870583019956215E-2</v>
      </c>
      <c r="I631" s="17">
        <v>9.8870583019956215E-2</v>
      </c>
      <c r="J631" s="17">
        <v>8.5185594169519323E-5</v>
      </c>
      <c r="K631" s="17">
        <v>8.5185594169519323E-5</v>
      </c>
      <c r="L631" s="17">
        <v>3.4862848072158675E-4</v>
      </c>
      <c r="M631" s="17">
        <v>3.4862848072158675E-4</v>
      </c>
      <c r="N631" s="17">
        <v>1.2050806198934708E-3</v>
      </c>
      <c r="O631" s="17">
        <v>1.2050806198934708E-3</v>
      </c>
      <c r="P631" s="17">
        <v>4.6723204682899309E-4</v>
      </c>
      <c r="Q631" s="17">
        <v>4.6723204682899309E-4</v>
      </c>
      <c r="R631" s="17">
        <v>0</v>
      </c>
      <c r="S631" s="17">
        <v>0</v>
      </c>
      <c r="T631" s="17">
        <v>2.3736407198065483E-3</v>
      </c>
      <c r="U631" s="17">
        <v>2.3736407198065483E-3</v>
      </c>
      <c r="V631" s="17">
        <v>2.9881179050878507E-2</v>
      </c>
      <c r="W631" s="17">
        <v>2.9881179050878507E-2</v>
      </c>
      <c r="X631" s="17">
        <v>8.6129379198476644E-3</v>
      </c>
      <c r="Y631" s="17">
        <v>8.6129379198476661E-3</v>
      </c>
      <c r="Z631" s="45" t="s">
        <v>17</v>
      </c>
      <c r="AA631" s="20"/>
      <c r="AB631" s="21">
        <f t="shared" si="19"/>
        <v>-2.3139435262566979</v>
      </c>
      <c r="AD631" s="41">
        <f t="shared" si="20"/>
        <v>0</v>
      </c>
    </row>
    <row r="632" spans="1:30">
      <c r="A632" s="16">
        <v>42810</v>
      </c>
      <c r="B632" s="17">
        <v>0.50589200359672504</v>
      </c>
      <c r="C632" s="17">
        <v>0.50589200359672504</v>
      </c>
      <c r="D632" s="17">
        <v>1.6456006052783835E-2</v>
      </c>
      <c r="E632" s="17">
        <v>1.6456006052783835E-2</v>
      </c>
      <c r="F632" s="17">
        <v>0.34690414788749363</v>
      </c>
      <c r="G632" s="17">
        <v>0.34690414788749363</v>
      </c>
      <c r="H632" s="17">
        <v>0.29815827454101695</v>
      </c>
      <c r="I632" s="17">
        <v>0.29815827454101701</v>
      </c>
      <c r="J632" s="17">
        <v>8.6573803852281854E-3</v>
      </c>
      <c r="K632" s="17">
        <v>8.6573803852281854E-3</v>
      </c>
      <c r="L632" s="17">
        <v>1.1497322236562969E-4</v>
      </c>
      <c r="M632" s="17">
        <v>1.1497322236562969E-4</v>
      </c>
      <c r="N632" s="17">
        <v>9.1634330336699526E-3</v>
      </c>
      <c r="O632" s="17">
        <v>9.1634330336699526E-3</v>
      </c>
      <c r="P632" s="17">
        <v>5.8888869298446668E-3</v>
      </c>
      <c r="Q632" s="17">
        <v>5.888886929844666E-3</v>
      </c>
      <c r="R632" s="17">
        <v>7.0987995141266107E-4</v>
      </c>
      <c r="S632" s="17">
        <v>7.0987995141266107E-4</v>
      </c>
      <c r="T632" s="17">
        <v>8.7528001542866473E-4</v>
      </c>
      <c r="U632" s="17">
        <v>8.7528001542866473E-4</v>
      </c>
      <c r="V632" s="17">
        <v>3.2146730616278228E-2</v>
      </c>
      <c r="W632" s="17">
        <v>3.2146730616278228E-2</v>
      </c>
      <c r="X632" s="17">
        <v>8.9794191209992477E-3</v>
      </c>
      <c r="Y632" s="17">
        <v>8.9794191209992477E-3</v>
      </c>
      <c r="Z632" s="45" t="s">
        <v>17</v>
      </c>
      <c r="AA632" s="20"/>
      <c r="AB632" s="21">
        <f t="shared" si="19"/>
        <v>-1.2101308108515676</v>
      </c>
      <c r="AD632" s="41">
        <f t="shared" si="20"/>
        <v>0</v>
      </c>
    </row>
    <row r="633" spans="1:30">
      <c r="A633" s="16">
        <v>42811</v>
      </c>
      <c r="B633" s="17">
        <v>8.289189317095487E-2</v>
      </c>
      <c r="C633" s="17">
        <v>8.289189317095487E-2</v>
      </c>
      <c r="D633" s="17">
        <v>6.8635304938656203E-2</v>
      </c>
      <c r="E633" s="17">
        <v>6.8635304938656203E-2</v>
      </c>
      <c r="F633" s="17">
        <v>0.10833674772842304</v>
      </c>
      <c r="G633" s="17">
        <v>0.10833674772842304</v>
      </c>
      <c r="H633" s="17">
        <v>8.46987171898574E-2</v>
      </c>
      <c r="I633" s="17">
        <v>8.4698717189857414E-2</v>
      </c>
      <c r="J633" s="17">
        <v>6.4993453329336977E-4</v>
      </c>
      <c r="K633" s="17">
        <v>6.4993453329336977E-4</v>
      </c>
      <c r="L633" s="17">
        <v>6.9354814781847577E-4</v>
      </c>
      <c r="M633" s="17">
        <v>6.9354814781847577E-4</v>
      </c>
      <c r="N633" s="17">
        <v>9.303222385577593E-4</v>
      </c>
      <c r="O633" s="17">
        <v>9.303222385577593E-4</v>
      </c>
      <c r="P633" s="17">
        <v>7.3799994458703493E-4</v>
      </c>
      <c r="Q633" s="17">
        <v>7.3799994458703503E-4</v>
      </c>
      <c r="R633" s="17">
        <v>0</v>
      </c>
      <c r="S633" s="17">
        <v>0</v>
      </c>
      <c r="T633" s="17">
        <v>0</v>
      </c>
      <c r="U633" s="17">
        <v>0</v>
      </c>
      <c r="V633" s="17">
        <v>4.039430237882914E-3</v>
      </c>
      <c r="W633" s="17">
        <v>4.039430237882914E-3</v>
      </c>
      <c r="X633" s="17">
        <v>1.0553651084708794E-3</v>
      </c>
      <c r="Y633" s="17">
        <v>1.0553651084708794E-3</v>
      </c>
      <c r="Z633" s="45" t="s">
        <v>17</v>
      </c>
      <c r="AA633" s="20"/>
      <c r="AB633" s="21">
        <f t="shared" si="19"/>
        <v>-2.4686548227769851</v>
      </c>
      <c r="AD633" s="41">
        <f t="shared" si="20"/>
        <v>0</v>
      </c>
    </row>
    <row r="634" spans="1:30">
      <c r="A634" s="16">
        <v>42812</v>
      </c>
      <c r="B634" s="17">
        <v>1.2049029041977567E-2</v>
      </c>
      <c r="C634" s="17">
        <v>1.2049029041977567E-2</v>
      </c>
      <c r="D634" s="17">
        <v>0.70197828118741379</v>
      </c>
      <c r="E634" s="17">
        <v>0.70197828118741379</v>
      </c>
      <c r="F634" s="17">
        <v>5.7072618158154776E-3</v>
      </c>
      <c r="G634" s="17">
        <v>5.7072618158154776E-3</v>
      </c>
      <c r="H634" s="17">
        <v>0.2446683911853085</v>
      </c>
      <c r="I634" s="17">
        <v>0.24466839118530853</v>
      </c>
      <c r="J634" s="17">
        <v>1.6090612232020317E-4</v>
      </c>
      <c r="K634" s="17">
        <v>1.6090612232020317E-4</v>
      </c>
      <c r="L634" s="17">
        <v>9.9322028869405256E-3</v>
      </c>
      <c r="M634" s="17">
        <v>9.9322028869405256E-3</v>
      </c>
      <c r="N634" s="17">
        <v>5.784386975488661E-5</v>
      </c>
      <c r="O634" s="17">
        <v>5.784386975488661E-5</v>
      </c>
      <c r="P634" s="17">
        <v>3.4519758500222912E-3</v>
      </c>
      <c r="Q634" s="17">
        <v>3.4519758500222912E-3</v>
      </c>
      <c r="R634" s="17">
        <v>0</v>
      </c>
      <c r="S634" s="17">
        <v>0</v>
      </c>
      <c r="T634" s="17">
        <v>4.298514991024671E-3</v>
      </c>
      <c r="U634" s="17">
        <v>4.298514991024671E-3</v>
      </c>
      <c r="V634" s="17">
        <v>5.1722060205827772E-3</v>
      </c>
      <c r="W634" s="17">
        <v>5.1722060205827772E-3</v>
      </c>
      <c r="X634" s="17">
        <v>2.8109485943997644E-3</v>
      </c>
      <c r="Y634" s="17">
        <v>2.8109485943997644E-3</v>
      </c>
      <c r="Z634" s="45" t="s">
        <v>17</v>
      </c>
      <c r="AA634" s="20"/>
      <c r="AB634" s="21">
        <f t="shared" si="19"/>
        <v>-1.4078514906192559</v>
      </c>
      <c r="AD634" s="41">
        <f t="shared" si="20"/>
        <v>0</v>
      </c>
    </row>
    <row r="635" spans="1:30">
      <c r="A635" s="16">
        <v>42813</v>
      </c>
      <c r="B635" s="17">
        <v>3.1291508258270102E-2</v>
      </c>
      <c r="C635" s="17">
        <v>3.1291508258270102E-2</v>
      </c>
      <c r="D635" s="17">
        <v>0.41732312667823818</v>
      </c>
      <c r="E635" s="17">
        <v>0.41732312667823818</v>
      </c>
      <c r="F635" s="17">
        <v>9.5394181870767144E-3</v>
      </c>
      <c r="G635" s="17">
        <v>9.5394181870767144E-3</v>
      </c>
      <c r="H635" s="17">
        <v>0.15669149335422236</v>
      </c>
      <c r="I635" s="17">
        <v>0.15669149335422233</v>
      </c>
      <c r="J635" s="17">
        <v>3.3127731065924181E-4</v>
      </c>
      <c r="K635" s="17">
        <v>3.3127731065924181E-4</v>
      </c>
      <c r="L635" s="17">
        <v>8.0777960745916592E-3</v>
      </c>
      <c r="M635" s="17">
        <v>8.0777960745916592E-3</v>
      </c>
      <c r="N635" s="17">
        <v>7.7125159673182138E-5</v>
      </c>
      <c r="O635" s="17">
        <v>7.7125159673182138E-5</v>
      </c>
      <c r="P635" s="17">
        <v>2.8953274276545963E-3</v>
      </c>
      <c r="Q635" s="17">
        <v>2.8953274276545963E-3</v>
      </c>
      <c r="R635" s="17">
        <v>0</v>
      </c>
      <c r="S635" s="17">
        <v>0</v>
      </c>
      <c r="T635" s="17">
        <v>5.3592356876882219E-3</v>
      </c>
      <c r="U635" s="17">
        <v>5.3592356876882219E-3</v>
      </c>
      <c r="V635" s="17">
        <v>7.5679062929309975E-4</v>
      </c>
      <c r="W635" s="17">
        <v>7.5679062929309975E-4</v>
      </c>
      <c r="X635" s="17">
        <v>2.0175356846901535E-3</v>
      </c>
      <c r="Y635" s="17">
        <v>2.0175356846901535E-3</v>
      </c>
      <c r="Z635" s="45" t="s">
        <v>17</v>
      </c>
      <c r="AA635" s="20"/>
      <c r="AB635" s="21">
        <f t="shared" si="19"/>
        <v>-1.8534764172824638</v>
      </c>
      <c r="AD635" s="41">
        <f t="shared" si="20"/>
        <v>0</v>
      </c>
    </row>
    <row r="636" spans="1:30">
      <c r="A636" s="16">
        <v>42814</v>
      </c>
      <c r="B636" s="17">
        <v>0.41159786089507977</v>
      </c>
      <c r="C636" s="17">
        <v>0.41159786089507977</v>
      </c>
      <c r="D636" s="17">
        <v>0.11508077796074592</v>
      </c>
      <c r="E636" s="17">
        <v>0.11508077796074592</v>
      </c>
      <c r="F636" s="17">
        <v>0.25152924730664483</v>
      </c>
      <c r="G636" s="17">
        <v>0.25152924730664483</v>
      </c>
      <c r="H636" s="17">
        <v>0.26909039617751296</v>
      </c>
      <c r="I636" s="17">
        <v>0.26909039617751296</v>
      </c>
      <c r="J636" s="17">
        <v>3.6093451751825975E-3</v>
      </c>
      <c r="K636" s="17">
        <v>3.6093451751825975E-3</v>
      </c>
      <c r="L636" s="17">
        <v>5.3406916195647338E-4</v>
      </c>
      <c r="M636" s="17">
        <v>5.3406916195647338E-4</v>
      </c>
      <c r="N636" s="17">
        <v>1.4798390012291816E-3</v>
      </c>
      <c r="O636" s="17">
        <v>1.4798390012291816E-3</v>
      </c>
      <c r="P636" s="17">
        <v>2.0087199856933802E-3</v>
      </c>
      <c r="Q636" s="17">
        <v>2.0087199856933806E-3</v>
      </c>
      <c r="R636" s="17">
        <v>0</v>
      </c>
      <c r="S636" s="17">
        <v>0</v>
      </c>
      <c r="T636" s="17">
        <v>3.0931505629979081E-3</v>
      </c>
      <c r="U636" s="17">
        <v>3.0931505629979081E-3</v>
      </c>
      <c r="V636" s="17">
        <v>2.456436335590851E-2</v>
      </c>
      <c r="W636" s="17">
        <v>2.456436335590851E-2</v>
      </c>
      <c r="X636" s="17">
        <v>7.468156435838081E-3</v>
      </c>
      <c r="Y636" s="17">
        <v>7.468156435838081E-3</v>
      </c>
      <c r="Z636" s="45" t="s">
        <v>17</v>
      </c>
      <c r="AA636" s="20"/>
      <c r="AB636" s="21">
        <f t="shared" si="19"/>
        <v>-1.3127079105612984</v>
      </c>
      <c r="AD636" s="41">
        <f t="shared" si="20"/>
        <v>0</v>
      </c>
    </row>
    <row r="637" spans="1:30">
      <c r="A637" s="16">
        <v>42815</v>
      </c>
      <c r="B637" s="17">
        <v>0.17006830622643593</v>
      </c>
      <c r="C637" s="17">
        <v>0.17006830622643593</v>
      </c>
      <c r="D637" s="17">
        <v>1.935878321242601</v>
      </c>
      <c r="E637" s="17">
        <v>1.935878321242601</v>
      </c>
      <c r="F637" s="17">
        <v>2.9417946060591449</v>
      </c>
      <c r="G637" s="17">
        <v>2.9417946060591449</v>
      </c>
      <c r="H637" s="17">
        <v>1.4938340482445422</v>
      </c>
      <c r="I637" s="17">
        <v>1.4938340482445429</v>
      </c>
      <c r="J637" s="17">
        <v>8.5816598570775027E-4</v>
      </c>
      <c r="K637" s="17">
        <v>8.5816598570775027E-4</v>
      </c>
      <c r="L637" s="17">
        <v>1.1052264601599237E-2</v>
      </c>
      <c r="M637" s="17">
        <v>1.1052264601599237E-2</v>
      </c>
      <c r="N637" s="17">
        <v>2.443421464896001E-2</v>
      </c>
      <c r="O637" s="17">
        <v>2.443421464896001E-2</v>
      </c>
      <c r="P637" s="17">
        <v>1.04793473360217E-2</v>
      </c>
      <c r="Q637" s="17">
        <v>1.04793473360217E-2</v>
      </c>
      <c r="R637" s="17">
        <v>0</v>
      </c>
      <c r="S637" s="17">
        <v>0</v>
      </c>
      <c r="T637" s="17">
        <v>4.298514991024671E-3</v>
      </c>
      <c r="U637" s="17">
        <v>4.298514991024671E-3</v>
      </c>
      <c r="V637" s="17">
        <v>3.0440336458509073E-2</v>
      </c>
      <c r="W637" s="17">
        <v>3.0440336458509073E-2</v>
      </c>
      <c r="X637" s="17">
        <v>9.4126477574121136E-3</v>
      </c>
      <c r="Y637" s="17">
        <v>9.4126477574121136E-3</v>
      </c>
      <c r="Z637" s="45" t="s">
        <v>17</v>
      </c>
      <c r="AA637" s="20"/>
      <c r="AB637" s="21">
        <f t="shared" si="19"/>
        <v>0.40134600172200297</v>
      </c>
      <c r="AD637" s="41">
        <f t="shared" si="20"/>
        <v>0</v>
      </c>
    </row>
    <row r="638" spans="1:30">
      <c r="A638" s="16">
        <v>42816</v>
      </c>
      <c r="B638" s="17">
        <v>0.40029341704658389</v>
      </c>
      <c r="C638" s="17">
        <v>0.40029341704658389</v>
      </c>
      <c r="D638" s="17">
        <v>0.23421158039966175</v>
      </c>
      <c r="E638" s="17">
        <v>0.23421158039966175</v>
      </c>
      <c r="F638" s="17">
        <v>1.8154780554819123</v>
      </c>
      <c r="G638" s="17">
        <v>1.8154780554819123</v>
      </c>
      <c r="H638" s="17">
        <v>0.71363713071666601</v>
      </c>
      <c r="I638" s="17">
        <v>0.71363713071666612</v>
      </c>
      <c r="J638" s="17">
        <v>3.0887665441466454E-3</v>
      </c>
      <c r="K638" s="17">
        <v>3.0887665441466454E-3</v>
      </c>
      <c r="L638" s="17">
        <v>1.8581156259735638E-3</v>
      </c>
      <c r="M638" s="17">
        <v>1.8581156259735638E-3</v>
      </c>
      <c r="N638" s="17">
        <v>8.2041888602347526E-3</v>
      </c>
      <c r="O638" s="17">
        <v>8.2041888602347526E-3</v>
      </c>
      <c r="P638" s="17">
        <v>4.0073648868190186E-3</v>
      </c>
      <c r="Q638" s="17">
        <v>4.0073648868190195E-3</v>
      </c>
      <c r="R638" s="17">
        <v>0</v>
      </c>
      <c r="S638" s="17">
        <v>0</v>
      </c>
      <c r="T638" s="17">
        <v>8.0295814974705899E-3</v>
      </c>
      <c r="U638" s="17">
        <v>8.0295814974705899E-3</v>
      </c>
      <c r="V638" s="17">
        <v>1.0652912679858283E-2</v>
      </c>
      <c r="W638" s="17">
        <v>1.0652912679858283E-2</v>
      </c>
      <c r="X638" s="17">
        <v>5.5098118729834094E-3</v>
      </c>
      <c r="Y638" s="17">
        <v>5.5098118729834094E-3</v>
      </c>
      <c r="Z638" s="45" t="s">
        <v>17</v>
      </c>
      <c r="AA638" s="20"/>
      <c r="AB638" s="21">
        <f t="shared" si="19"/>
        <v>-0.33738066611503531</v>
      </c>
      <c r="AD638" s="41">
        <f t="shared" si="20"/>
        <v>0</v>
      </c>
    </row>
    <row r="639" spans="1:30">
      <c r="A639" s="16">
        <v>42817</v>
      </c>
      <c r="B639" s="17">
        <v>2.9871748355444781E-2</v>
      </c>
      <c r="C639" s="17">
        <v>2.9871748355444781E-2</v>
      </c>
      <c r="D639" s="17">
        <v>7.4128057916833565E-2</v>
      </c>
      <c r="E639" s="17">
        <v>7.4128057916833565E-2</v>
      </c>
      <c r="F639" s="17">
        <v>1.2623267696608904</v>
      </c>
      <c r="G639" s="17">
        <v>1.2623267696608904</v>
      </c>
      <c r="H639" s="17">
        <v>0.36689805777557238</v>
      </c>
      <c r="I639" s="17">
        <v>0.36689805777557249</v>
      </c>
      <c r="J639" s="17">
        <v>1.3251092426369674E-4</v>
      </c>
      <c r="K639" s="17">
        <v>1.3251092426369674E-4</v>
      </c>
      <c r="L639" s="17">
        <v>6.3791594344800989E-4</v>
      </c>
      <c r="M639" s="17">
        <v>6.3791594344800989E-4</v>
      </c>
      <c r="N639" s="17">
        <v>7.5630859704514265E-3</v>
      </c>
      <c r="O639" s="17">
        <v>7.5630859704514265E-3</v>
      </c>
      <c r="P639" s="17">
        <v>2.2454844730352957E-3</v>
      </c>
      <c r="Q639" s="17">
        <v>2.2454844730352944E-3</v>
      </c>
      <c r="R639" s="17">
        <v>0</v>
      </c>
      <c r="S639" s="17">
        <v>0</v>
      </c>
      <c r="T639" s="17">
        <v>0</v>
      </c>
      <c r="U639" s="17">
        <v>0</v>
      </c>
      <c r="V639" s="17">
        <v>2.91436697115037E-2</v>
      </c>
      <c r="W639" s="17">
        <v>2.91436697115037E-2</v>
      </c>
      <c r="X639" s="17">
        <v>7.6142451620703289E-3</v>
      </c>
      <c r="Y639" s="17">
        <v>7.6142451620703289E-3</v>
      </c>
      <c r="Z639" s="45" t="s">
        <v>17</v>
      </c>
      <c r="AA639" s="20"/>
      <c r="AB639" s="21">
        <f t="shared" si="19"/>
        <v>-1.0026712412419643</v>
      </c>
      <c r="AD639" s="41">
        <f t="shared" si="20"/>
        <v>0</v>
      </c>
    </row>
    <row r="640" spans="1:30">
      <c r="A640" s="16">
        <v>42818</v>
      </c>
      <c r="B640" s="17">
        <v>0.38577400577369036</v>
      </c>
      <c r="C640" s="17">
        <v>0.38577400577369036</v>
      </c>
      <c r="D640" s="17">
        <v>4.6100553354992808E-2</v>
      </c>
      <c r="E640" s="17">
        <v>4.6100553354992808E-2</v>
      </c>
      <c r="F640" s="17">
        <v>6.0384179701622041E-2</v>
      </c>
      <c r="G640" s="17">
        <v>6.0384179701622041E-2</v>
      </c>
      <c r="H640" s="17">
        <v>0.18541933761356508</v>
      </c>
      <c r="I640" s="17">
        <v>0.18541933761356505</v>
      </c>
      <c r="J640" s="17">
        <v>2.8552949156820367E-3</v>
      </c>
      <c r="K640" s="17">
        <v>2.8552949156820367E-3</v>
      </c>
      <c r="L640" s="17">
        <v>3.1154034447460944E-4</v>
      </c>
      <c r="M640" s="17">
        <v>3.1154034447460944E-4</v>
      </c>
      <c r="N640" s="17">
        <v>3.6152418596804121E-4</v>
      </c>
      <c r="O640" s="17">
        <v>3.6152418596804121E-4</v>
      </c>
      <c r="P640" s="17">
        <v>1.3399862475095652E-3</v>
      </c>
      <c r="Q640" s="17">
        <v>1.3399862475095652E-3</v>
      </c>
      <c r="R640" s="17">
        <v>4.2182644223943463E-3</v>
      </c>
      <c r="S640" s="17">
        <v>4.2182644223943463E-3</v>
      </c>
      <c r="T640" s="17">
        <v>1.1015176465352263E-2</v>
      </c>
      <c r="U640" s="17">
        <v>1.1015176465352263E-2</v>
      </c>
      <c r="V640" s="17">
        <v>8.459665951652165E-3</v>
      </c>
      <c r="W640" s="17">
        <v>8.459665951652165E-3</v>
      </c>
      <c r="X640" s="17">
        <v>7.6343953312058115E-3</v>
      </c>
      <c r="Y640" s="17">
        <v>7.6343953312058115E-3</v>
      </c>
      <c r="Z640" s="45" t="s">
        <v>17</v>
      </c>
      <c r="AA640" s="20"/>
      <c r="AB640" s="21">
        <f t="shared" si="19"/>
        <v>-1.6851353291666817</v>
      </c>
      <c r="AD640" s="41">
        <f t="shared" si="20"/>
        <v>0</v>
      </c>
    </row>
    <row r="641" spans="1:30">
      <c r="A641" s="16">
        <v>42819</v>
      </c>
      <c r="B641" s="17">
        <v>3.5752709375147892E-2</v>
      </c>
      <c r="C641" s="17">
        <v>3.5752709375147892E-2</v>
      </c>
      <c r="D641" s="17">
        <v>2.1425816309878797E-2</v>
      </c>
      <c r="E641" s="17">
        <v>2.1425816309878797E-2</v>
      </c>
      <c r="F641" s="17">
        <v>5.5963943987852788E-2</v>
      </c>
      <c r="G641" s="17">
        <v>5.5963943987852788E-2</v>
      </c>
      <c r="H641" s="17">
        <v>3.6168294212619551E-2</v>
      </c>
      <c r="I641" s="17">
        <v>3.6168294212619544E-2</v>
      </c>
      <c r="J641" s="17">
        <v>2.0507643040810209E-4</v>
      </c>
      <c r="K641" s="17">
        <v>2.0507643040810209E-4</v>
      </c>
      <c r="L641" s="17">
        <v>2.5590814010414346E-4</v>
      </c>
      <c r="M641" s="17">
        <v>2.5590814010414346E-4</v>
      </c>
      <c r="N641" s="17">
        <v>5.6397773011014445E-4</v>
      </c>
      <c r="O641" s="17">
        <v>5.6397773011014445E-4</v>
      </c>
      <c r="P641" s="17">
        <v>3.1610577831287672E-4</v>
      </c>
      <c r="Q641" s="17">
        <v>3.1610577831287672E-4</v>
      </c>
      <c r="R641" s="17">
        <v>0</v>
      </c>
      <c r="S641" s="17">
        <v>0</v>
      </c>
      <c r="T641" s="17">
        <v>9.9396205141899204E-4</v>
      </c>
      <c r="U641" s="17">
        <v>9.9396205141899204E-4</v>
      </c>
      <c r="V641" s="17">
        <v>2.381721337157456E-2</v>
      </c>
      <c r="W641" s="17">
        <v>2.381721337157456E-2</v>
      </c>
      <c r="X641" s="17">
        <v>6.5601394391704175E-3</v>
      </c>
      <c r="Y641" s="17">
        <v>6.5601394391704175E-3</v>
      </c>
      <c r="Z641" s="45" t="s">
        <v>17</v>
      </c>
      <c r="AA641" s="20"/>
      <c r="AB641" s="21">
        <f t="shared" si="19"/>
        <v>-3.3195723944116726</v>
      </c>
      <c r="AD641" s="41">
        <f t="shared" si="20"/>
        <v>0</v>
      </c>
    </row>
    <row r="642" spans="1:30">
      <c r="A642" s="16">
        <v>42820</v>
      </c>
      <c r="B642" s="17">
        <v>0.16824785852881324</v>
      </c>
      <c r="C642" s="17">
        <v>0.16824785852881324</v>
      </c>
      <c r="D642" s="17">
        <v>2.5843013336893796E-2</v>
      </c>
      <c r="E642" s="17">
        <v>2.5843013336893796E-2</v>
      </c>
      <c r="F642" s="17">
        <v>9.3851678677303509E-3</v>
      </c>
      <c r="G642" s="17">
        <v>9.3851678677303509E-3</v>
      </c>
      <c r="H642" s="17">
        <v>7.838667670816761E-2</v>
      </c>
      <c r="I642" s="17">
        <v>7.838667670816761E-2</v>
      </c>
      <c r="J642" s="17">
        <v>3.8491268476597624E-4</v>
      </c>
      <c r="K642" s="17">
        <v>3.8491268476597624E-4</v>
      </c>
      <c r="L642" s="17">
        <v>3.1895797172400489E-4</v>
      </c>
      <c r="M642" s="17">
        <v>3.1895797172400489E-4</v>
      </c>
      <c r="N642" s="17">
        <v>1.3014870694849485E-4</v>
      </c>
      <c r="O642" s="17">
        <v>1.3014870694849485E-4</v>
      </c>
      <c r="P642" s="17">
        <v>2.9595560917739449E-4</v>
      </c>
      <c r="Q642" s="17">
        <v>2.9595560917739454E-4</v>
      </c>
      <c r="R642" s="17">
        <v>3.0950765881592023E-3</v>
      </c>
      <c r="S642" s="17">
        <v>3.0950765881592023E-3</v>
      </c>
      <c r="T642" s="17">
        <v>0</v>
      </c>
      <c r="U642" s="17">
        <v>0</v>
      </c>
      <c r="V642" s="17">
        <v>1.2320744257790846E-2</v>
      </c>
      <c r="W642" s="17">
        <v>1.2320744257790846E-2</v>
      </c>
      <c r="X642" s="17">
        <v>4.4544467645125296E-3</v>
      </c>
      <c r="Y642" s="17">
        <v>4.4544467645125296E-3</v>
      </c>
      <c r="Z642" s="45" t="s">
        <v>17</v>
      </c>
      <c r="AA642" s="20"/>
      <c r="AB642" s="21">
        <f t="shared" si="19"/>
        <v>-2.5461013060140454</v>
      </c>
      <c r="AD642" s="41">
        <f t="shared" si="20"/>
        <v>0</v>
      </c>
    </row>
    <row r="643" spans="1:30">
      <c r="A643" s="16">
        <v>42821</v>
      </c>
      <c r="B643" s="17">
        <v>0.40969853764730008</v>
      </c>
      <c r="C643" s="17">
        <v>0.40969853764730008</v>
      </c>
      <c r="D643" s="17">
        <v>0.85003412108534715</v>
      </c>
      <c r="E643" s="17">
        <v>0.85003412108534715</v>
      </c>
      <c r="F643" s="17">
        <v>1.2079246101564194</v>
      </c>
      <c r="G643" s="17">
        <v>1.2079246101564194</v>
      </c>
      <c r="H643" s="17">
        <v>0.76777056009913891</v>
      </c>
      <c r="I643" s="17">
        <v>0.76777056009913824</v>
      </c>
      <c r="J643" s="17">
        <v>2.7985045195690248E-3</v>
      </c>
      <c r="K643" s="17">
        <v>2.7985045195690248E-3</v>
      </c>
      <c r="L643" s="17">
        <v>1.5710534514219589E-2</v>
      </c>
      <c r="M643" s="17">
        <v>1.5710534514219589E-2</v>
      </c>
      <c r="N643" s="17">
        <v>7.0473114651370197E-3</v>
      </c>
      <c r="O643" s="17">
        <v>7.0473114651370197E-3</v>
      </c>
      <c r="P643" s="17">
        <v>8.2930539848218854E-3</v>
      </c>
      <c r="Q643" s="17">
        <v>8.2930539848218819E-3</v>
      </c>
      <c r="R643" s="17">
        <v>0</v>
      </c>
      <c r="S643" s="17">
        <v>0</v>
      </c>
      <c r="T643" s="17">
        <v>2.2208375984690019E-2</v>
      </c>
      <c r="U643" s="17">
        <v>2.2208375984690019E-2</v>
      </c>
      <c r="V643" s="17">
        <v>4.6072642259767177E-2</v>
      </c>
      <c r="W643" s="17">
        <v>4.6072642259767177E-2</v>
      </c>
      <c r="X643" s="17">
        <v>1.9578408086262877E-2</v>
      </c>
      <c r="Y643" s="17">
        <v>1.9578408086262881E-2</v>
      </c>
      <c r="Z643" s="45" t="s">
        <v>17</v>
      </c>
      <c r="AA643" s="20"/>
      <c r="AB643" s="21">
        <f t="shared" si="19"/>
        <v>-0.26426434034001128</v>
      </c>
      <c r="AD643" s="41">
        <f t="shared" si="20"/>
        <v>0</v>
      </c>
    </row>
    <row r="644" spans="1:30">
      <c r="A644" s="16">
        <v>42822</v>
      </c>
      <c r="B644" s="17">
        <v>1.049360319288227E-2</v>
      </c>
      <c r="C644" s="17">
        <v>1.049360319288227E-2</v>
      </c>
      <c r="D644" s="17">
        <v>2.787915201685285E-2</v>
      </c>
      <c r="E644" s="17">
        <v>2.787915201685285E-2</v>
      </c>
      <c r="F644" s="17">
        <v>3.2681786411510928E-3</v>
      </c>
      <c r="G644" s="17">
        <v>3.2681786411510928E-3</v>
      </c>
      <c r="H644" s="17">
        <v>1.4509381163118139E-2</v>
      </c>
      <c r="I644" s="17">
        <v>1.4509381163118141E-2</v>
      </c>
      <c r="J644" s="17">
        <v>1.0411572620719028E-4</v>
      </c>
      <c r="K644" s="17">
        <v>1.0411572620719028E-4</v>
      </c>
      <c r="L644" s="17">
        <v>1.5577017223730472E-4</v>
      </c>
      <c r="M644" s="17">
        <v>1.5577017223730472E-4</v>
      </c>
      <c r="N644" s="17">
        <v>2.410161239786942E-5</v>
      </c>
      <c r="O644" s="17">
        <v>2.410161239786942E-5</v>
      </c>
      <c r="P644" s="17">
        <v>1.0075084567741091E-4</v>
      </c>
      <c r="Q644" s="17">
        <v>1.0075084567741091E-4</v>
      </c>
      <c r="R644" s="17">
        <v>1.0187566058273256E-2</v>
      </c>
      <c r="S644" s="17">
        <v>1.0187566058273256E-2</v>
      </c>
      <c r="T644" s="17">
        <v>1.6378120966665181E-2</v>
      </c>
      <c r="U644" s="17">
        <v>1.6378120966665181E-2</v>
      </c>
      <c r="V644" s="17">
        <v>8.2909546648670795E-4</v>
      </c>
      <c r="W644" s="17">
        <v>8.2909546648670795E-4</v>
      </c>
      <c r="X644" s="17">
        <v>9.8446170082540137E-3</v>
      </c>
      <c r="Y644" s="17">
        <v>9.8446170082540137E-3</v>
      </c>
      <c r="Z644" s="45" t="s">
        <v>17</v>
      </c>
      <c r="AA644" s="20"/>
      <c r="AB644" s="21">
        <f t="shared" si="19"/>
        <v>-4.2329598619880819</v>
      </c>
      <c r="AD644" s="41">
        <f t="shared" si="20"/>
        <v>0</v>
      </c>
    </row>
    <row r="645" spans="1:30">
      <c r="A645" s="16">
        <v>42823</v>
      </c>
      <c r="B645" s="17">
        <v>2.5410547238566991E-2</v>
      </c>
      <c r="C645" s="17">
        <v>2.5410547238566991E-2</v>
      </c>
      <c r="D645" s="17">
        <v>0.77259780141528323</v>
      </c>
      <c r="E645" s="17">
        <v>0.77259780141528323</v>
      </c>
      <c r="F645" s="17">
        <v>0.20947193367236269</v>
      </c>
      <c r="G645" s="17">
        <v>0.20947193367236269</v>
      </c>
      <c r="H645" s="17">
        <v>0.32721859659109515</v>
      </c>
      <c r="I645" s="17">
        <v>0.32721859659109515</v>
      </c>
      <c r="J645" s="17">
        <v>4.0384281680364719E-4</v>
      </c>
      <c r="K645" s="17">
        <v>4.0384281680364719E-4</v>
      </c>
      <c r="L645" s="17">
        <v>8.5376889640541784E-3</v>
      </c>
      <c r="M645" s="17">
        <v>8.5376889640541784E-3</v>
      </c>
      <c r="N645" s="17">
        <v>1.4268154539538696E-3</v>
      </c>
      <c r="O645" s="17">
        <v>1.4268154539538696E-3</v>
      </c>
      <c r="P645" s="17">
        <v>3.4330850664577766E-3</v>
      </c>
      <c r="Q645" s="17">
        <v>3.4330850664577766E-3</v>
      </c>
      <c r="R645" s="17">
        <v>4.5211465349970816E-3</v>
      </c>
      <c r="S645" s="17">
        <v>4.5211465349970816E-3</v>
      </c>
      <c r="T645" s="17">
        <v>0</v>
      </c>
      <c r="U645" s="17">
        <v>0</v>
      </c>
      <c r="V645" s="17">
        <v>3.8610783061386804E-3</v>
      </c>
      <c r="W645" s="17">
        <v>3.8610783061386804E-3</v>
      </c>
      <c r="X645" s="17">
        <v>2.8134673655416994E-3</v>
      </c>
      <c r="Y645" s="17">
        <v>2.8134673655416994E-3</v>
      </c>
      <c r="Z645" s="45" t="s">
        <v>17</v>
      </c>
      <c r="AA645" s="20"/>
      <c r="AB645" s="21">
        <f t="shared" si="19"/>
        <v>-1.1171268403212669</v>
      </c>
      <c r="AD645" s="41">
        <f t="shared" si="20"/>
        <v>0</v>
      </c>
    </row>
    <row r="646" spans="1:30">
      <c r="A646" s="16">
        <v>42824</v>
      </c>
      <c r="B646" s="17">
        <v>0.53271284567209853</v>
      </c>
      <c r="C646" s="17">
        <v>0.53271284567209853</v>
      </c>
      <c r="D646" s="17">
        <v>2.3617725162075155E-2</v>
      </c>
      <c r="E646" s="17">
        <v>2.3617725162075155E-2</v>
      </c>
      <c r="F646" s="17">
        <v>0.35296811356679764</v>
      </c>
      <c r="G646" s="17">
        <v>0.35296811356679764</v>
      </c>
      <c r="H646" s="17">
        <v>0.31288049186562861</v>
      </c>
      <c r="I646" s="17">
        <v>0.31288049186562861</v>
      </c>
      <c r="J646" s="17">
        <v>8.1462668202110719E-3</v>
      </c>
      <c r="K646" s="17">
        <v>8.1462668202110719E-3</v>
      </c>
      <c r="L646" s="17">
        <v>9.2720340617443288E-5</v>
      </c>
      <c r="M646" s="17">
        <v>9.2720340617443288E-5</v>
      </c>
      <c r="N646" s="17">
        <v>5.673519558458461E-3</v>
      </c>
      <c r="O646" s="17">
        <v>5.673519558458461E-3</v>
      </c>
      <c r="P646" s="17">
        <v>4.7655150005415361E-3</v>
      </c>
      <c r="Q646" s="17">
        <v>4.765515000541537E-3</v>
      </c>
      <c r="R646" s="17">
        <v>1.8961682257733748E-2</v>
      </c>
      <c r="S646" s="17">
        <v>1.8961682257733748E-2</v>
      </c>
      <c r="T646" s="17">
        <v>5.5409675552984114E-3</v>
      </c>
      <c r="U646" s="17">
        <v>5.5409675552984114E-3</v>
      </c>
      <c r="V646" s="17">
        <v>3.3872406063965681E-2</v>
      </c>
      <c r="W646" s="17">
        <v>3.3872406063965681E-2</v>
      </c>
      <c r="X646" s="17">
        <v>1.8300131731730722E-2</v>
      </c>
      <c r="Y646" s="17">
        <v>1.8300131731730722E-2</v>
      </c>
      <c r="Z646" s="45" t="s">
        <v>17</v>
      </c>
      <c r="AA646" s="20"/>
      <c r="AB646" s="21">
        <f t="shared" si="19"/>
        <v>-1.1619339764777254</v>
      </c>
      <c r="AD646" s="41">
        <f t="shared" si="20"/>
        <v>0</v>
      </c>
    </row>
    <row r="647" spans="1:30">
      <c r="A647" s="16">
        <v>42825</v>
      </c>
      <c r="B647" s="17">
        <v>0.15594642772633341</v>
      </c>
      <c r="C647" s="17">
        <v>0.15594642772633341</v>
      </c>
      <c r="D647" s="17">
        <v>7.120922159419645E-4</v>
      </c>
      <c r="E647" s="17">
        <v>7.120922159419645E-4</v>
      </c>
      <c r="F647" s="17">
        <v>5.6682172037309304E-2</v>
      </c>
      <c r="G647" s="17">
        <v>5.6682172037309304E-2</v>
      </c>
      <c r="H647" s="17">
        <v>7.7299826960422563E-2</v>
      </c>
      <c r="I647" s="17">
        <v>7.7299826960422535E-2</v>
      </c>
      <c r="J647" s="17">
        <v>4.3539303686643202E-3</v>
      </c>
      <c r="K647" s="17">
        <v>4.3539303686643202E-3</v>
      </c>
      <c r="L647" s="17">
        <v>1.1126440874093195E-5</v>
      </c>
      <c r="M647" s="17">
        <v>1.1126440874093195E-5</v>
      </c>
      <c r="N647" s="17">
        <v>2.6993805885613747E-4</v>
      </c>
      <c r="O647" s="17">
        <v>2.6993805885613747E-4</v>
      </c>
      <c r="P647" s="17">
        <v>1.8122558366224289E-3</v>
      </c>
      <c r="Q647" s="17">
        <v>1.8122558366224296E-3</v>
      </c>
      <c r="R647" s="17">
        <v>1.3664400309192155E-2</v>
      </c>
      <c r="S647" s="17">
        <v>1.3664400309192155E-2</v>
      </c>
      <c r="T647" s="17">
        <v>9.4203866067322389E-4</v>
      </c>
      <c r="U647" s="17">
        <v>9.4203866067322389E-4</v>
      </c>
      <c r="V647" s="17">
        <v>2.2462702754814296E-3</v>
      </c>
      <c r="W647" s="17">
        <v>2.2462702754814296E-3</v>
      </c>
      <c r="X647" s="17">
        <v>6.3611565189575303E-3</v>
      </c>
      <c r="Y647" s="17">
        <v>6.3611565189575303E-3</v>
      </c>
      <c r="Z647" s="45" t="s">
        <v>17</v>
      </c>
      <c r="AA647" s="20"/>
      <c r="AB647" s="21">
        <f t="shared" si="19"/>
        <v>-2.5600635619368997</v>
      </c>
      <c r="AD647" s="41">
        <f t="shared" si="20"/>
        <v>0</v>
      </c>
    </row>
    <row r="648" spans="1:30">
      <c r="A648" s="16">
        <v>42826</v>
      </c>
      <c r="B648" s="17"/>
      <c r="C648" s="17"/>
      <c r="D648" s="17">
        <v>2.6710875725073066E-2</v>
      </c>
      <c r="E648" s="17">
        <v>2.6710875725073066E-2</v>
      </c>
      <c r="F648" s="17">
        <v>2.3166325227157691</v>
      </c>
      <c r="G648" s="17">
        <v>2.3166325227157691</v>
      </c>
      <c r="H648" s="17">
        <v>0.61432702213244217</v>
      </c>
      <c r="I648" s="17">
        <v>0.61432702213244206</v>
      </c>
      <c r="J648" s="17"/>
      <c r="K648" s="17"/>
      <c r="L648" s="17">
        <v>2.1882000385716616E-4</v>
      </c>
      <c r="M648" s="17">
        <v>2.1882000385716616E-4</v>
      </c>
      <c r="N648" s="17">
        <v>2.7760237159865985E-2</v>
      </c>
      <c r="O648" s="17">
        <v>2.7760237159865985E-2</v>
      </c>
      <c r="P648" s="17">
        <v>7.3271052518897066E-3</v>
      </c>
      <c r="Q648" s="17">
        <v>7.3271052518897057E-3</v>
      </c>
      <c r="R648" s="17"/>
      <c r="S648" s="17"/>
      <c r="T648" s="17">
        <v>2.099188511578916E-3</v>
      </c>
      <c r="U648" s="17">
        <v>2.099188511578916E-3</v>
      </c>
      <c r="V648" s="17">
        <v>1.3414957460654117E-2</v>
      </c>
      <c r="W648" s="17">
        <v>1.3414957460654117E-2</v>
      </c>
      <c r="X648" s="17">
        <v>4.2176822771706141E-3</v>
      </c>
      <c r="Y648" s="17">
        <v>4.2176822771706132E-3</v>
      </c>
      <c r="Z648" s="45" t="s">
        <v>17</v>
      </c>
      <c r="AA648" s="20"/>
      <c r="AB648" s="21">
        <f t="shared" ref="AB648:AB711" si="21">IF(I648&gt;0,LN(I648),"")</f>
        <v>-0.48722788328478012</v>
      </c>
      <c r="AD648" s="41">
        <f t="shared" si="20"/>
        <v>0</v>
      </c>
    </row>
    <row r="649" spans="1:30">
      <c r="A649" s="16">
        <v>42827</v>
      </c>
      <c r="B649" s="17">
        <v>1.5690744742944582</v>
      </c>
      <c r="C649" s="17">
        <v>1.5690744742944582</v>
      </c>
      <c r="D649" s="17">
        <v>0.69005444538401062</v>
      </c>
      <c r="E649" s="17">
        <v>0.69005444538401062</v>
      </c>
      <c r="F649" s="17">
        <v>1.6957894483140924E-2</v>
      </c>
      <c r="G649" s="17">
        <v>1.6957894483140924E-2</v>
      </c>
      <c r="H649" s="17">
        <v>0.86507446746881134</v>
      </c>
      <c r="I649" s="17">
        <v>0.86507446746881134</v>
      </c>
      <c r="J649" s="17">
        <v>2.3495448880755943E-2</v>
      </c>
      <c r="K649" s="17">
        <v>2.3495448880755943E-2</v>
      </c>
      <c r="L649" s="17">
        <v>7.2581482635334614E-3</v>
      </c>
      <c r="M649" s="17">
        <v>7.2581482635334614E-3</v>
      </c>
      <c r="N649" s="17">
        <v>1.8317225422380759E-4</v>
      </c>
      <c r="O649" s="17">
        <v>1.8317225422380759E-4</v>
      </c>
      <c r="P649" s="17">
        <v>1.1891118561076422E-2</v>
      </c>
      <c r="Q649" s="17">
        <v>1.1891118561076422E-2</v>
      </c>
      <c r="R649" s="17">
        <v>6.6823366092978497E-3</v>
      </c>
      <c r="S649" s="17">
        <v>6.6823366092978497E-3</v>
      </c>
      <c r="T649" s="17">
        <v>5.5187146735502252E-3</v>
      </c>
      <c r="U649" s="17">
        <v>5.5187146735502252E-3</v>
      </c>
      <c r="V649" s="17">
        <v>3.3963992191077583E-2</v>
      </c>
      <c r="W649" s="17">
        <v>3.3963992191077583E-2</v>
      </c>
      <c r="X649" s="17">
        <v>1.3414975101947262E-2</v>
      </c>
      <c r="Y649" s="17">
        <v>1.3414975101947262E-2</v>
      </c>
      <c r="Z649" s="45" t="s">
        <v>17</v>
      </c>
      <c r="AA649" s="20"/>
      <c r="AB649" s="21">
        <f t="shared" si="21"/>
        <v>-0.14493968619643172</v>
      </c>
      <c r="AD649" s="41">
        <f t="shared" si="20"/>
        <v>0</v>
      </c>
    </row>
    <row r="650" spans="1:30">
      <c r="A650" s="16">
        <v>42828</v>
      </c>
      <c r="B650" s="17">
        <v>4.1804041583190038E-2</v>
      </c>
      <c r="C650" s="17">
        <v>4.1804041583190038E-2</v>
      </c>
      <c r="D650" s="17">
        <v>0.15354859287611081</v>
      </c>
      <c r="E650" s="17">
        <v>0.15354859287611081</v>
      </c>
      <c r="F650" s="17">
        <v>0.56602636716396315</v>
      </c>
      <c r="G650" s="17">
        <v>0.56602636716396315</v>
      </c>
      <c r="H650" s="17">
        <v>0.21671003150982696</v>
      </c>
      <c r="I650" s="17">
        <v>0.21671003150982687</v>
      </c>
      <c r="J650" s="17">
        <v>7.7298039153823113E-4</v>
      </c>
      <c r="K650" s="17">
        <v>7.7298039153823113E-4</v>
      </c>
      <c r="L650" s="17">
        <v>6.5868529974631709E-3</v>
      </c>
      <c r="M650" s="17">
        <v>6.5868529974631709E-3</v>
      </c>
      <c r="N650" s="17">
        <v>1.531416451760623E-2</v>
      </c>
      <c r="O650" s="17">
        <v>1.531416451760623E-2</v>
      </c>
      <c r="P650" s="17">
        <v>6.5462861978897741E-3</v>
      </c>
      <c r="Q650" s="17">
        <v>6.5462861978897707E-3</v>
      </c>
      <c r="R650" s="17">
        <v>9.9130791437270268E-3</v>
      </c>
      <c r="S650" s="17">
        <v>9.9130791437270268E-3</v>
      </c>
      <c r="T650" s="17">
        <v>4.8770899164775174E-3</v>
      </c>
      <c r="U650" s="17">
        <v>4.8770899164775174E-3</v>
      </c>
      <c r="V650" s="17">
        <v>2.9162951001421994E-3</v>
      </c>
      <c r="W650" s="17">
        <v>2.9162951001421994E-3</v>
      </c>
      <c r="X650" s="17">
        <v>6.3750097602381754E-3</v>
      </c>
      <c r="Y650" s="17">
        <v>6.3750097602381754E-3</v>
      </c>
      <c r="Z650" s="45" t="s">
        <v>17</v>
      </c>
      <c r="AA650" s="20"/>
      <c r="AB650" s="21">
        <f t="shared" si="21"/>
        <v>-1.5291950793570181</v>
      </c>
      <c r="AD650" s="41">
        <f t="shared" si="20"/>
        <v>0</v>
      </c>
    </row>
    <row r="651" spans="1:30">
      <c r="A651" s="16">
        <v>42829</v>
      </c>
      <c r="B651" s="17">
        <v>2.2747708665267941E-3</v>
      </c>
      <c r="C651" s="17">
        <v>2.2747708665267941E-3</v>
      </c>
      <c r="D651" s="17">
        <v>1.2973430059192666E-2</v>
      </c>
      <c r="E651" s="17">
        <v>1.2973430059192666E-2</v>
      </c>
      <c r="F651" s="17">
        <v>0.13049577016702418</v>
      </c>
      <c r="G651" s="17">
        <v>0.13049577016702418</v>
      </c>
      <c r="H651" s="17">
        <v>3.94074339011483E-2</v>
      </c>
      <c r="I651" s="17">
        <v>3.9407433901148307E-2</v>
      </c>
      <c r="J651" s="17">
        <v>5.9945418119291383E-5</v>
      </c>
      <c r="K651" s="17">
        <v>5.9945418119291383E-5</v>
      </c>
      <c r="L651" s="17">
        <v>2.5961695372884123E-5</v>
      </c>
      <c r="M651" s="17">
        <v>2.5961695372884123E-5</v>
      </c>
      <c r="N651" s="17">
        <v>6.652045021811959E-4</v>
      </c>
      <c r="O651" s="17">
        <v>6.652045021811959E-4</v>
      </c>
      <c r="P651" s="17">
        <v>2.0653923363869237E-4</v>
      </c>
      <c r="Q651" s="17">
        <v>2.0653923363869237E-4</v>
      </c>
      <c r="R651" s="17">
        <v>0</v>
      </c>
      <c r="S651" s="17">
        <v>0</v>
      </c>
      <c r="T651" s="17">
        <v>0</v>
      </c>
      <c r="U651" s="17">
        <v>0</v>
      </c>
      <c r="V651" s="17">
        <v>1.3014870694849485E-4</v>
      </c>
      <c r="W651" s="17">
        <v>1.3014870694849485E-4</v>
      </c>
      <c r="X651" s="17">
        <v>3.4003410416126187E-5</v>
      </c>
      <c r="Y651" s="17">
        <v>3.4003410416126187E-5</v>
      </c>
      <c r="Z651" s="45" t="s">
        <v>17</v>
      </c>
      <c r="AA651" s="20"/>
      <c r="AB651" s="21">
        <f t="shared" si="21"/>
        <v>-3.233800802781527</v>
      </c>
      <c r="AD651" s="41">
        <f t="shared" si="20"/>
        <v>0</v>
      </c>
    </row>
    <row r="652" spans="1:30">
      <c r="A652" s="16">
        <v>42830</v>
      </c>
      <c r="B652" s="17"/>
      <c r="C652" s="17"/>
      <c r="D652" s="17">
        <v>0.95969261352678503</v>
      </c>
      <c r="E652" s="17">
        <v>0.95969261352678503</v>
      </c>
      <c r="F652" s="17">
        <v>8.2962570195946106E-2</v>
      </c>
      <c r="G652" s="17">
        <v>8.2962570195946106E-2</v>
      </c>
      <c r="H652" s="17">
        <v>0.34755389540550963</v>
      </c>
      <c r="I652" s="17">
        <v>0.34755389540550957</v>
      </c>
      <c r="J652" s="17"/>
      <c r="K652" s="17"/>
      <c r="L652" s="17">
        <v>1.598498672244722E-2</v>
      </c>
      <c r="M652" s="17">
        <v>1.598498672244722E-2</v>
      </c>
      <c r="N652" s="17">
        <v>4.1936805572292789E-4</v>
      </c>
      <c r="O652" s="17">
        <v>4.1936805572292789E-4</v>
      </c>
      <c r="P652" s="17">
        <v>5.5375183555446961E-3</v>
      </c>
      <c r="Q652" s="17">
        <v>5.5375183555446961E-3</v>
      </c>
      <c r="R652" s="17"/>
      <c r="S652" s="17"/>
      <c r="T652" s="17">
        <v>3.07386473214948E-2</v>
      </c>
      <c r="U652" s="17">
        <v>3.07386473214948E-2</v>
      </c>
      <c r="V652" s="17">
        <v>1.390181003109108E-2</v>
      </c>
      <c r="W652" s="17">
        <v>1.390181003109108E-2</v>
      </c>
      <c r="X652" s="17">
        <v>1.4069855598850432E-2</v>
      </c>
      <c r="Y652" s="17">
        <v>1.4069855598850432E-2</v>
      </c>
      <c r="Z652" s="45" t="s">
        <v>17</v>
      </c>
      <c r="AA652" s="20"/>
      <c r="AB652" s="21">
        <f t="shared" si="21"/>
        <v>-1.0568355313111146</v>
      </c>
      <c r="AD652" s="41">
        <f t="shared" si="20"/>
        <v>0</v>
      </c>
    </row>
    <row r="653" spans="1:30">
      <c r="A653" s="16">
        <v>42831</v>
      </c>
      <c r="B653" s="17">
        <v>0.22130586360839866</v>
      </c>
      <c r="C653" s="17">
        <v>0.22130586360839866</v>
      </c>
      <c r="D653" s="17">
        <v>0.40258430133368939</v>
      </c>
      <c r="E653" s="17">
        <v>0.40258430133368939</v>
      </c>
      <c r="F653" s="17">
        <v>1.6917307367862913</v>
      </c>
      <c r="G653" s="17">
        <v>1.6917307367862913</v>
      </c>
      <c r="H653" s="17">
        <v>0.66703356766300859</v>
      </c>
      <c r="I653" s="17">
        <v>0.66703356766300836</v>
      </c>
      <c r="J653" s="17">
        <v>7.6730135192692971E-3</v>
      </c>
      <c r="K653" s="17">
        <v>7.6730135192692971E-3</v>
      </c>
      <c r="L653" s="17">
        <v>2.5368285192932491E-3</v>
      </c>
      <c r="M653" s="17">
        <v>2.5368285192932491E-3</v>
      </c>
      <c r="N653" s="17">
        <v>3.8514376611795326E-2</v>
      </c>
      <c r="O653" s="17">
        <v>3.8514376611795326E-2</v>
      </c>
      <c r="P653" s="17">
        <v>1.3986736151166567E-2</v>
      </c>
      <c r="Q653" s="17">
        <v>1.3986736151166567E-2</v>
      </c>
      <c r="R653" s="17">
        <v>0</v>
      </c>
      <c r="S653" s="17">
        <v>0</v>
      </c>
      <c r="T653" s="17">
        <v>9.9396205141899204E-4</v>
      </c>
      <c r="U653" s="17">
        <v>9.9396205141899204E-4</v>
      </c>
      <c r="V653" s="17">
        <v>1.2677448121279314E-3</v>
      </c>
      <c r="W653" s="17">
        <v>1.2677448121279314E-3</v>
      </c>
      <c r="X653" s="17">
        <v>6.6873373818381488E-4</v>
      </c>
      <c r="Y653" s="17">
        <v>6.6873373818381488E-4</v>
      </c>
      <c r="Z653" s="45" t="s">
        <v>17</v>
      </c>
      <c r="AA653" s="20"/>
      <c r="AB653" s="21">
        <f t="shared" si="21"/>
        <v>-0.40491490800149377</v>
      </c>
      <c r="AD653" s="41">
        <f t="shared" si="20"/>
        <v>0</v>
      </c>
    </row>
    <row r="654" spans="1:30">
      <c r="A654" s="16">
        <v>42832</v>
      </c>
      <c r="B654" s="17">
        <v>5.0480352100455899E-5</v>
      </c>
      <c r="C654" s="17">
        <v>5.0480352100455899E-5</v>
      </c>
      <c r="D654" s="17">
        <v>1.4690759119972703</v>
      </c>
      <c r="E654" s="17">
        <v>1.4690759119972703</v>
      </c>
      <c r="F654" s="17">
        <v>1.0087633462678653</v>
      </c>
      <c r="G654" s="17">
        <v>1.0087633462678653</v>
      </c>
      <c r="H654" s="17">
        <v>0.76242320896481042</v>
      </c>
      <c r="I654" s="17">
        <v>0.76242320896481042</v>
      </c>
      <c r="J654" s="17">
        <v>3.1550220062784937E-6</v>
      </c>
      <c r="K654" s="17">
        <v>3.1550220062784937E-6</v>
      </c>
      <c r="L654" s="17">
        <v>3.9016719331820137E-3</v>
      </c>
      <c r="M654" s="17">
        <v>3.9016719331820137E-3</v>
      </c>
      <c r="N654" s="17">
        <v>1.7295317056711092E-2</v>
      </c>
      <c r="O654" s="17">
        <v>1.7295317056711092E-2</v>
      </c>
      <c r="P654" s="17">
        <v>5.8448084348608001E-3</v>
      </c>
      <c r="Q654" s="17">
        <v>5.8448084348607992E-3</v>
      </c>
      <c r="R654" s="17">
        <v>8.0232209619662091E-3</v>
      </c>
      <c r="S654" s="17">
        <v>8.0232209619662091E-3</v>
      </c>
      <c r="T654" s="17">
        <v>0</v>
      </c>
      <c r="U654" s="17">
        <v>0</v>
      </c>
      <c r="V654" s="17">
        <v>1.9941674097997152E-2</v>
      </c>
      <c r="W654" s="17">
        <v>1.9941674097997152E-2</v>
      </c>
      <c r="X654" s="17">
        <v>8.4126956140638098E-3</v>
      </c>
      <c r="Y654" s="17">
        <v>8.4126956140638115E-3</v>
      </c>
      <c r="Z654" s="45" t="s">
        <v>17</v>
      </c>
      <c r="AA654" s="20"/>
      <c r="AB654" s="21">
        <f t="shared" si="21"/>
        <v>-0.27125348512646502</v>
      </c>
      <c r="AD654" s="41">
        <f t="shared" si="20"/>
        <v>0</v>
      </c>
    </row>
    <row r="655" spans="1:30">
      <c r="A655" s="16">
        <v>42833</v>
      </c>
      <c r="B655" s="17">
        <v>0.18984082913978328</v>
      </c>
      <c r="C655" s="17">
        <v>0.18984082913978328</v>
      </c>
      <c r="D655" s="17">
        <v>0.18058955301378199</v>
      </c>
      <c r="E655" s="17">
        <v>0.18058955301378199</v>
      </c>
      <c r="F655" s="17">
        <v>0.78790099057626961</v>
      </c>
      <c r="G655" s="17">
        <v>0.78790099057626961</v>
      </c>
      <c r="H655" s="17">
        <v>0.34295210052919378</v>
      </c>
      <c r="I655" s="17">
        <v>0.34295210052919384</v>
      </c>
      <c r="J655" s="17">
        <v>3.5935700651512051E-3</v>
      </c>
      <c r="K655" s="17">
        <v>3.5935700651512051E-3</v>
      </c>
      <c r="L655" s="17">
        <v>1.5539929087483501E-3</v>
      </c>
      <c r="M655" s="17">
        <v>1.5539929087483501E-3</v>
      </c>
      <c r="N655" s="17">
        <v>1.0546865585307659E-2</v>
      </c>
      <c r="O655" s="17">
        <v>1.0546865585307659E-2</v>
      </c>
      <c r="P655" s="17">
        <v>4.7176583488447669E-3</v>
      </c>
      <c r="Q655" s="17">
        <v>4.7176583488447634E-3</v>
      </c>
      <c r="R655" s="17">
        <v>0</v>
      </c>
      <c r="S655" s="17">
        <v>0</v>
      </c>
      <c r="T655" s="17">
        <v>1.4208464996217009E-2</v>
      </c>
      <c r="U655" s="17">
        <v>1.4208464996217009E-2</v>
      </c>
      <c r="V655" s="17">
        <v>2.3894338531247741E-2</v>
      </c>
      <c r="W655" s="17">
        <v>2.3894338531247741E-2</v>
      </c>
      <c r="X655" s="17">
        <v>1.1067480397663587E-2</v>
      </c>
      <c r="Y655" s="17">
        <v>1.1067480397663589E-2</v>
      </c>
      <c r="Z655" s="45" t="s">
        <v>17</v>
      </c>
      <c r="AA655" s="20"/>
      <c r="AB655" s="21">
        <f t="shared" si="21"/>
        <v>-1.0701644901709046</v>
      </c>
      <c r="AD655" s="41">
        <f t="shared" si="20"/>
        <v>0</v>
      </c>
    </row>
    <row r="656" spans="1:30">
      <c r="A656" s="16">
        <v>42834</v>
      </c>
      <c r="B656" s="17">
        <v>1.0452272404600023</v>
      </c>
      <c r="C656" s="17">
        <v>1.0452272404600023</v>
      </c>
      <c r="D656" s="17">
        <v>16.47772857418369</v>
      </c>
      <c r="E656" s="17">
        <v>16.47772857418369</v>
      </c>
      <c r="F656" s="17">
        <v>30.549078113325788</v>
      </c>
      <c r="G656" s="17">
        <v>30.549078113325788</v>
      </c>
      <c r="H656" s="17">
        <v>13.993922205234512</v>
      </c>
      <c r="I656" s="17">
        <v>13.993922205234513</v>
      </c>
      <c r="J656" s="17">
        <v>8.439683866794969E-3</v>
      </c>
      <c r="K656" s="17">
        <v>8.439683866794969E-3</v>
      </c>
      <c r="L656" s="17">
        <v>7.8563799011972066E-2</v>
      </c>
      <c r="M656" s="17">
        <v>7.8563799011972066E-2</v>
      </c>
      <c r="N656" s="17">
        <v>0.10095683401219542</v>
      </c>
      <c r="O656" s="17">
        <v>0.10095683401219542</v>
      </c>
      <c r="P656" s="17">
        <v>5.6422992350492036E-2</v>
      </c>
      <c r="Q656" s="17">
        <v>5.6422992350492016E-2</v>
      </c>
      <c r="R656" s="17">
        <v>0</v>
      </c>
      <c r="S656" s="17">
        <v>0</v>
      </c>
      <c r="T656" s="17">
        <v>4.3993947216164495E-2</v>
      </c>
      <c r="U656" s="17">
        <v>4.3993947216164495E-2</v>
      </c>
      <c r="V656" s="17">
        <v>0.17449567376057459</v>
      </c>
      <c r="W656" s="17">
        <v>0.17449567376057459</v>
      </c>
      <c r="X656" s="17">
        <v>6.0528589311846535E-2</v>
      </c>
      <c r="Y656" s="17">
        <v>6.0528589311846528E-2</v>
      </c>
      <c r="Z656" s="45" t="s">
        <v>18</v>
      </c>
      <c r="AA656" s="20"/>
      <c r="AB656" s="21">
        <f t="shared" si="21"/>
        <v>2.6386231071567958</v>
      </c>
      <c r="AD656" s="41">
        <f t="shared" si="20"/>
        <v>0</v>
      </c>
    </row>
    <row r="657" spans="1:30">
      <c r="A657" s="16">
        <v>42835</v>
      </c>
      <c r="B657" s="17">
        <v>0.33404426495874817</v>
      </c>
      <c r="C657" s="17">
        <v>0.33404426495874817</v>
      </c>
      <c r="D657" s="17">
        <v>0.77029833696797068</v>
      </c>
      <c r="E657" s="17">
        <v>0.77029833696797068</v>
      </c>
      <c r="F657" s="17">
        <v>4.48516545756911</v>
      </c>
      <c r="G657" s="17">
        <v>4.48516545756911</v>
      </c>
      <c r="H657" s="17">
        <v>1.5667272850921488</v>
      </c>
      <c r="I657" s="17">
        <v>1.566727285092149</v>
      </c>
      <c r="J657" s="17">
        <v>5.5212885109873645E-4</v>
      </c>
      <c r="K657" s="17">
        <v>5.5212885109873645E-4</v>
      </c>
      <c r="L657" s="17">
        <v>3.4899936208405676E-3</v>
      </c>
      <c r="M657" s="17">
        <v>3.4899936208405676E-3</v>
      </c>
      <c r="N657" s="17">
        <v>1.5670868381094692E-2</v>
      </c>
      <c r="O657" s="17">
        <v>1.5670868381094692E-2</v>
      </c>
      <c r="P657" s="17">
        <v>5.4997367884156677E-3</v>
      </c>
      <c r="Q657" s="17">
        <v>5.4997367884156625E-3</v>
      </c>
      <c r="R657" s="17">
        <v>0</v>
      </c>
      <c r="S657" s="17">
        <v>0</v>
      </c>
      <c r="T657" s="17">
        <v>1.1838533090035158E-2</v>
      </c>
      <c r="U657" s="17">
        <v>1.1838533090035158E-2</v>
      </c>
      <c r="V657" s="17">
        <v>3.3072232532356416E-2</v>
      </c>
      <c r="W657" s="17">
        <v>3.3072232532356416E-2</v>
      </c>
      <c r="X657" s="17">
        <v>1.2660603144937648E-2</v>
      </c>
      <c r="Y657" s="17">
        <v>1.2660603144937648E-2</v>
      </c>
      <c r="Z657" s="45" t="s">
        <v>17</v>
      </c>
      <c r="AA657" s="20"/>
      <c r="AB657" s="21">
        <f t="shared" si="21"/>
        <v>0.44898891191137341</v>
      </c>
      <c r="AD657" s="41">
        <f t="shared" si="20"/>
        <v>0</v>
      </c>
    </row>
    <row r="658" spans="1:30">
      <c r="A658" s="16">
        <v>42836</v>
      </c>
      <c r="B658" s="17">
        <v>5.3572273666608822E-3</v>
      </c>
      <c r="C658" s="17">
        <v>5.3572273666608822E-3</v>
      </c>
      <c r="D658" s="17">
        <v>0.12044372246205884</v>
      </c>
      <c r="E658" s="17">
        <v>0.12044372246205884</v>
      </c>
      <c r="F658" s="17">
        <v>0.52807114795979848</v>
      </c>
      <c r="G658" s="17">
        <v>0.52807114795979848</v>
      </c>
      <c r="H658" s="17">
        <v>0.18100393180175259</v>
      </c>
      <c r="I658" s="17">
        <v>0.18100393180175259</v>
      </c>
      <c r="J658" s="17">
        <v>3.470524206906343E-5</v>
      </c>
      <c r="K658" s="17">
        <v>3.470524206906343E-5</v>
      </c>
      <c r="L658" s="17">
        <v>8.3448306555698965E-4</v>
      </c>
      <c r="M658" s="17">
        <v>8.3448306555698965E-4</v>
      </c>
      <c r="N658" s="17">
        <v>4.656431515268373E-3</v>
      </c>
      <c r="O658" s="17">
        <v>4.656431515268373E-3</v>
      </c>
      <c r="P658" s="17">
        <v>1.5137814563030989E-3</v>
      </c>
      <c r="Q658" s="17">
        <v>1.5137814563030995E-3</v>
      </c>
      <c r="R658" s="17">
        <v>0</v>
      </c>
      <c r="S658" s="17">
        <v>0</v>
      </c>
      <c r="T658" s="17">
        <v>2.5442461465426439E-3</v>
      </c>
      <c r="U658" s="17">
        <v>2.5442461465426439E-3</v>
      </c>
      <c r="V658" s="17">
        <v>0</v>
      </c>
      <c r="W658" s="17">
        <v>0</v>
      </c>
      <c r="X658" s="17">
        <v>8.6393850168379853E-4</v>
      </c>
      <c r="Y658" s="17">
        <v>8.6393850168379853E-4</v>
      </c>
      <c r="Z658" s="45" t="s">
        <v>17</v>
      </c>
      <c r="AA658" s="20"/>
      <c r="AB658" s="21">
        <f t="shared" si="21"/>
        <v>-1.7092365252906283</v>
      </c>
      <c r="AD658" s="41">
        <f t="shared" si="20"/>
        <v>0</v>
      </c>
    </row>
    <row r="659" spans="1:30">
      <c r="A659" s="16">
        <v>42837</v>
      </c>
      <c r="B659" s="17">
        <v>4.0545187802684929E-2</v>
      </c>
      <c r="C659" s="17">
        <v>4.0545187802684929E-2</v>
      </c>
      <c r="D659" s="17">
        <v>0.96022668268874156</v>
      </c>
      <c r="E659" s="17">
        <v>0.96022668268874156</v>
      </c>
      <c r="F659" s="17">
        <v>0.48061989347087325</v>
      </c>
      <c r="G659" s="17">
        <v>0.48061989347087325</v>
      </c>
      <c r="H659" s="17">
        <v>0.46781388296278015</v>
      </c>
      <c r="I659" s="17">
        <v>0.46781388296278015</v>
      </c>
      <c r="J659" s="17">
        <v>4.1330788282248267E-4</v>
      </c>
      <c r="K659" s="17">
        <v>4.1330788282248267E-4</v>
      </c>
      <c r="L659" s="17">
        <v>1.3095820908807685E-2</v>
      </c>
      <c r="M659" s="17">
        <v>1.3095820908807685E-2</v>
      </c>
      <c r="N659" s="17">
        <v>6.5508182497409093E-3</v>
      </c>
      <c r="O659" s="17">
        <v>6.5508182497409093E-3</v>
      </c>
      <c r="P659" s="17">
        <v>6.3233749518285011E-3</v>
      </c>
      <c r="Q659" s="17">
        <v>6.3233749518284976E-3</v>
      </c>
      <c r="R659" s="17">
        <v>0</v>
      </c>
      <c r="S659" s="17">
        <v>0</v>
      </c>
      <c r="T659" s="17">
        <v>1.6563561647900071E-2</v>
      </c>
      <c r="U659" s="17">
        <v>1.6563561647900071E-2</v>
      </c>
      <c r="V659" s="17">
        <v>7.4232966185437807E-4</v>
      </c>
      <c r="W659" s="17">
        <v>7.4232966185437807E-4</v>
      </c>
      <c r="X659" s="17">
        <v>5.8183613378704801E-3</v>
      </c>
      <c r="Y659" s="17">
        <v>5.8183613378704801E-3</v>
      </c>
      <c r="Z659" s="45" t="s">
        <v>17</v>
      </c>
      <c r="AA659" s="20"/>
      <c r="AB659" s="21">
        <f t="shared" si="21"/>
        <v>-0.75968474813949538</v>
      </c>
      <c r="AD659" s="41">
        <f t="shared" si="20"/>
        <v>0</v>
      </c>
    </row>
    <row r="660" spans="1:30">
      <c r="A660" s="16">
        <v>42838</v>
      </c>
      <c r="B660" s="17">
        <v>4.1087851587764825E-2</v>
      </c>
      <c r="C660" s="17">
        <v>4.1087851587764825E-2</v>
      </c>
      <c r="D660" s="17">
        <v>7.2577773821709907E-2</v>
      </c>
      <c r="E660" s="17">
        <v>7.2577773821709907E-2</v>
      </c>
      <c r="F660" s="17">
        <v>0.20612180954905882</v>
      </c>
      <c r="G660" s="17">
        <v>0.20612180954905882</v>
      </c>
      <c r="H660" s="17">
        <v>9.4898480929124299E-2</v>
      </c>
      <c r="I660" s="17">
        <v>9.4898480929124313E-2</v>
      </c>
      <c r="J660" s="17">
        <v>3.8806770677225473E-4</v>
      </c>
      <c r="K660" s="17">
        <v>3.8806770677225473E-4</v>
      </c>
      <c r="L660" s="17">
        <v>6.6387763882089397E-4</v>
      </c>
      <c r="M660" s="17">
        <v>6.6387763882089397E-4</v>
      </c>
      <c r="N660" s="17">
        <v>1.3593309392398347E-3</v>
      </c>
      <c r="O660" s="17">
        <v>1.3593309392398347E-3</v>
      </c>
      <c r="P660" s="17">
        <v>7.3548117344509971E-4</v>
      </c>
      <c r="Q660" s="17">
        <v>7.3548117344509939E-4</v>
      </c>
      <c r="R660" s="17">
        <v>0</v>
      </c>
      <c r="S660" s="17">
        <v>0</v>
      </c>
      <c r="T660" s="17">
        <v>1.7876481671043067E-3</v>
      </c>
      <c r="U660" s="17">
        <v>1.7876481671043067E-3</v>
      </c>
      <c r="V660" s="17">
        <v>5.4421440794389141E-3</v>
      </c>
      <c r="W660" s="17">
        <v>5.4421440794389141E-3</v>
      </c>
      <c r="X660" s="17">
        <v>2.0288701548288619E-3</v>
      </c>
      <c r="Y660" s="17">
        <v>2.0288701548288619E-3</v>
      </c>
      <c r="Z660" s="45" t="s">
        <v>17</v>
      </c>
      <c r="AA660" s="20"/>
      <c r="AB660" s="21">
        <f t="shared" si="21"/>
        <v>-2.3549475805636599</v>
      </c>
      <c r="AD660" s="41">
        <f t="shared" si="20"/>
        <v>0</v>
      </c>
    </row>
    <row r="661" spans="1:30">
      <c r="A661" s="16">
        <v>42839</v>
      </c>
      <c r="B661" s="17"/>
      <c r="C661" s="17"/>
      <c r="D661" s="17">
        <v>3.640200572640824E-2</v>
      </c>
      <c r="E661" s="17">
        <v>3.640200572640824E-2</v>
      </c>
      <c r="F661" s="17">
        <v>0.75537827480658448</v>
      </c>
      <c r="G661" s="17">
        <v>0.75537827480658448</v>
      </c>
      <c r="H661" s="17">
        <v>0.20971540404867278</v>
      </c>
      <c r="I661" s="17">
        <v>0.20971540404867278</v>
      </c>
      <c r="J661" s="17"/>
      <c r="K661" s="17"/>
      <c r="L661" s="17">
        <v>1.7802305398549113E-4</v>
      </c>
      <c r="M661" s="17">
        <v>1.7802305398549113E-4</v>
      </c>
      <c r="N661" s="17">
        <v>6.0109421320286346E-3</v>
      </c>
      <c r="O661" s="17">
        <v>6.0109421320286346E-3</v>
      </c>
      <c r="P661" s="17">
        <v>1.6309043144030891E-3</v>
      </c>
      <c r="Q661" s="17">
        <v>1.6309043144030894E-3</v>
      </c>
      <c r="R661" s="17"/>
      <c r="S661" s="17"/>
      <c r="T661" s="17">
        <v>1.105226460159924E-3</v>
      </c>
      <c r="U661" s="17">
        <v>1.105226460159924E-3</v>
      </c>
      <c r="V661" s="17">
        <v>1.6842206743631148E-2</v>
      </c>
      <c r="W661" s="17">
        <v>1.6842206743631148E-2</v>
      </c>
      <c r="X661" s="17">
        <v>4.775590085109277E-3</v>
      </c>
      <c r="Y661" s="17">
        <v>4.775590085109277E-3</v>
      </c>
      <c r="Z661" s="45" t="s">
        <v>17</v>
      </c>
      <c r="AA661" s="20"/>
      <c r="AB661" s="21">
        <f t="shared" si="21"/>
        <v>-1.5620038862200489</v>
      </c>
      <c r="AD661" s="41">
        <f t="shared" si="20"/>
        <v>0</v>
      </c>
    </row>
    <row r="662" spans="1:30">
      <c r="A662" s="16">
        <v>42840</v>
      </c>
      <c r="B662" s="17">
        <v>5.5528387310501493E-3</v>
      </c>
      <c r="C662" s="17">
        <v>5.5528387310501493E-3</v>
      </c>
      <c r="D662" s="17">
        <v>1.497618941652944E-2</v>
      </c>
      <c r="E662" s="17">
        <v>1.497618941652944E-2</v>
      </c>
      <c r="F662" s="17">
        <v>4.1406570099539651E-2</v>
      </c>
      <c r="G662" s="17">
        <v>4.1406570099539651E-2</v>
      </c>
      <c r="H662" s="17">
        <v>1.8120039595082352E-2</v>
      </c>
      <c r="I662" s="17">
        <v>1.8120039595082349E-2</v>
      </c>
      <c r="J662" s="17">
        <v>2.2085154043949454E-5</v>
      </c>
      <c r="K662" s="17">
        <v>2.2085154043949454E-5</v>
      </c>
      <c r="L662" s="17">
        <v>9.6429154242141027E-5</v>
      </c>
      <c r="M662" s="17">
        <v>9.6429154242141027E-5</v>
      </c>
      <c r="N662" s="17">
        <v>4.290087006820756E-4</v>
      </c>
      <c r="O662" s="17">
        <v>4.290087006820756E-4</v>
      </c>
      <c r="P662" s="17">
        <v>1.5364503965805166E-4</v>
      </c>
      <c r="Q662" s="17">
        <v>1.5364503965805166E-4</v>
      </c>
      <c r="R662" s="17">
        <v>9.4839961508731523E-3</v>
      </c>
      <c r="S662" s="17">
        <v>9.4839961508731523E-3</v>
      </c>
      <c r="T662" s="17">
        <v>1.433827347308143E-2</v>
      </c>
      <c r="U662" s="17">
        <v>1.433827347308143E-2</v>
      </c>
      <c r="V662" s="17">
        <v>2.3089344677158902E-3</v>
      </c>
      <c r="W662" s="17">
        <v>2.3089344677158902E-3</v>
      </c>
      <c r="X662" s="17">
        <v>9.2577433321830924E-3</v>
      </c>
      <c r="Y662" s="17">
        <v>9.2577433321830941E-3</v>
      </c>
      <c r="Z662" s="45" t="s">
        <v>17</v>
      </c>
      <c r="AA662" s="20"/>
      <c r="AB662" s="21">
        <f t="shared" si="21"/>
        <v>-4.0107367932106213</v>
      </c>
      <c r="AD662" s="41">
        <f t="shared" si="20"/>
        <v>0</v>
      </c>
    </row>
    <row r="663" spans="1:30">
      <c r="A663" s="16">
        <v>42841</v>
      </c>
      <c r="B663" s="17">
        <v>4.0699783880992574E-2</v>
      </c>
      <c r="C663" s="17">
        <v>4.0699783880992574E-2</v>
      </c>
      <c r="D663" s="17">
        <v>4.150162446036762E-3</v>
      </c>
      <c r="E663" s="17">
        <v>4.150162446036762E-3</v>
      </c>
      <c r="F663" s="17">
        <v>3.9907449808392184E-2</v>
      </c>
      <c r="G663" s="17">
        <v>3.9907449808392184E-2</v>
      </c>
      <c r="H663" s="17">
        <v>2.8081779461436356E-2</v>
      </c>
      <c r="I663" s="17">
        <v>2.8081779461436352E-2</v>
      </c>
      <c r="J663" s="17">
        <v>4.7956334495433107E-4</v>
      </c>
      <c r="K663" s="17">
        <v>4.7956334495433107E-4</v>
      </c>
      <c r="L663" s="17">
        <v>2.5961695372884123E-5</v>
      </c>
      <c r="M663" s="17">
        <v>2.5961695372884123E-5</v>
      </c>
      <c r="N663" s="17">
        <v>2.6511773637656361E-4</v>
      </c>
      <c r="O663" s="17">
        <v>2.6511773637656361E-4</v>
      </c>
      <c r="P663" s="17">
        <v>2.6950851218707417E-4</v>
      </c>
      <c r="Q663" s="17">
        <v>2.6950851218707417E-4</v>
      </c>
      <c r="R663" s="17">
        <v>0</v>
      </c>
      <c r="S663" s="17">
        <v>0</v>
      </c>
      <c r="T663" s="17">
        <v>1.0347590012906671E-3</v>
      </c>
      <c r="U663" s="17">
        <v>1.0347590012906671E-3</v>
      </c>
      <c r="V663" s="17">
        <v>9.27430045070015E-3</v>
      </c>
      <c r="W663" s="17">
        <v>9.27430045070015E-3</v>
      </c>
      <c r="X663" s="17">
        <v>2.7744264128417026E-3</v>
      </c>
      <c r="Y663" s="17">
        <v>2.7744264128417026E-3</v>
      </c>
      <c r="Z663" s="45" t="s">
        <v>17</v>
      </c>
      <c r="AA663" s="20"/>
      <c r="AB663" s="21">
        <f t="shared" si="21"/>
        <v>-3.572634330698619</v>
      </c>
      <c r="AD663" s="41">
        <f t="shared" si="20"/>
        <v>0</v>
      </c>
    </row>
    <row r="664" spans="1:30">
      <c r="A664" s="16">
        <v>42842</v>
      </c>
      <c r="B664" s="17">
        <v>0.1945260368191068</v>
      </c>
      <c r="C664" s="17">
        <v>0.1945260368191068</v>
      </c>
      <c r="D664" s="17">
        <v>1.9582535938404023E-3</v>
      </c>
      <c r="E664" s="17">
        <v>1.9582535938404023E-3</v>
      </c>
      <c r="F664" s="17">
        <v>2.5668217203730928E-2</v>
      </c>
      <c r="G664" s="17">
        <v>2.5668217203730928E-2</v>
      </c>
      <c r="H664" s="17">
        <v>8.501986051045414E-2</v>
      </c>
      <c r="I664" s="17">
        <v>8.5019860510454154E-2</v>
      </c>
      <c r="J664" s="17">
        <v>1.7352621034531717E-4</v>
      </c>
      <c r="K664" s="17">
        <v>1.7352621034531717E-4</v>
      </c>
      <c r="L664" s="17">
        <v>2.2252881748186391E-5</v>
      </c>
      <c r="M664" s="17">
        <v>2.2252881748186391E-5</v>
      </c>
      <c r="N664" s="17">
        <v>2.6511773637656361E-4</v>
      </c>
      <c r="O664" s="17">
        <v>2.6511773637656361E-4</v>
      </c>
      <c r="P664" s="17">
        <v>1.4608872623224581E-4</v>
      </c>
      <c r="Q664" s="17">
        <v>1.4608872623224581E-4</v>
      </c>
      <c r="R664" s="17">
        <v>1.0846965657585462E-2</v>
      </c>
      <c r="S664" s="17">
        <v>1.0846965657585462E-2</v>
      </c>
      <c r="T664" s="17">
        <v>1.5539929087483495E-3</v>
      </c>
      <c r="U664" s="17">
        <v>1.5539929087483495E-3</v>
      </c>
      <c r="V664" s="17">
        <v>8.0499385408883855E-4</v>
      </c>
      <c r="W664" s="17">
        <v>8.0499385408883855E-4</v>
      </c>
      <c r="X664" s="17">
        <v>5.0677675375737684E-3</v>
      </c>
      <c r="Y664" s="17">
        <v>5.0677675375737684E-3</v>
      </c>
      <c r="Z664" s="45" t="s">
        <v>17</v>
      </c>
      <c r="AA664" s="20"/>
      <c r="AB664" s="21">
        <f t="shared" si="21"/>
        <v>-2.4648703967202801</v>
      </c>
      <c r="AD664" s="41">
        <f t="shared" si="20"/>
        <v>0</v>
      </c>
    </row>
    <row r="665" spans="1:30">
      <c r="A665" s="16">
        <v>42843</v>
      </c>
      <c r="B665" s="17">
        <v>0.34680317395213828</v>
      </c>
      <c r="C665" s="17">
        <v>0.34680317395213828</v>
      </c>
      <c r="D665" s="17">
        <v>2.8079427952586531E-2</v>
      </c>
      <c r="E665" s="17">
        <v>2.8079427952586531E-2</v>
      </c>
      <c r="F665" s="17">
        <v>0.9106697838085368</v>
      </c>
      <c r="G665" s="17">
        <v>0.9106697838085368</v>
      </c>
      <c r="H665" s="17">
        <v>0.38589462972804828</v>
      </c>
      <c r="I665" s="17">
        <v>0.38589462972804817</v>
      </c>
      <c r="J665" s="17">
        <v>1.443107065671783E-2</v>
      </c>
      <c r="K665" s="17">
        <v>1.443107065671783E-2</v>
      </c>
      <c r="L665" s="17">
        <v>1.3722610411381604E-4</v>
      </c>
      <c r="M665" s="17">
        <v>1.3722610411381604E-4</v>
      </c>
      <c r="N665" s="17">
        <v>4.617868935431783E-3</v>
      </c>
      <c r="O665" s="17">
        <v>4.617868935431783E-3</v>
      </c>
      <c r="P665" s="17">
        <v>7.0135182447187668E-3</v>
      </c>
      <c r="Q665" s="17">
        <v>7.0135182447187642E-3</v>
      </c>
      <c r="R665" s="17">
        <v>0</v>
      </c>
      <c r="S665" s="17">
        <v>0</v>
      </c>
      <c r="T665" s="17">
        <v>0</v>
      </c>
      <c r="U665" s="17">
        <v>0</v>
      </c>
      <c r="V665" s="17">
        <v>3.9092815309344194E-3</v>
      </c>
      <c r="W665" s="17">
        <v>3.9092815309344194E-3</v>
      </c>
      <c r="X665" s="17">
        <v>1.021361698054753E-3</v>
      </c>
      <c r="Y665" s="17">
        <v>1.021361698054753E-3</v>
      </c>
      <c r="Z665" s="45" t="s">
        <v>17</v>
      </c>
      <c r="AA665" s="20"/>
      <c r="AB665" s="21">
        <f t="shared" si="21"/>
        <v>-0.95219092676227257</v>
      </c>
      <c r="AD665" s="41">
        <f t="shared" si="20"/>
        <v>0</v>
      </c>
    </row>
    <row r="666" spans="1:30">
      <c r="A666" s="16">
        <v>42844</v>
      </c>
      <c r="B666" s="17">
        <v>3.2417851114511523E-2</v>
      </c>
      <c r="C666" s="17">
        <v>3.2417851114511523E-2</v>
      </c>
      <c r="D666" s="17">
        <v>0.93641239040455726</v>
      </c>
      <c r="E666" s="17">
        <v>0.93641239040455726</v>
      </c>
      <c r="F666" s="17">
        <v>3.7126123737678048E-2</v>
      </c>
      <c r="G666" s="17">
        <v>3.7126123737678048E-2</v>
      </c>
      <c r="H666" s="17">
        <v>0.34061342152390695</v>
      </c>
      <c r="I666" s="17">
        <v>0.34061342152390695</v>
      </c>
      <c r="J666" s="17">
        <v>4.006877947973687E-4</v>
      </c>
      <c r="K666" s="17">
        <v>4.006877947973687E-4</v>
      </c>
      <c r="L666" s="17">
        <v>1.000267034580978E-2</v>
      </c>
      <c r="M666" s="17">
        <v>1.000267034580978E-2</v>
      </c>
      <c r="N666" s="17">
        <v>3.808054758863368E-4</v>
      </c>
      <c r="O666" s="17">
        <v>3.808054758863368E-4</v>
      </c>
      <c r="P666" s="17">
        <v>3.6559963125190479E-3</v>
      </c>
      <c r="Q666" s="17">
        <v>3.655996312519047E-3</v>
      </c>
      <c r="R666" s="17">
        <v>0</v>
      </c>
      <c r="S666" s="17">
        <v>0</v>
      </c>
      <c r="T666" s="17">
        <v>0</v>
      </c>
      <c r="U666" s="17">
        <v>0</v>
      </c>
      <c r="V666" s="17">
        <v>1.8799257670338145E-4</v>
      </c>
      <c r="W666" s="17">
        <v>1.8799257670338145E-4</v>
      </c>
      <c r="X666" s="17">
        <v>4.9116037267737814E-5</v>
      </c>
      <c r="Y666" s="17">
        <v>4.9116037267737814E-5</v>
      </c>
      <c r="Z666" s="45" t="s">
        <v>17</v>
      </c>
      <c r="AA666" s="20"/>
      <c r="AB666" s="21">
        <f t="shared" si="21"/>
        <v>-1.0770071059987847</v>
      </c>
      <c r="AD666" s="41">
        <f t="shared" si="20"/>
        <v>0</v>
      </c>
    </row>
    <row r="667" spans="1:30">
      <c r="A667" s="16">
        <v>42845</v>
      </c>
      <c r="B667" s="17">
        <v>0.19455758703916956</v>
      </c>
      <c r="C667" s="17">
        <v>0.19455758703916956</v>
      </c>
      <c r="D667" s="17">
        <v>3.9565623748275408E-2</v>
      </c>
      <c r="E667" s="17">
        <v>3.9565623748275408E-2</v>
      </c>
      <c r="F667" s="17">
        <v>0.30834638837338219</v>
      </c>
      <c r="G667" s="17">
        <v>0.30834638837338219</v>
      </c>
      <c r="H667" s="17">
        <v>0.17165677209403077</v>
      </c>
      <c r="I667" s="17">
        <v>0.17165677209403077</v>
      </c>
      <c r="J667" s="17">
        <v>6.1081226041551639E-3</v>
      </c>
      <c r="K667" s="17">
        <v>6.1081226041551639E-3</v>
      </c>
      <c r="L667" s="17">
        <v>1.4093491773851371E-4</v>
      </c>
      <c r="M667" s="17">
        <v>1.4093491773851371E-4</v>
      </c>
      <c r="N667" s="17">
        <v>2.9066544551830512E-3</v>
      </c>
      <c r="O667" s="17">
        <v>2.9066544551830512E-3</v>
      </c>
      <c r="P667" s="17">
        <v>3.2454366163835987E-3</v>
      </c>
      <c r="Q667" s="17">
        <v>3.2454366163835982E-3</v>
      </c>
      <c r="R667" s="17">
        <v>5.7263649413954662E-3</v>
      </c>
      <c r="S667" s="17">
        <v>5.7263649413954662E-3</v>
      </c>
      <c r="T667" s="17">
        <v>6.0935807853783729E-3</v>
      </c>
      <c r="U667" s="17">
        <v>6.0935807853783729E-3</v>
      </c>
      <c r="V667" s="17">
        <v>7.0183895302595748E-3</v>
      </c>
      <c r="W667" s="17">
        <v>7.0183895302595748E-3</v>
      </c>
      <c r="X667" s="17">
        <v>6.1886206957349641E-3</v>
      </c>
      <c r="Y667" s="17">
        <v>6.188620695734965E-3</v>
      </c>
      <c r="Z667" s="45" t="s">
        <v>17</v>
      </c>
      <c r="AA667" s="20"/>
      <c r="AB667" s="21">
        <f t="shared" si="21"/>
        <v>-1.7622583069348599</v>
      </c>
      <c r="AD667" s="41">
        <f t="shared" si="20"/>
        <v>0</v>
      </c>
    </row>
    <row r="668" spans="1:30">
      <c r="A668" s="16">
        <v>42846</v>
      </c>
      <c r="B668" s="17">
        <v>2.1283778454354717E-2</v>
      </c>
      <c r="C668" s="17">
        <v>2.1283778454354717E-2</v>
      </c>
      <c r="D668" s="17">
        <v>1.9612206447401608</v>
      </c>
      <c r="E668" s="17">
        <v>1.9612206447401608</v>
      </c>
      <c r="F668" s="17">
        <v>4.7927020317659244</v>
      </c>
      <c r="G668" s="17">
        <v>4.7927020317659244</v>
      </c>
      <c r="H668" s="17">
        <v>1.9266281966354253</v>
      </c>
      <c r="I668" s="17">
        <v>1.9266281966354251</v>
      </c>
      <c r="J668" s="17">
        <v>6.9410484138126861E-5</v>
      </c>
      <c r="K668" s="17">
        <v>6.9410484138126861E-5</v>
      </c>
      <c r="L668" s="17">
        <v>1.482412805791683E-2</v>
      </c>
      <c r="M668" s="17">
        <v>1.482412805791683E-2</v>
      </c>
      <c r="N668" s="17">
        <v>2.3219493384107389E-2</v>
      </c>
      <c r="O668" s="17">
        <v>2.3219493384107389E-2</v>
      </c>
      <c r="P668" s="17">
        <v>1.1127930905070032E-2</v>
      </c>
      <c r="Q668" s="17">
        <v>1.1127930905070025E-2</v>
      </c>
      <c r="R668" s="17">
        <v>0</v>
      </c>
      <c r="S668" s="17">
        <v>0</v>
      </c>
      <c r="T668" s="17">
        <v>1.281765988695536E-2</v>
      </c>
      <c r="U668" s="17">
        <v>1.281765988695536E-2</v>
      </c>
      <c r="V668" s="17">
        <v>1.7357981248945553E-2</v>
      </c>
      <c r="W668" s="17">
        <v>1.7357981248945553E-2</v>
      </c>
      <c r="X668" s="17">
        <v>8.88748397431861E-3</v>
      </c>
      <c r="Y668" s="17">
        <v>8.88748397431861E-3</v>
      </c>
      <c r="Z668" s="45" t="s">
        <v>17</v>
      </c>
      <c r="AA668" s="20"/>
      <c r="AB668" s="21">
        <f t="shared" si="21"/>
        <v>0.65577142667258725</v>
      </c>
      <c r="AD668" s="41">
        <f t="shared" si="20"/>
        <v>0</v>
      </c>
    </row>
    <row r="669" spans="1:30">
      <c r="A669" s="16">
        <v>42847</v>
      </c>
      <c r="B669" s="17">
        <v>2.7006988373743908E-3</v>
      </c>
      <c r="C669" s="17">
        <v>2.7006988373743908E-3</v>
      </c>
      <c r="D669" s="17">
        <v>0.79353034551307722</v>
      </c>
      <c r="E669" s="17">
        <v>0.79353034551307722</v>
      </c>
      <c r="F669" s="17">
        <v>1.2729989636306669</v>
      </c>
      <c r="G669" s="17">
        <v>1.2729989636306669</v>
      </c>
      <c r="H669" s="17">
        <v>0.60312478747868492</v>
      </c>
      <c r="I669" s="17">
        <v>0.60312478747868492</v>
      </c>
      <c r="J669" s="17">
        <v>4.4170308087898914E-5</v>
      </c>
      <c r="K669" s="17">
        <v>4.4170308087898914E-5</v>
      </c>
      <c r="L669" s="17">
        <v>1.1890456480780928E-2</v>
      </c>
      <c r="M669" s="17">
        <v>1.1890456480780928E-2</v>
      </c>
      <c r="N669" s="17">
        <v>1.4056060350437443E-2</v>
      </c>
      <c r="O669" s="17">
        <v>1.4056060350437443E-2</v>
      </c>
      <c r="P669" s="17">
        <v>7.7275898634574149E-3</v>
      </c>
      <c r="Q669" s="17">
        <v>7.7275898634574149E-3</v>
      </c>
      <c r="R669" s="17">
        <v>0</v>
      </c>
      <c r="S669" s="17">
        <v>0</v>
      </c>
      <c r="T669" s="17">
        <v>8.0703784473422635E-3</v>
      </c>
      <c r="U669" s="17">
        <v>8.0703784473422635E-3</v>
      </c>
      <c r="V669" s="17">
        <v>2.3152008869393361E-2</v>
      </c>
      <c r="W669" s="17">
        <v>2.3152008869393361E-2</v>
      </c>
      <c r="X669" s="17">
        <v>8.7892518997831348E-3</v>
      </c>
      <c r="Y669" s="17">
        <v>8.7892518997831331E-3</v>
      </c>
      <c r="Z669" s="45" t="s">
        <v>17</v>
      </c>
      <c r="AA669" s="20"/>
      <c r="AB669" s="21">
        <f t="shared" si="21"/>
        <v>-0.50563115925589608</v>
      </c>
      <c r="AD669" s="41">
        <f t="shared" ref="AD669:AD732" si="22">A669-1-A668</f>
        <v>0</v>
      </c>
    </row>
    <row r="670" spans="1:30">
      <c r="A670" s="16">
        <v>42848</v>
      </c>
      <c r="B670" s="17">
        <v>1.0575633765045511E-2</v>
      </c>
      <c r="C670" s="17">
        <v>1.0575633765045511E-2</v>
      </c>
      <c r="D670" s="17">
        <v>0.23059919592920616</v>
      </c>
      <c r="E670" s="17">
        <v>0.23059919592920616</v>
      </c>
      <c r="F670" s="17">
        <v>0.10163649948181534</v>
      </c>
      <c r="G670" s="17">
        <v>0.10163649948181534</v>
      </c>
      <c r="H670" s="17">
        <v>0.10907916245821989</v>
      </c>
      <c r="I670" s="17">
        <v>0.1090791624582199</v>
      </c>
      <c r="J670" s="17">
        <v>2.2085154043949457E-5</v>
      </c>
      <c r="K670" s="17">
        <v>2.2085154043949457E-5</v>
      </c>
      <c r="L670" s="17">
        <v>6.2382245167415858E-3</v>
      </c>
      <c r="M670" s="17">
        <v>6.2382245167415858E-3</v>
      </c>
      <c r="N670" s="17">
        <v>9.544238509556288E-4</v>
      </c>
      <c r="O670" s="17">
        <v>9.544238509556288E-4</v>
      </c>
      <c r="P670" s="17">
        <v>2.3764605724159284E-3</v>
      </c>
      <c r="Q670" s="17">
        <v>2.3764605724159284E-3</v>
      </c>
      <c r="R670" s="17">
        <v>1.9971289299742867E-3</v>
      </c>
      <c r="S670" s="17">
        <v>1.9971289299742867E-3</v>
      </c>
      <c r="T670" s="17">
        <v>0</v>
      </c>
      <c r="U670" s="17">
        <v>0</v>
      </c>
      <c r="V670" s="17">
        <v>3.6634450844761512E-4</v>
      </c>
      <c r="W670" s="17">
        <v>3.6634450844761512E-4</v>
      </c>
      <c r="X670" s="17">
        <v>8.9290436981605422E-4</v>
      </c>
      <c r="Y670" s="17">
        <v>8.9290436981605422E-4</v>
      </c>
      <c r="Z670" s="45" t="s">
        <v>17</v>
      </c>
      <c r="AA670" s="20"/>
      <c r="AB670" s="21">
        <f t="shared" si="21"/>
        <v>-2.2156813992683682</v>
      </c>
      <c r="AD670" s="41">
        <f t="shared" si="22"/>
        <v>0</v>
      </c>
    </row>
    <row r="671" spans="1:30">
      <c r="A671" s="16">
        <v>42849</v>
      </c>
      <c r="B671" s="17">
        <v>8.8372166395860596E-2</v>
      </c>
      <c r="C671" s="17">
        <v>8.8372166395860596E-2</v>
      </c>
      <c r="D671" s="17">
        <v>6.9254676813980745E-2</v>
      </c>
      <c r="E671" s="17">
        <v>6.9254676813980745E-2</v>
      </c>
      <c r="F671" s="17">
        <v>0.20947675399484222</v>
      </c>
      <c r="G671" s="17">
        <v>0.20947675399484222</v>
      </c>
      <c r="H671" s="17">
        <v>0.11352101536702272</v>
      </c>
      <c r="I671" s="17">
        <v>0.11352101536702275</v>
      </c>
      <c r="J671" s="17">
        <v>7.0356990740010408E-4</v>
      </c>
      <c r="K671" s="17">
        <v>7.0356990740010408E-4</v>
      </c>
      <c r="L671" s="17">
        <v>2.8928746272642304E-4</v>
      </c>
      <c r="M671" s="17">
        <v>2.8928746272642304E-4</v>
      </c>
      <c r="N671" s="17">
        <v>1.1761586850160275E-3</v>
      </c>
      <c r="O671" s="17">
        <v>1.1761586850160275E-3</v>
      </c>
      <c r="P671" s="17">
        <v>6.8636513617736179E-4</v>
      </c>
      <c r="Q671" s="17">
        <v>6.8636513617736212E-4</v>
      </c>
      <c r="R671" s="17">
        <v>9.1400987521887966E-3</v>
      </c>
      <c r="S671" s="17">
        <v>9.1400987521887966E-3</v>
      </c>
      <c r="T671" s="17">
        <v>2.062100375331939E-3</v>
      </c>
      <c r="U671" s="17">
        <v>2.062100375331939E-3</v>
      </c>
      <c r="V671" s="17">
        <v>2.3773830469258392E-2</v>
      </c>
      <c r="W671" s="17">
        <v>2.3773830469258392E-2</v>
      </c>
      <c r="X671" s="17">
        <v>1.055994801256363E-2</v>
      </c>
      <c r="Y671" s="17">
        <v>1.055994801256363E-2</v>
      </c>
      <c r="Z671" s="45" t="s">
        <v>17</v>
      </c>
      <c r="AA671" s="20"/>
      <c r="AB671" s="21">
        <f t="shared" si="21"/>
        <v>-2.1757673017814962</v>
      </c>
      <c r="AD671" s="41">
        <f t="shared" si="22"/>
        <v>0</v>
      </c>
    </row>
    <row r="672" spans="1:30">
      <c r="A672" s="16">
        <v>42850</v>
      </c>
      <c r="B672" s="17">
        <v>3.6809641747251189E-2</v>
      </c>
      <c r="C672" s="17">
        <v>3.6809641747251189E-2</v>
      </c>
      <c r="D672" s="17">
        <v>0.30416351417508569</v>
      </c>
      <c r="E672" s="17">
        <v>0.30416351417508569</v>
      </c>
      <c r="F672" s="17">
        <v>0.183302402930756</v>
      </c>
      <c r="G672" s="17">
        <v>0.183302402930756</v>
      </c>
      <c r="H672" s="17">
        <v>0.16586737662429257</v>
      </c>
      <c r="I672" s="17">
        <v>0.16586737662429257</v>
      </c>
      <c r="J672" s="17">
        <v>3.0098909939896838E-3</v>
      </c>
      <c r="K672" s="17">
        <v>3.0098909939896838E-3</v>
      </c>
      <c r="L672" s="17">
        <v>1.4698028394677105E-2</v>
      </c>
      <c r="M672" s="17">
        <v>1.4698028394677105E-2</v>
      </c>
      <c r="N672" s="17">
        <v>1.3930731965968522E-3</v>
      </c>
      <c r="O672" s="17">
        <v>1.3930731965968522E-3</v>
      </c>
      <c r="P672" s="17">
        <v>6.5563612824575132E-3</v>
      </c>
      <c r="Q672" s="17">
        <v>6.5563612824575115E-3</v>
      </c>
      <c r="R672" s="17">
        <v>3.8743670237099902E-3</v>
      </c>
      <c r="S672" s="17">
        <v>3.8743670237099902E-3</v>
      </c>
      <c r="T672" s="17">
        <v>0</v>
      </c>
      <c r="U672" s="17">
        <v>0</v>
      </c>
      <c r="V672" s="17">
        <v>7.0135692077799997E-3</v>
      </c>
      <c r="W672" s="17">
        <v>7.0135692077799997E-3</v>
      </c>
      <c r="X672" s="17">
        <v>3.3789314869061681E-3</v>
      </c>
      <c r="Y672" s="17">
        <v>3.3789314869061677E-3</v>
      </c>
      <c r="Z672" s="45" t="s">
        <v>17</v>
      </c>
      <c r="AA672" s="20"/>
      <c r="AB672" s="21">
        <f t="shared" si="21"/>
        <v>-1.7965667459432846</v>
      </c>
      <c r="AD672" s="41">
        <f t="shared" si="22"/>
        <v>0</v>
      </c>
    </row>
    <row r="673" spans="1:30">
      <c r="A673" s="16">
        <v>42851</v>
      </c>
      <c r="B673" s="17">
        <v>8.2529065640232838E-2</v>
      </c>
      <c r="C673" s="17">
        <v>8.2529065640232838E-2</v>
      </c>
      <c r="D673" s="17">
        <v>1.7971798181197798</v>
      </c>
      <c r="E673" s="17">
        <v>1.7971798181197798</v>
      </c>
      <c r="F673" s="17">
        <v>0.3175098214070522</v>
      </c>
      <c r="G673" s="17">
        <v>0.3175098214070522</v>
      </c>
      <c r="H673" s="17">
        <v>0.72615794206322615</v>
      </c>
      <c r="I673" s="17">
        <v>0.72615794206322581</v>
      </c>
      <c r="J673" s="17">
        <v>2.8079695855878593E-4</v>
      </c>
      <c r="K673" s="17">
        <v>2.8079695855878593E-4</v>
      </c>
      <c r="L673" s="17">
        <v>2.7419259127390322E-2</v>
      </c>
      <c r="M673" s="17">
        <v>2.7419259127390322E-2</v>
      </c>
      <c r="N673" s="17">
        <v>3.3260225109059795E-3</v>
      </c>
      <c r="O673" s="17">
        <v>3.3260225109059795E-3</v>
      </c>
      <c r="P673" s="17">
        <v>1.029169888594752E-2</v>
      </c>
      <c r="Q673" s="17">
        <v>1.0291698885947515E-2</v>
      </c>
      <c r="R673" s="17">
        <v>0</v>
      </c>
      <c r="S673" s="17">
        <v>0</v>
      </c>
      <c r="T673" s="17">
        <v>1.2424525642737402E-2</v>
      </c>
      <c r="U673" s="17">
        <v>1.2424525642737402E-2</v>
      </c>
      <c r="V673" s="17">
        <v>2.3180930804270805E-2</v>
      </c>
      <c r="W673" s="17">
        <v>2.3180930804270805E-2</v>
      </c>
      <c r="X673" s="17">
        <v>1.0275326873524945E-2</v>
      </c>
      <c r="Y673" s="17">
        <v>1.0275326873524945E-2</v>
      </c>
      <c r="Z673" s="45" t="s">
        <v>17</v>
      </c>
      <c r="AA673" s="20"/>
      <c r="AB673" s="21">
        <f t="shared" si="21"/>
        <v>-0.31998773676686415</v>
      </c>
      <c r="AD673" s="41">
        <f t="shared" si="22"/>
        <v>0</v>
      </c>
    </row>
    <row r="674" spans="1:30">
      <c r="A674" s="16">
        <v>42852</v>
      </c>
      <c r="B674" s="17">
        <v>2.4672272089097825E-3</v>
      </c>
      <c r="C674" s="17">
        <v>2.4672272089097825E-3</v>
      </c>
      <c r="D674" s="17">
        <v>0.28230376667111728</v>
      </c>
      <c r="E674" s="17">
        <v>0.28230376667111728</v>
      </c>
      <c r="F674" s="17">
        <v>3.9463980140271381E-2</v>
      </c>
      <c r="G674" s="17">
        <v>3.9463980140271381E-2</v>
      </c>
      <c r="H674" s="17">
        <v>0.1071560806913523</v>
      </c>
      <c r="I674" s="17">
        <v>0.1071560806913523</v>
      </c>
      <c r="J674" s="17">
        <v>2.2085154043949454E-5</v>
      </c>
      <c r="K674" s="17">
        <v>2.2085154043949454E-5</v>
      </c>
      <c r="L674" s="17">
        <v>1.3722610411381611E-3</v>
      </c>
      <c r="M674" s="17">
        <v>1.3722610411381611E-3</v>
      </c>
      <c r="N674" s="17">
        <v>3.5670386348846719E-4</v>
      </c>
      <c r="O674" s="17">
        <v>3.5670386348846719E-4</v>
      </c>
      <c r="P674" s="17">
        <v>5.6798289250640415E-4</v>
      </c>
      <c r="Q674" s="17">
        <v>5.6798289250640436E-4</v>
      </c>
      <c r="R674" s="17">
        <v>8.2030572163240834E-3</v>
      </c>
      <c r="S674" s="17">
        <v>8.2030572163240834E-3</v>
      </c>
      <c r="T674" s="17">
        <v>9.2609076208702359E-3</v>
      </c>
      <c r="U674" s="17">
        <v>9.2609076208702359E-3</v>
      </c>
      <c r="V674" s="17">
        <v>5.0131353787568386E-3</v>
      </c>
      <c r="W674" s="17">
        <v>5.0131353787568386E-3</v>
      </c>
      <c r="X674" s="17">
        <v>7.728849249028385E-3</v>
      </c>
      <c r="Y674" s="17">
        <v>7.7288492490283833E-3</v>
      </c>
      <c r="Z674" s="45" t="s">
        <v>17</v>
      </c>
      <c r="AA674" s="20"/>
      <c r="AB674" s="21">
        <f t="shared" si="21"/>
        <v>-2.2334688093367348</v>
      </c>
      <c r="AD674" s="41">
        <f t="shared" si="22"/>
        <v>0</v>
      </c>
    </row>
    <row r="675" spans="1:30">
      <c r="A675" s="16">
        <v>42853</v>
      </c>
      <c r="B675" s="17">
        <v>1.3850862109763216</v>
      </c>
      <c r="C675" s="17">
        <v>1.3850862109763216</v>
      </c>
      <c r="D675" s="17">
        <v>1.6148174521933921E-2</v>
      </c>
      <c r="E675" s="17">
        <v>1.6148174521933921E-2</v>
      </c>
      <c r="F675" s="17">
        <v>7.9453375430816334E-2</v>
      </c>
      <c r="G675" s="17">
        <v>7.9453375430816334E-2</v>
      </c>
      <c r="H675" s="17">
        <v>0.57912467665275469</v>
      </c>
      <c r="I675" s="17">
        <v>0.57912467665275491</v>
      </c>
      <c r="J675" s="17">
        <v>1.491378902367844E-2</v>
      </c>
      <c r="K675" s="17">
        <v>1.491378902367844E-2</v>
      </c>
      <c r="L675" s="17">
        <v>1.0013796786683875E-4</v>
      </c>
      <c r="M675" s="17">
        <v>1.0013796786683875E-4</v>
      </c>
      <c r="N675" s="17">
        <v>5.3023547275312722E-4</v>
      </c>
      <c r="O675" s="17">
        <v>5.3023547275312722E-4</v>
      </c>
      <c r="P675" s="17">
        <v>6.1256514171865832E-3</v>
      </c>
      <c r="Q675" s="17">
        <v>6.1256514171865806E-3</v>
      </c>
      <c r="R675" s="17">
        <v>0</v>
      </c>
      <c r="S675" s="17">
        <v>0</v>
      </c>
      <c r="T675" s="17">
        <v>3.7088136246977318E-6</v>
      </c>
      <c r="U675" s="17">
        <v>3.7088136246977318E-6</v>
      </c>
      <c r="V675" s="17">
        <v>2.6367163963269143E-3</v>
      </c>
      <c r="W675" s="17">
        <v>2.6367163963269143E-3</v>
      </c>
      <c r="X675" s="17">
        <v>6.9014329289026472E-4</v>
      </c>
      <c r="Y675" s="17">
        <v>6.9014329289026472E-4</v>
      </c>
      <c r="Z675" s="45" t="s">
        <v>17</v>
      </c>
      <c r="AA675" s="20"/>
      <c r="AB675" s="21">
        <f t="shared" si="21"/>
        <v>-0.54623749358305029</v>
      </c>
      <c r="AD675" s="41">
        <f t="shared" si="22"/>
        <v>0</v>
      </c>
    </row>
    <row r="676" spans="1:30">
      <c r="A676" s="16">
        <v>42854</v>
      </c>
      <c r="B676" s="17">
        <v>1.5623668975091102E-2</v>
      </c>
      <c r="C676" s="17">
        <v>1.5623668975091102E-2</v>
      </c>
      <c r="D676" s="17">
        <v>0.15862224991469728</v>
      </c>
      <c r="E676" s="17">
        <v>0.15862224991469728</v>
      </c>
      <c r="F676" s="17">
        <v>1.3977344484346002</v>
      </c>
      <c r="G676" s="17">
        <v>1.3977344484346002</v>
      </c>
      <c r="H676" s="17">
        <v>0.42527939468891923</v>
      </c>
      <c r="I676" s="17">
        <v>0.4252793946889194</v>
      </c>
      <c r="J676" s="17">
        <v>1.7983625435787412E-4</v>
      </c>
      <c r="K676" s="17">
        <v>1.7983625435787412E-4</v>
      </c>
      <c r="L676" s="17">
        <v>1.0903912056611333E-3</v>
      </c>
      <c r="M676" s="17">
        <v>1.0903912056611333E-3</v>
      </c>
      <c r="N676" s="17">
        <v>8.1126027331228454E-3</v>
      </c>
      <c r="O676" s="17">
        <v>8.1126027331228454E-3</v>
      </c>
      <c r="P676" s="17">
        <v>2.5615902513481726E-3</v>
      </c>
      <c r="Q676" s="17">
        <v>2.5615902513481713E-3</v>
      </c>
      <c r="R676" s="17">
        <v>0</v>
      </c>
      <c r="S676" s="17">
        <v>0</v>
      </c>
      <c r="T676" s="17">
        <v>0</v>
      </c>
      <c r="U676" s="17">
        <v>0</v>
      </c>
      <c r="V676" s="17">
        <v>1.3212503916512014E-2</v>
      </c>
      <c r="W676" s="17">
        <v>1.3212503916512014E-2</v>
      </c>
      <c r="X676" s="17">
        <v>3.4519758500222912E-3</v>
      </c>
      <c r="Y676" s="17">
        <v>3.4519758500222912E-3</v>
      </c>
      <c r="Z676" s="45" t="s">
        <v>17</v>
      </c>
      <c r="AA676" s="20"/>
      <c r="AB676" s="21">
        <f t="shared" si="21"/>
        <v>-0.85500892678191653</v>
      </c>
      <c r="AD676" s="41">
        <f t="shared" si="22"/>
        <v>0</v>
      </c>
    </row>
    <row r="677" spans="1:30">
      <c r="A677" s="16">
        <v>42855</v>
      </c>
      <c r="B677" s="17">
        <v>2.2296540518370114E-2</v>
      </c>
      <c r="C677" s="17">
        <v>2.2296540518370114E-2</v>
      </c>
      <c r="D677" s="17">
        <v>0.63489326034388116</v>
      </c>
      <c r="E677" s="17">
        <v>0.63489326034388116</v>
      </c>
      <c r="F677" s="17">
        <v>1.3005230049890336E-2</v>
      </c>
      <c r="G677" s="17">
        <v>1.3005230049890336E-2</v>
      </c>
      <c r="H677" s="17">
        <v>0.22788581906659378</v>
      </c>
      <c r="I677" s="17">
        <v>0.22788581906659375</v>
      </c>
      <c r="J677" s="17">
        <v>2.9026202457762141E-4</v>
      </c>
      <c r="K677" s="17">
        <v>2.9026202457762141E-4</v>
      </c>
      <c r="L677" s="17">
        <v>8.1519723470856141E-3</v>
      </c>
      <c r="M677" s="17">
        <v>8.1519723470856141E-3</v>
      </c>
      <c r="N677" s="17">
        <v>1.783519317442337E-4</v>
      </c>
      <c r="O677" s="17">
        <v>1.783519317442337E-4</v>
      </c>
      <c r="P677" s="17">
        <v>2.9305902236416896E-3</v>
      </c>
      <c r="Q677" s="17">
        <v>2.9305902236416892E-3</v>
      </c>
      <c r="R677" s="17">
        <v>0</v>
      </c>
      <c r="S677" s="17">
        <v>0</v>
      </c>
      <c r="T677" s="17">
        <v>8.0815048882163579E-3</v>
      </c>
      <c r="U677" s="17">
        <v>8.0815048882163579E-3</v>
      </c>
      <c r="V677" s="17">
        <v>2.2910992745414673E-2</v>
      </c>
      <c r="W677" s="17">
        <v>2.2910992745414673E-2</v>
      </c>
      <c r="X677" s="17">
        <v>8.7300607779476555E-3</v>
      </c>
      <c r="Y677" s="17">
        <v>8.7300607779476555E-3</v>
      </c>
      <c r="Z677" s="45" t="s">
        <v>17</v>
      </c>
      <c r="AA677" s="20"/>
      <c r="AB677" s="21">
        <f t="shared" si="21"/>
        <v>-1.4789105690342472</v>
      </c>
      <c r="AD677" s="41">
        <f t="shared" si="22"/>
        <v>0</v>
      </c>
    </row>
    <row r="678" spans="1:30">
      <c r="A678" s="16">
        <v>42856</v>
      </c>
      <c r="B678" s="17">
        <v>0.22385827641147801</v>
      </c>
      <c r="C678" s="17">
        <v>0.22385827641147801</v>
      </c>
      <c r="D678" s="17">
        <v>4.4442713664752921E-2</v>
      </c>
      <c r="E678" s="17">
        <v>4.4442713664752921E-2</v>
      </c>
      <c r="F678" s="17">
        <v>1.8297944132462461E-2</v>
      </c>
      <c r="G678" s="17">
        <v>1.8297944132462461E-2</v>
      </c>
      <c r="H678" s="17">
        <v>0.10922902934116503</v>
      </c>
      <c r="I678" s="17">
        <v>0.10922902934116503</v>
      </c>
      <c r="J678" s="17">
        <v>9.6480572951996319E-3</v>
      </c>
      <c r="K678" s="17">
        <v>9.6480572951996319E-3</v>
      </c>
      <c r="L678" s="17">
        <v>4.7101933033661184E-4</v>
      </c>
      <c r="M678" s="17">
        <v>4.7101933033661184E-4</v>
      </c>
      <c r="N678" s="17">
        <v>1.6389096430551205E-4</v>
      </c>
      <c r="O678" s="17">
        <v>1.6389096430551205E-4</v>
      </c>
      <c r="P678" s="17">
        <v>4.0539621529448204E-3</v>
      </c>
      <c r="Q678" s="17">
        <v>4.0539621529448178E-3</v>
      </c>
      <c r="R678" s="17">
        <v>0</v>
      </c>
      <c r="S678" s="17">
        <v>0</v>
      </c>
      <c r="T678" s="17">
        <v>0</v>
      </c>
      <c r="U678" s="17">
        <v>0</v>
      </c>
      <c r="V678" s="17">
        <v>2.1942107927020317E-2</v>
      </c>
      <c r="W678" s="17">
        <v>2.1942107927020317E-2</v>
      </c>
      <c r="X678" s="17">
        <v>5.7327231190446807E-3</v>
      </c>
      <c r="Y678" s="17">
        <v>5.7327231190446807E-3</v>
      </c>
      <c r="Z678" s="45" t="s">
        <v>17</v>
      </c>
      <c r="AA678" s="20"/>
      <c r="AB678" s="21">
        <f t="shared" si="21"/>
        <v>-2.2143084145420273</v>
      </c>
      <c r="AD678" s="41">
        <f t="shared" si="22"/>
        <v>0</v>
      </c>
    </row>
    <row r="679" spans="1:30">
      <c r="A679" s="16">
        <v>42857</v>
      </c>
      <c r="B679" s="17">
        <v>0.27544288621413127</v>
      </c>
      <c r="C679" s="17">
        <v>0.27544288621413127</v>
      </c>
      <c r="D679" s="17">
        <v>0.11612666340291068</v>
      </c>
      <c r="E679" s="17">
        <v>0.11612666340291068</v>
      </c>
      <c r="F679" s="17">
        <v>6.2259285146176277E-2</v>
      </c>
      <c r="G679" s="17">
        <v>6.2259285146176277E-2</v>
      </c>
      <c r="H679" s="17">
        <v>0.16564698414937321</v>
      </c>
      <c r="I679" s="17">
        <v>0.16564698414937315</v>
      </c>
      <c r="J679" s="17">
        <v>1.3093341326055748E-3</v>
      </c>
      <c r="K679" s="17">
        <v>1.3093341326055748E-3</v>
      </c>
      <c r="L679" s="17">
        <v>4.8214577121070506E-4</v>
      </c>
      <c r="M679" s="17">
        <v>4.8214577121070506E-4</v>
      </c>
      <c r="N679" s="17">
        <v>4.772119254778144E-4</v>
      </c>
      <c r="O679" s="17">
        <v>4.772119254778144E-4</v>
      </c>
      <c r="P679" s="17">
        <v>8.110443077031579E-4</v>
      </c>
      <c r="Q679" s="17">
        <v>8.1104430770315768E-4</v>
      </c>
      <c r="R679" s="17">
        <v>0</v>
      </c>
      <c r="S679" s="17">
        <v>0</v>
      </c>
      <c r="T679" s="17">
        <v>1.6897354874122864E-2</v>
      </c>
      <c r="U679" s="17">
        <v>1.6897354874122864E-2</v>
      </c>
      <c r="V679" s="17">
        <v>1.0074473982309416E-3</v>
      </c>
      <c r="W679" s="17">
        <v>1.0074473982309416E-3</v>
      </c>
      <c r="X679" s="17">
        <v>6.0009722456607871E-3</v>
      </c>
      <c r="Y679" s="17">
        <v>6.0009722456607871E-3</v>
      </c>
      <c r="Z679" s="45" t="s">
        <v>17</v>
      </c>
      <c r="AA679" s="20"/>
      <c r="AB679" s="21">
        <f t="shared" si="21"/>
        <v>-1.7978963565633117</v>
      </c>
      <c r="AD679" s="41">
        <f t="shared" si="22"/>
        <v>0</v>
      </c>
    </row>
    <row r="680" spans="1:30">
      <c r="A680" s="16">
        <v>42858</v>
      </c>
      <c r="B680" s="17">
        <v>2.5312741556372361E-2</v>
      </c>
      <c r="C680" s="17">
        <v>2.5312741556372361E-2</v>
      </c>
      <c r="D680" s="17">
        <v>8.6445027964454732E-2</v>
      </c>
      <c r="E680" s="17">
        <v>8.6445027964454732E-2</v>
      </c>
      <c r="F680" s="17">
        <v>0.31330167988238417</v>
      </c>
      <c r="G680" s="17">
        <v>0.31330167988238417</v>
      </c>
      <c r="H680" s="17">
        <v>0.1213128338945995</v>
      </c>
      <c r="I680" s="17">
        <v>0.1213128338945995</v>
      </c>
      <c r="J680" s="17">
        <v>2.55556782508558E-4</v>
      </c>
      <c r="K680" s="17">
        <v>2.55556782508558E-4</v>
      </c>
      <c r="L680" s="17">
        <v>4.5247526221312321E-4</v>
      </c>
      <c r="M680" s="17">
        <v>4.5247526221312321E-4</v>
      </c>
      <c r="N680" s="17">
        <v>8.2379311175917701E-3</v>
      </c>
      <c r="O680" s="17">
        <v>8.2379311175917701E-3</v>
      </c>
      <c r="P680" s="17">
        <v>2.4079452116901202E-3</v>
      </c>
      <c r="Q680" s="17">
        <v>2.4079452116901189E-3</v>
      </c>
      <c r="R680" s="17">
        <v>0</v>
      </c>
      <c r="S680" s="17">
        <v>0</v>
      </c>
      <c r="T680" s="17">
        <v>0</v>
      </c>
      <c r="U680" s="17">
        <v>0</v>
      </c>
      <c r="V680" s="17">
        <v>5.9916608421103374E-3</v>
      </c>
      <c r="W680" s="17">
        <v>5.9916608421103374E-3</v>
      </c>
      <c r="X680" s="17">
        <v>1.5654162647127719E-3</v>
      </c>
      <c r="Y680" s="17">
        <v>1.5654162647127719E-3</v>
      </c>
      <c r="Z680" s="45" t="s">
        <v>17</v>
      </c>
      <c r="AA680" s="20"/>
      <c r="AB680" s="21">
        <f t="shared" si="21"/>
        <v>-2.1093826657055406</v>
      </c>
      <c r="AD680" s="41">
        <f t="shared" si="22"/>
        <v>0</v>
      </c>
    </row>
    <row r="681" spans="1:30">
      <c r="A681" s="16">
        <v>42859</v>
      </c>
      <c r="B681" s="17">
        <v>3.4582448612579073</v>
      </c>
      <c r="C681" s="17">
        <v>3.4582448612579073</v>
      </c>
      <c r="D681" s="17">
        <v>1.7854228789294879E-2</v>
      </c>
      <c r="E681" s="17">
        <v>1.7854228789294879E-2</v>
      </c>
      <c r="F681" s="17">
        <v>1.7382082861343424E-2</v>
      </c>
      <c r="G681" s="17">
        <v>1.7382082861343424E-2</v>
      </c>
      <c r="H681" s="17">
        <v>1.3910266259297415</v>
      </c>
      <c r="I681" s="17">
        <v>1.3910266259297412</v>
      </c>
      <c r="J681" s="17">
        <v>3.1831017021343715E-2</v>
      </c>
      <c r="K681" s="17">
        <v>3.1831017021343715E-2</v>
      </c>
      <c r="L681" s="17">
        <v>2.0398474935837526E-4</v>
      </c>
      <c r="M681" s="17">
        <v>2.0398474935837526E-4</v>
      </c>
      <c r="N681" s="17">
        <v>7.7125159673182138E-5</v>
      </c>
      <c r="O681" s="17">
        <v>7.7125159673182138E-5</v>
      </c>
      <c r="P681" s="17">
        <v>1.2795357401031184E-2</v>
      </c>
      <c r="Q681" s="17">
        <v>1.2795357401031184E-2</v>
      </c>
      <c r="R681" s="17">
        <v>0</v>
      </c>
      <c r="S681" s="17">
        <v>0</v>
      </c>
      <c r="T681" s="17">
        <v>0</v>
      </c>
      <c r="U681" s="17">
        <v>0</v>
      </c>
      <c r="V681" s="17">
        <v>1.1525391048661156E-2</v>
      </c>
      <c r="W681" s="17">
        <v>1.1525391048661156E-2</v>
      </c>
      <c r="X681" s="17">
        <v>3.0111909001836186E-3</v>
      </c>
      <c r="Y681" s="17">
        <v>3.0111909001836186E-3</v>
      </c>
      <c r="Z681" s="45" t="s">
        <v>17</v>
      </c>
      <c r="AA681" s="20"/>
      <c r="AB681" s="21">
        <f t="shared" si="21"/>
        <v>0.33004205433232914</v>
      </c>
      <c r="AD681" s="41">
        <f t="shared" si="22"/>
        <v>0</v>
      </c>
    </row>
    <row r="682" spans="1:30">
      <c r="A682" s="16">
        <v>42860</v>
      </c>
      <c r="B682" s="17">
        <v>6.2784937924942026E-4</v>
      </c>
      <c r="C682" s="17">
        <v>6.2784937924942026E-4</v>
      </c>
      <c r="D682" s="17">
        <v>0.14092750011126443</v>
      </c>
      <c r="E682" s="17">
        <v>0.14092750011126443</v>
      </c>
      <c r="F682" s="17">
        <v>6.4949025089778498E-2</v>
      </c>
      <c r="G682" s="17">
        <v>6.4949025089778498E-2</v>
      </c>
      <c r="H682" s="17">
        <v>6.5073711837468726E-2</v>
      </c>
      <c r="I682" s="17">
        <v>6.5073711837468712E-2</v>
      </c>
      <c r="J682" s="17">
        <v>6.3100440125569874E-6</v>
      </c>
      <c r="K682" s="17">
        <v>6.3100440125569874E-6</v>
      </c>
      <c r="L682" s="17">
        <v>6.1158336671265599E-3</v>
      </c>
      <c r="M682" s="17">
        <v>6.1158336671265599E-3</v>
      </c>
      <c r="N682" s="17">
        <v>4.1936805572292789E-4</v>
      </c>
      <c r="O682" s="17">
        <v>4.1936805572292789E-4</v>
      </c>
      <c r="P682" s="17">
        <v>2.1888121223417518E-3</v>
      </c>
      <c r="Q682" s="17">
        <v>2.1888121223417509E-3</v>
      </c>
      <c r="R682" s="17">
        <v>0</v>
      </c>
      <c r="S682" s="17">
        <v>0</v>
      </c>
      <c r="T682" s="17">
        <v>0</v>
      </c>
      <c r="U682" s="17">
        <v>0</v>
      </c>
      <c r="V682" s="17">
        <v>3.4127883155383094E-3</v>
      </c>
      <c r="W682" s="17">
        <v>3.4127883155383094E-3</v>
      </c>
      <c r="X682" s="17">
        <v>8.916449842450865E-4</v>
      </c>
      <c r="Y682" s="17">
        <v>8.916449842450865E-4</v>
      </c>
      <c r="Z682" s="45" t="s">
        <v>17</v>
      </c>
      <c r="AA682" s="20"/>
      <c r="AB682" s="21">
        <f t="shared" si="21"/>
        <v>-2.7322346233420931</v>
      </c>
      <c r="AD682" s="41">
        <f t="shared" si="22"/>
        <v>0</v>
      </c>
    </row>
    <row r="683" spans="1:30">
      <c r="A683" s="16">
        <v>42861</v>
      </c>
      <c r="B683" s="17">
        <v>1.457620166900664E-3</v>
      </c>
      <c r="C683" s="17">
        <v>1.457620166900664E-3</v>
      </c>
      <c r="D683" s="17">
        <v>0.30419318468408324</v>
      </c>
      <c r="E683" s="17">
        <v>0.30419318468408324</v>
      </c>
      <c r="F683" s="17">
        <v>1.7116965124966861E-2</v>
      </c>
      <c r="G683" s="17">
        <v>1.7116965124966861E-2</v>
      </c>
      <c r="H683" s="17">
        <v>0.1083474594414877</v>
      </c>
      <c r="I683" s="17">
        <v>0.10834745944148769</v>
      </c>
      <c r="J683" s="17">
        <v>1.2620088025113975E-5</v>
      </c>
      <c r="K683" s="17">
        <v>1.2620088025113975E-5</v>
      </c>
      <c r="L683" s="17">
        <v>4.6545610989956535E-3</v>
      </c>
      <c r="M683" s="17">
        <v>4.6545610989956535E-3</v>
      </c>
      <c r="N683" s="17">
        <v>1.1086741703019934E-4</v>
      </c>
      <c r="O683" s="17">
        <v>1.1086741703019934E-4</v>
      </c>
      <c r="P683" s="17">
        <v>1.6145323019805102E-3</v>
      </c>
      <c r="Q683" s="17">
        <v>1.6145323019805099E-3</v>
      </c>
      <c r="R683" s="17">
        <v>4.6284172832105506E-3</v>
      </c>
      <c r="S683" s="17">
        <v>4.6284172832105506E-3</v>
      </c>
      <c r="T683" s="17">
        <v>0</v>
      </c>
      <c r="U683" s="17">
        <v>0</v>
      </c>
      <c r="V683" s="17">
        <v>7.4040153286254852E-3</v>
      </c>
      <c r="W683" s="17">
        <v>7.4040153286254852E-3</v>
      </c>
      <c r="X683" s="17">
        <v>3.7819348696158119E-3</v>
      </c>
      <c r="Y683" s="17">
        <v>3.7819348696158119E-3</v>
      </c>
      <c r="Z683" s="45" t="s">
        <v>17</v>
      </c>
      <c r="AA683" s="20"/>
      <c r="AB683" s="21">
        <f t="shared" si="21"/>
        <v>-2.2224119989766762</v>
      </c>
      <c r="AD683" s="41">
        <f t="shared" si="22"/>
        <v>0</v>
      </c>
    </row>
    <row r="684" spans="1:30">
      <c r="A684" s="16">
        <v>42862</v>
      </c>
      <c r="B684" s="17">
        <v>6.0576422520547076E-4</v>
      </c>
      <c r="C684" s="17">
        <v>6.0576422520547076E-4</v>
      </c>
      <c r="D684" s="17">
        <v>6.8112362217573844E-2</v>
      </c>
      <c r="E684" s="17">
        <v>6.8112362217573844E-2</v>
      </c>
      <c r="F684" s="17">
        <v>0.38210214263334219</v>
      </c>
      <c r="G684" s="17">
        <v>0.38210214263334219</v>
      </c>
      <c r="H684" s="17">
        <v>0.12320065286547999</v>
      </c>
      <c r="I684" s="17">
        <v>0.12320065286547999</v>
      </c>
      <c r="J684" s="17">
        <v>9.4650660188354807E-6</v>
      </c>
      <c r="K684" s="17">
        <v>9.4650660188354807E-6</v>
      </c>
      <c r="L684" s="17">
        <v>3.1524915809930717E-4</v>
      </c>
      <c r="M684" s="17">
        <v>3.1524915809930717E-4</v>
      </c>
      <c r="N684" s="17">
        <v>1.7594177050444674E-3</v>
      </c>
      <c r="O684" s="17">
        <v>1.7594177050444674E-3</v>
      </c>
      <c r="P684" s="17">
        <v>5.7050166364833925E-4</v>
      </c>
      <c r="Q684" s="17">
        <v>5.7050166364833925E-4</v>
      </c>
      <c r="R684" s="17">
        <v>0</v>
      </c>
      <c r="S684" s="17">
        <v>0</v>
      </c>
      <c r="T684" s="17">
        <v>2.3625142789324553E-3</v>
      </c>
      <c r="U684" s="17">
        <v>2.3625142789324553E-3</v>
      </c>
      <c r="V684" s="17">
        <v>0</v>
      </c>
      <c r="W684" s="17">
        <v>0</v>
      </c>
      <c r="X684" s="17">
        <v>8.0222860870638433E-4</v>
      </c>
      <c r="Y684" s="17">
        <v>8.0222860870638433E-4</v>
      </c>
      <c r="Z684" s="45" t="s">
        <v>17</v>
      </c>
      <c r="AA684" s="20"/>
      <c r="AB684" s="21">
        <f t="shared" si="21"/>
        <v>-2.0939409286639665</v>
      </c>
      <c r="AD684" s="41">
        <f t="shared" si="22"/>
        <v>0</v>
      </c>
    </row>
    <row r="685" spans="1:30">
      <c r="A685" s="16">
        <v>42863</v>
      </c>
      <c r="B685" s="17">
        <v>0.23268287296303897</v>
      </c>
      <c r="C685" s="17">
        <v>0.23268287296303897</v>
      </c>
      <c r="D685" s="17">
        <v>6.3116590265105993E-2</v>
      </c>
      <c r="E685" s="17">
        <v>6.3116590265105993E-2</v>
      </c>
      <c r="F685" s="17">
        <v>7.1654093658865783E-2</v>
      </c>
      <c r="G685" s="17">
        <v>7.1654093658865783E-2</v>
      </c>
      <c r="H685" s="17">
        <v>0.13303267601802432</v>
      </c>
      <c r="I685" s="17">
        <v>0.13303267601802438</v>
      </c>
      <c r="J685" s="17">
        <v>4.1173037181934337E-3</v>
      </c>
      <c r="K685" s="17">
        <v>4.1173037181934337E-3</v>
      </c>
      <c r="L685" s="17">
        <v>6.5275119794680079E-4</v>
      </c>
      <c r="M685" s="17">
        <v>6.5275119794680079E-4</v>
      </c>
      <c r="N685" s="17">
        <v>5.3505579523270086E-4</v>
      </c>
      <c r="O685" s="17">
        <v>5.3505579523270086E-4</v>
      </c>
      <c r="P685" s="17">
        <v>2.0049418289804772E-3</v>
      </c>
      <c r="Q685" s="17">
        <v>2.0049418289804772E-3</v>
      </c>
      <c r="R685" s="17">
        <v>0</v>
      </c>
      <c r="S685" s="17">
        <v>0</v>
      </c>
      <c r="T685" s="17">
        <v>0</v>
      </c>
      <c r="U685" s="17">
        <v>0</v>
      </c>
      <c r="V685" s="17">
        <v>3.8562579836591065E-3</v>
      </c>
      <c r="W685" s="17">
        <v>3.8562579836591065E-3</v>
      </c>
      <c r="X685" s="17">
        <v>1.007508456774109E-3</v>
      </c>
      <c r="Y685" s="17">
        <v>1.007508456774109E-3</v>
      </c>
      <c r="Z685" s="45" t="s">
        <v>17</v>
      </c>
      <c r="AA685" s="20"/>
      <c r="AB685" s="21">
        <f t="shared" si="21"/>
        <v>-2.017160496589792</v>
      </c>
      <c r="AD685" s="41">
        <f t="shared" si="22"/>
        <v>0</v>
      </c>
    </row>
    <row r="686" spans="1:30">
      <c r="A686" s="16">
        <v>42864</v>
      </c>
      <c r="B686" s="17">
        <v>2.3662665047088704E-2</v>
      </c>
      <c r="C686" s="17">
        <v>2.3662665047088704E-2</v>
      </c>
      <c r="D686" s="17">
        <v>4.5303158425682798E-2</v>
      </c>
      <c r="E686" s="17">
        <v>4.5303158425682798E-2</v>
      </c>
      <c r="F686" s="17">
        <v>7.4970475524812605E-2</v>
      </c>
      <c r="G686" s="17">
        <v>7.4970475524812605E-2</v>
      </c>
      <c r="H686" s="17">
        <v>4.4416010316886599E-2</v>
      </c>
      <c r="I686" s="17">
        <v>4.4416010316886606E-2</v>
      </c>
      <c r="J686" s="17">
        <v>1.5459607830764618E-4</v>
      </c>
      <c r="K686" s="17">
        <v>1.5459607830764618E-4</v>
      </c>
      <c r="L686" s="17">
        <v>5.3406916195647327E-4</v>
      </c>
      <c r="M686" s="17">
        <v>5.3406916195647327E-4</v>
      </c>
      <c r="N686" s="17">
        <v>5.6879805258971809E-4</v>
      </c>
      <c r="O686" s="17">
        <v>5.6879805258971809E-4</v>
      </c>
      <c r="P686" s="17">
        <v>3.9166891257093491E-4</v>
      </c>
      <c r="Q686" s="17">
        <v>3.9166891257093523E-4</v>
      </c>
      <c r="R686" s="17">
        <v>0</v>
      </c>
      <c r="S686" s="17">
        <v>0</v>
      </c>
      <c r="T686" s="17">
        <v>0</v>
      </c>
      <c r="U686" s="17">
        <v>0</v>
      </c>
      <c r="V686" s="17">
        <v>2.1031066978380853E-2</v>
      </c>
      <c r="W686" s="17">
        <v>2.1031066978380853E-2</v>
      </c>
      <c r="X686" s="17">
        <v>5.4946992461317977E-3</v>
      </c>
      <c r="Y686" s="17">
        <v>5.4946992461317977E-3</v>
      </c>
      <c r="Z686" s="45" t="s">
        <v>17</v>
      </c>
      <c r="AA686" s="20"/>
      <c r="AB686" s="21">
        <f t="shared" si="21"/>
        <v>-3.114155281819218</v>
      </c>
      <c r="AD686" s="41">
        <f t="shared" si="22"/>
        <v>0</v>
      </c>
    </row>
    <row r="687" spans="1:30">
      <c r="A687" s="16">
        <v>42865</v>
      </c>
      <c r="B687" s="17">
        <v>0.11694720070672493</v>
      </c>
      <c r="C687" s="17">
        <v>0.11694720070672493</v>
      </c>
      <c r="D687" s="17">
        <v>7.6624089486255131E-3</v>
      </c>
      <c r="E687" s="17">
        <v>7.6624089486255131E-3</v>
      </c>
      <c r="F687" s="17">
        <v>0.21112048396037697</v>
      </c>
      <c r="G687" s="17">
        <v>0.21112048396037697</v>
      </c>
      <c r="H687" s="17">
        <v>0.10444210478591705</v>
      </c>
      <c r="I687" s="17">
        <v>0.10444210478591702</v>
      </c>
      <c r="J687" s="17">
        <v>3.5336246470319126E-4</v>
      </c>
      <c r="K687" s="17">
        <v>3.5336246470319126E-4</v>
      </c>
      <c r="L687" s="17">
        <v>6.3049831619861434E-5</v>
      </c>
      <c r="M687" s="17">
        <v>6.3049831619861434E-5</v>
      </c>
      <c r="N687" s="17">
        <v>1.1101202670458653E-2</v>
      </c>
      <c r="O687" s="17">
        <v>1.1101202670458653E-2</v>
      </c>
      <c r="P687" s="17">
        <v>3.0628257085932907E-3</v>
      </c>
      <c r="Q687" s="17">
        <v>3.0628257085932899E-3</v>
      </c>
      <c r="R687" s="17">
        <v>6.3762994746888362E-3</v>
      </c>
      <c r="S687" s="17">
        <v>6.3762994746888362E-3</v>
      </c>
      <c r="T687" s="17">
        <v>0</v>
      </c>
      <c r="U687" s="17">
        <v>0</v>
      </c>
      <c r="V687" s="17">
        <v>1.8225639295268853E-2</v>
      </c>
      <c r="W687" s="17">
        <v>1.8225639295268853E-2</v>
      </c>
      <c r="X687" s="17">
        <v>7.3069550827542257E-3</v>
      </c>
      <c r="Y687" s="17">
        <v>7.3069550827542257E-3</v>
      </c>
      <c r="Z687" s="45" t="s">
        <v>17</v>
      </c>
      <c r="AA687" s="20"/>
      <c r="AB687" s="21">
        <f t="shared" si="21"/>
        <v>-2.2591223822911135</v>
      </c>
      <c r="AD687" s="41">
        <f t="shared" si="22"/>
        <v>0</v>
      </c>
    </row>
    <row r="688" spans="1:30">
      <c r="A688" s="16">
        <v>42866</v>
      </c>
      <c r="B688" s="17">
        <v>2.2372261046520799E-2</v>
      </c>
      <c r="C688" s="17">
        <v>2.2372261046520799E-2</v>
      </c>
      <c r="D688" s="17">
        <v>4.3660153989941691E-2</v>
      </c>
      <c r="E688" s="17">
        <v>4.3660153989941691E-2</v>
      </c>
      <c r="F688" s="17">
        <v>2.1011785688462556E-2</v>
      </c>
      <c r="G688" s="17">
        <v>2.1011785688462556E-2</v>
      </c>
      <c r="H688" s="17">
        <v>2.9245451729010451E-2</v>
      </c>
      <c r="I688" s="17">
        <v>2.9245451729010451E-2</v>
      </c>
      <c r="J688" s="17">
        <v>9.1495638182076321E-5</v>
      </c>
      <c r="K688" s="17">
        <v>9.1495638182076321E-5</v>
      </c>
      <c r="L688" s="17">
        <v>4.1167831234144818E-4</v>
      </c>
      <c r="M688" s="17">
        <v>4.1167831234144818E-4</v>
      </c>
      <c r="N688" s="17">
        <v>1.5907064182593813E-4</v>
      </c>
      <c r="O688" s="17">
        <v>1.5907064182593813E-4</v>
      </c>
      <c r="P688" s="17">
        <v>2.178737037774011E-4</v>
      </c>
      <c r="Q688" s="17">
        <v>2.1787370377740107E-4</v>
      </c>
      <c r="R688" s="17">
        <v>0</v>
      </c>
      <c r="S688" s="17">
        <v>0</v>
      </c>
      <c r="T688" s="17">
        <v>5.6744848457875299E-3</v>
      </c>
      <c r="U688" s="17">
        <v>5.6744848457875299E-3</v>
      </c>
      <c r="V688" s="17">
        <v>0</v>
      </c>
      <c r="W688" s="17">
        <v>0</v>
      </c>
      <c r="X688" s="17">
        <v>1.9268599235804837E-3</v>
      </c>
      <c r="Y688" s="17">
        <v>1.9268599235804837E-3</v>
      </c>
      <c r="Z688" s="45" t="s">
        <v>17</v>
      </c>
      <c r="AA688" s="20"/>
      <c r="AB688" s="21">
        <f t="shared" si="21"/>
        <v>-3.5320312138391841</v>
      </c>
      <c r="AD688" s="41">
        <f t="shared" si="22"/>
        <v>0</v>
      </c>
    </row>
    <row r="689" spans="1:30">
      <c r="A689" s="16">
        <v>42867</v>
      </c>
      <c r="B689" s="17">
        <v>0.11320218958527235</v>
      </c>
      <c r="C689" s="17">
        <v>0.11320218958527235</v>
      </c>
      <c r="D689" s="17">
        <v>4.0537332917946201E-3</v>
      </c>
      <c r="E689" s="17">
        <v>4.0537332917946201E-3</v>
      </c>
      <c r="F689" s="17">
        <v>0.1170567110939722</v>
      </c>
      <c r="G689" s="17">
        <v>0.1170567110939722</v>
      </c>
      <c r="H689" s="17">
        <v>7.7146181920764501E-2</v>
      </c>
      <c r="I689" s="17">
        <v>7.7146181920764501E-2</v>
      </c>
      <c r="J689" s="17">
        <v>4.3223801486015368E-4</v>
      </c>
      <c r="K689" s="17">
        <v>4.3223801486015368E-4</v>
      </c>
      <c r="L689" s="17">
        <v>4.8214577121070513E-5</v>
      </c>
      <c r="M689" s="17">
        <v>4.8214577121070513E-5</v>
      </c>
      <c r="N689" s="17">
        <v>7.9535320912969062E-4</v>
      </c>
      <c r="O689" s="17">
        <v>7.9535320912969062E-4</v>
      </c>
      <c r="P689" s="17">
        <v>3.9670645485480544E-4</v>
      </c>
      <c r="Q689" s="17">
        <v>3.9670645485480549E-4</v>
      </c>
      <c r="R689" s="17">
        <v>0</v>
      </c>
      <c r="S689" s="17">
        <v>0</v>
      </c>
      <c r="T689" s="17">
        <v>8.2595279422018487E-3</v>
      </c>
      <c r="U689" s="17">
        <v>8.2595279422018487E-3</v>
      </c>
      <c r="V689" s="17">
        <v>6.5797401846183507E-3</v>
      </c>
      <c r="W689" s="17">
        <v>6.5797401846183507E-3</v>
      </c>
      <c r="X689" s="17">
        <v>4.5237129709157498E-3</v>
      </c>
      <c r="Y689" s="17">
        <v>4.5237129709157498E-3</v>
      </c>
      <c r="Z689" s="45" t="s">
        <v>17</v>
      </c>
      <c r="AA689" s="20"/>
      <c r="AB689" s="21">
        <f t="shared" si="21"/>
        <v>-2.562053190434991</v>
      </c>
      <c r="AD689" s="41">
        <f t="shared" si="22"/>
        <v>0</v>
      </c>
    </row>
    <row r="690" spans="1:30">
      <c r="A690" s="16">
        <v>42868</v>
      </c>
      <c r="B690" s="17">
        <v>3.2055023583789496E-3</v>
      </c>
      <c r="C690" s="17">
        <v>3.2055023583789496E-3</v>
      </c>
      <c r="D690" s="17">
        <v>2.5049327221208478E-2</v>
      </c>
      <c r="E690" s="17">
        <v>2.5049327221208478E-2</v>
      </c>
      <c r="F690" s="17">
        <v>2.8145862958231908E-2</v>
      </c>
      <c r="G690" s="17">
        <v>2.8145862958231908E-2</v>
      </c>
      <c r="H690" s="17">
        <v>1.7138978235298565E-2</v>
      </c>
      <c r="I690" s="17">
        <v>1.7138978235298565E-2</v>
      </c>
      <c r="J690" s="17">
        <v>1.5775110031392469E-5</v>
      </c>
      <c r="K690" s="17">
        <v>1.5775110031392469E-5</v>
      </c>
      <c r="L690" s="17">
        <v>2.7074339460293441E-4</v>
      </c>
      <c r="M690" s="17">
        <v>2.7074339460293441E-4</v>
      </c>
      <c r="N690" s="17">
        <v>2.2655515653997253E-4</v>
      </c>
      <c r="O690" s="17">
        <v>2.2655515653997253E-4</v>
      </c>
      <c r="P690" s="17">
        <v>1.5742319637095456E-4</v>
      </c>
      <c r="Q690" s="17">
        <v>1.5742319637095456E-4</v>
      </c>
      <c r="R690" s="17">
        <v>0</v>
      </c>
      <c r="S690" s="17">
        <v>0</v>
      </c>
      <c r="T690" s="17">
        <v>0</v>
      </c>
      <c r="U690" s="17">
        <v>0</v>
      </c>
      <c r="V690" s="17">
        <v>1.1568773950977321E-4</v>
      </c>
      <c r="W690" s="17">
        <v>1.1568773950977321E-4</v>
      </c>
      <c r="X690" s="17">
        <v>3.0225253703223272E-5</v>
      </c>
      <c r="Y690" s="17">
        <v>3.0225253703223272E-5</v>
      </c>
      <c r="Z690" s="45" t="s">
        <v>17</v>
      </c>
      <c r="AA690" s="20"/>
      <c r="AB690" s="21">
        <f t="shared" si="21"/>
        <v>-4.0663999804658175</v>
      </c>
      <c r="AD690" s="41">
        <f t="shared" si="22"/>
        <v>0</v>
      </c>
    </row>
    <row r="691" spans="1:30">
      <c r="A691" s="16">
        <v>42869</v>
      </c>
      <c r="B691" s="17">
        <v>2.5397927150541877E-3</v>
      </c>
      <c r="C691" s="17">
        <v>2.5397927150541877E-3</v>
      </c>
      <c r="D691" s="17">
        <v>2.1407272241755308E-2</v>
      </c>
      <c r="E691" s="17">
        <v>2.1407272241755308E-2</v>
      </c>
      <c r="F691" s="17">
        <v>3.0164903232026221</v>
      </c>
      <c r="G691" s="17">
        <v>3.0164903232026221</v>
      </c>
      <c r="H691" s="17">
        <v>0.79638883781380732</v>
      </c>
      <c r="I691" s="17">
        <v>0.79638883781380743</v>
      </c>
      <c r="J691" s="17">
        <v>9.4650660188354807E-6</v>
      </c>
      <c r="K691" s="17">
        <v>9.4650660188354807E-6</v>
      </c>
      <c r="L691" s="17">
        <v>2.002759357336775E-4</v>
      </c>
      <c r="M691" s="17">
        <v>2.002759357336775E-4</v>
      </c>
      <c r="N691" s="17">
        <v>1.0387794943481719E-2</v>
      </c>
      <c r="O691" s="17">
        <v>1.0387794943481719E-2</v>
      </c>
      <c r="P691" s="17">
        <v>2.785760882980411E-3</v>
      </c>
      <c r="Q691" s="17">
        <v>2.785760882980411E-3</v>
      </c>
      <c r="R691" s="17">
        <v>0</v>
      </c>
      <c r="S691" s="17">
        <v>0</v>
      </c>
      <c r="T691" s="17">
        <v>2.3588054653077574E-3</v>
      </c>
      <c r="U691" s="17">
        <v>2.3588054653077574E-3</v>
      </c>
      <c r="V691" s="17">
        <v>1.8616085416114338E-2</v>
      </c>
      <c r="W691" s="17">
        <v>1.8616085416114338E-2</v>
      </c>
      <c r="X691" s="17">
        <v>5.664716298212428E-3</v>
      </c>
      <c r="Y691" s="17">
        <v>5.664716298212428E-3</v>
      </c>
      <c r="Z691" s="45" t="s">
        <v>17</v>
      </c>
      <c r="AA691" s="20"/>
      <c r="AB691" s="21">
        <f t="shared" si="21"/>
        <v>-0.22766772269417621</v>
      </c>
      <c r="AD691" s="41">
        <f t="shared" si="22"/>
        <v>0</v>
      </c>
    </row>
    <row r="692" spans="1:30">
      <c r="A692" s="16">
        <v>42870</v>
      </c>
      <c r="B692" s="17">
        <v>4.284519884526195E-3</v>
      </c>
      <c r="C692" s="17">
        <v>4.284519884526195E-3</v>
      </c>
      <c r="D692" s="17">
        <v>2.2438322429421276E-3</v>
      </c>
      <c r="E692" s="17">
        <v>2.2438322429421276E-3</v>
      </c>
      <c r="F692" s="17">
        <v>3.7169506639994215E-2</v>
      </c>
      <c r="G692" s="17">
        <v>3.7169506639994215E-2</v>
      </c>
      <c r="H692" s="17">
        <v>1.2183296013540913E-2</v>
      </c>
      <c r="I692" s="17">
        <v>1.2183296013540916E-2</v>
      </c>
      <c r="J692" s="17">
        <v>4.1015286081620415E-5</v>
      </c>
      <c r="K692" s="17">
        <v>4.1015286081620415E-5</v>
      </c>
      <c r="L692" s="17">
        <v>3.3379322622279586E-5</v>
      </c>
      <c r="M692" s="17">
        <v>3.3379322622279586E-5</v>
      </c>
      <c r="N692" s="17">
        <v>2.5065676893784193E-4</v>
      </c>
      <c r="O692" s="17">
        <v>2.5065676893784193E-4</v>
      </c>
      <c r="P692" s="17">
        <v>9.3194532251605084E-5</v>
      </c>
      <c r="Q692" s="17">
        <v>9.319453225160507E-5</v>
      </c>
      <c r="R692" s="17">
        <v>0</v>
      </c>
      <c r="S692" s="17">
        <v>0</v>
      </c>
      <c r="T692" s="17">
        <v>0</v>
      </c>
      <c r="U692" s="17">
        <v>0</v>
      </c>
      <c r="V692" s="17">
        <v>3.3645850907425708E-3</v>
      </c>
      <c r="W692" s="17">
        <v>3.3645850907425708E-3</v>
      </c>
      <c r="X692" s="17">
        <v>8.7905112853541023E-4</v>
      </c>
      <c r="Y692" s="17">
        <v>8.7905112853541023E-4</v>
      </c>
      <c r="Z692" s="45" t="s">
        <v>17</v>
      </c>
      <c r="AA692" s="20"/>
      <c r="AB692" s="21">
        <f t="shared" si="21"/>
        <v>-4.4076894446432071</v>
      </c>
      <c r="AD692" s="41">
        <f t="shared" si="22"/>
        <v>0</v>
      </c>
    </row>
    <row r="693" spans="1:30">
      <c r="A693" s="16">
        <v>42871</v>
      </c>
      <c r="B693" s="17">
        <v>5.8052404915524283E-2</v>
      </c>
      <c r="C693" s="17">
        <v>5.8052404915524283E-2</v>
      </c>
      <c r="D693" s="17">
        <v>1.1638257154301482E-2</v>
      </c>
      <c r="E693" s="17">
        <v>1.1638257154301482E-2</v>
      </c>
      <c r="F693" s="17">
        <v>7.6291243884215848E-2</v>
      </c>
      <c r="G693" s="17">
        <v>7.6291243884215848E-2</v>
      </c>
      <c r="H693" s="17">
        <v>4.7056941859205725E-2</v>
      </c>
      <c r="I693" s="17">
        <v>4.7056941859205725E-2</v>
      </c>
      <c r="J693" s="17">
        <v>2.8079695855878593E-4</v>
      </c>
      <c r="K693" s="17">
        <v>2.8079695855878593E-4</v>
      </c>
      <c r="L693" s="17">
        <v>2.4478169923005028E-4</v>
      </c>
      <c r="M693" s="17">
        <v>2.4478169923005028E-4</v>
      </c>
      <c r="N693" s="17">
        <v>5.7361837506929205E-4</v>
      </c>
      <c r="O693" s="17">
        <v>5.7361837506929205E-4</v>
      </c>
      <c r="P693" s="17">
        <v>3.450716464451323E-4</v>
      </c>
      <c r="Q693" s="17">
        <v>3.450716464451323E-4</v>
      </c>
      <c r="R693" s="17">
        <v>0</v>
      </c>
      <c r="S693" s="17">
        <v>0</v>
      </c>
      <c r="T693" s="17">
        <v>0</v>
      </c>
      <c r="U693" s="17">
        <v>0</v>
      </c>
      <c r="V693" s="17">
        <v>4.4250560362488244E-3</v>
      </c>
      <c r="W693" s="17">
        <v>4.4250560362488244E-3</v>
      </c>
      <c r="X693" s="17">
        <v>1.1561159541482902E-3</v>
      </c>
      <c r="Y693" s="17">
        <v>1.1561159541482902E-3</v>
      </c>
      <c r="Z693" s="45" t="s">
        <v>17</v>
      </c>
      <c r="AA693" s="20"/>
      <c r="AB693" s="21">
        <f t="shared" si="21"/>
        <v>-3.0563968816617453</v>
      </c>
      <c r="AD693" s="41">
        <f t="shared" si="22"/>
        <v>0</v>
      </c>
    </row>
    <row r="694" spans="1:30">
      <c r="A694" s="16">
        <v>42872</v>
      </c>
      <c r="B694" s="17"/>
      <c r="C694" s="17"/>
      <c r="D694" s="17">
        <v>3.2504042606850921E-2</v>
      </c>
      <c r="E694" s="17">
        <v>3.2504042606850921E-2</v>
      </c>
      <c r="F694" s="17">
        <v>3.5906582150345853E-2</v>
      </c>
      <c r="G694" s="17">
        <v>3.5906582150345853E-2</v>
      </c>
      <c r="H694" s="17">
        <v>2.0418418262098288E-2</v>
      </c>
      <c r="I694" s="17">
        <v>2.0418418262098288E-2</v>
      </c>
      <c r="J694" s="17"/>
      <c r="K694" s="17"/>
      <c r="L694" s="17">
        <v>3.5233729434628453E-4</v>
      </c>
      <c r="M694" s="17">
        <v>3.5233729434628453E-4</v>
      </c>
      <c r="N694" s="17">
        <v>4.1936805572292772E-4</v>
      </c>
      <c r="O694" s="17">
        <v>4.1936805572292772E-4</v>
      </c>
      <c r="P694" s="17">
        <v>2.2920817391610979E-4</v>
      </c>
      <c r="Q694" s="17">
        <v>2.2920817391610979E-4</v>
      </c>
      <c r="R694" s="17"/>
      <c r="S694" s="17"/>
      <c r="T694" s="17">
        <v>0</v>
      </c>
      <c r="U694" s="17">
        <v>0</v>
      </c>
      <c r="V694" s="17">
        <v>5.2729507604058715E-2</v>
      </c>
      <c r="W694" s="17">
        <v>5.2729507604058715E-2</v>
      </c>
      <c r="X694" s="17">
        <v>1.3776418760814976E-2</v>
      </c>
      <c r="Y694" s="17">
        <v>1.3776418760814976E-2</v>
      </c>
      <c r="Z694" s="45" t="s">
        <v>17</v>
      </c>
      <c r="AA694" s="20"/>
      <c r="AB694" s="21">
        <f t="shared" si="21"/>
        <v>-3.8913179294760663</v>
      </c>
      <c r="AD694" s="41">
        <f t="shared" si="22"/>
        <v>0</v>
      </c>
    </row>
    <row r="695" spans="1:30">
      <c r="A695" s="16">
        <v>42873</v>
      </c>
      <c r="B695" s="17">
        <v>8.0311085169819052E-2</v>
      </c>
      <c r="C695" s="17">
        <v>8.0311085169819052E-2</v>
      </c>
      <c r="D695" s="17">
        <v>1.4723990090049995E-2</v>
      </c>
      <c r="E695" s="17">
        <v>1.4723990090049995E-2</v>
      </c>
      <c r="F695" s="17">
        <v>0.13173459304427468</v>
      </c>
      <c r="G695" s="17">
        <v>0.13173459304427468</v>
      </c>
      <c r="H695" s="17">
        <v>7.1475168694697222E-2</v>
      </c>
      <c r="I695" s="17">
        <v>7.1475168694697236E-2</v>
      </c>
      <c r="J695" s="17">
        <v>4.7640832294805257E-4</v>
      </c>
      <c r="K695" s="17">
        <v>4.7640832294805257E-4</v>
      </c>
      <c r="L695" s="17">
        <v>1.5577017223730467E-4</v>
      </c>
      <c r="M695" s="17">
        <v>1.5577017223730467E-4</v>
      </c>
      <c r="N695" s="17">
        <v>1.5376828709840686E-3</v>
      </c>
      <c r="O695" s="17">
        <v>1.5376828709840686E-3</v>
      </c>
      <c r="P695" s="17">
        <v>6.4480541233542983E-4</v>
      </c>
      <c r="Q695" s="17">
        <v>6.4480541233542994E-4</v>
      </c>
      <c r="R695" s="17">
        <v>0</v>
      </c>
      <c r="S695" s="17">
        <v>0</v>
      </c>
      <c r="T695" s="17">
        <v>0</v>
      </c>
      <c r="U695" s="17">
        <v>0</v>
      </c>
      <c r="V695" s="17">
        <v>1.7497770600853194E-3</v>
      </c>
      <c r="W695" s="17">
        <v>1.7497770600853194E-3</v>
      </c>
      <c r="X695" s="17">
        <v>4.5715696226125197E-4</v>
      </c>
      <c r="Y695" s="17">
        <v>4.5715696226125197E-4</v>
      </c>
      <c r="Z695" s="45" t="s">
        <v>17</v>
      </c>
      <c r="AA695" s="20"/>
      <c r="AB695" s="21">
        <f t="shared" si="21"/>
        <v>-2.6384051805849102</v>
      </c>
      <c r="AD695" s="41">
        <f t="shared" si="22"/>
        <v>0</v>
      </c>
    </row>
    <row r="696" spans="1:30">
      <c r="A696" s="16">
        <v>42874</v>
      </c>
      <c r="B696" s="17"/>
      <c r="C696" s="17"/>
      <c r="D696" s="17">
        <v>9.6948388149598694E-3</v>
      </c>
      <c r="E696" s="17">
        <v>9.6948388149598694E-3</v>
      </c>
      <c r="F696" s="17">
        <v>0.31126268347352437</v>
      </c>
      <c r="G696" s="17">
        <v>0.31126268347352437</v>
      </c>
      <c r="H696" s="17">
        <v>8.4614338356602592E-2</v>
      </c>
      <c r="I696" s="17">
        <v>8.4614338356602606E-2</v>
      </c>
      <c r="J696" s="17"/>
      <c r="K696" s="17"/>
      <c r="L696" s="17">
        <v>1.1126440874093195E-4</v>
      </c>
      <c r="M696" s="17">
        <v>1.1126440874093195E-4</v>
      </c>
      <c r="N696" s="17">
        <v>2.7813260707141309E-3</v>
      </c>
      <c r="O696" s="17">
        <v>2.7813260707141309E-3</v>
      </c>
      <c r="P696" s="17">
        <v>7.6444704157735519E-4</v>
      </c>
      <c r="Q696" s="17">
        <v>7.6444704157735508E-4</v>
      </c>
      <c r="R696" s="17"/>
      <c r="S696" s="17"/>
      <c r="T696" s="17">
        <v>0</v>
      </c>
      <c r="U696" s="17">
        <v>0</v>
      </c>
      <c r="V696" s="17">
        <v>1.0098575594707287E-2</v>
      </c>
      <c r="W696" s="17">
        <v>1.0098575594707287E-2</v>
      </c>
      <c r="X696" s="17">
        <v>2.6384127711771986E-3</v>
      </c>
      <c r="Y696" s="17">
        <v>2.6384127711771986E-3</v>
      </c>
      <c r="Z696" s="45" t="s">
        <v>17</v>
      </c>
      <c r="AA696" s="20"/>
      <c r="AB696" s="21">
        <f t="shared" si="21"/>
        <v>-2.4696515426101722</v>
      </c>
      <c r="AD696" s="41">
        <f t="shared" si="22"/>
        <v>0</v>
      </c>
    </row>
    <row r="697" spans="1:30">
      <c r="A697" s="16">
        <v>42875</v>
      </c>
      <c r="B697" s="17">
        <v>2.7612752598949377E-2</v>
      </c>
      <c r="C697" s="17">
        <v>2.7612752598949377E-2</v>
      </c>
      <c r="D697" s="17">
        <v>2.3550966516830596E-3</v>
      </c>
      <c r="E697" s="17">
        <v>2.3550966516830596E-3</v>
      </c>
      <c r="F697" s="17">
        <v>2.1055168590778727E-2</v>
      </c>
      <c r="G697" s="17">
        <v>2.1055168590778727E-2</v>
      </c>
      <c r="H697" s="17">
        <v>1.732284852865984E-2</v>
      </c>
      <c r="I697" s="17">
        <v>1.732284852865984E-2</v>
      </c>
      <c r="J697" s="17">
        <v>1.1358079222602578E-4</v>
      </c>
      <c r="K697" s="17">
        <v>1.1358079222602578E-4</v>
      </c>
      <c r="L697" s="17">
        <v>2.5961695372884123E-5</v>
      </c>
      <c r="M697" s="17">
        <v>2.5961695372884123E-5</v>
      </c>
      <c r="N697" s="17">
        <v>1.3978935190764265E-4</v>
      </c>
      <c r="O697" s="17">
        <v>1.3978935190764265E-4</v>
      </c>
      <c r="P697" s="17">
        <v>9.0675761109669831E-5</v>
      </c>
      <c r="Q697" s="17">
        <v>9.0675761109669804E-5</v>
      </c>
      <c r="R697" s="17">
        <v>0</v>
      </c>
      <c r="S697" s="17">
        <v>0</v>
      </c>
      <c r="T697" s="17">
        <v>6.0453662082573026E-4</v>
      </c>
      <c r="U697" s="17">
        <v>6.0453662082573026E-4</v>
      </c>
      <c r="V697" s="17">
        <v>2.1209418910125087E-4</v>
      </c>
      <c r="W697" s="17">
        <v>2.1209418910125087E-4</v>
      </c>
      <c r="X697" s="17">
        <v>2.6069281319030072E-4</v>
      </c>
      <c r="Y697" s="17">
        <v>2.6069281319030072E-4</v>
      </c>
      <c r="Z697" s="45" t="s">
        <v>17</v>
      </c>
      <c r="AA697" s="20"/>
      <c r="AB697" s="21">
        <f t="shared" si="21"/>
        <v>-4.0557289246674602</v>
      </c>
      <c r="AD697" s="41">
        <f t="shared" si="22"/>
        <v>0</v>
      </c>
    </row>
    <row r="698" spans="1:30">
      <c r="A698" s="16">
        <v>42876</v>
      </c>
      <c r="B698" s="17">
        <v>0</v>
      </c>
      <c r="C698" s="17">
        <v>0</v>
      </c>
      <c r="D698" s="17">
        <v>3.5118756212262819E-2</v>
      </c>
      <c r="E698" s="17">
        <v>3.5118756212262819E-2</v>
      </c>
      <c r="F698" s="17">
        <v>7.060326335831868E-2</v>
      </c>
      <c r="G698" s="17">
        <v>7.060326335831868E-2</v>
      </c>
      <c r="H698" s="17">
        <v>3.0371342429455519E-2</v>
      </c>
      <c r="I698" s="17">
        <v>3.0371342429455519E-2</v>
      </c>
      <c r="J698" s="17">
        <v>0</v>
      </c>
      <c r="K698" s="17">
        <v>0</v>
      </c>
      <c r="L698" s="17">
        <v>2.6703458097823669E-4</v>
      </c>
      <c r="M698" s="17">
        <v>2.6703458097823669E-4</v>
      </c>
      <c r="N698" s="17">
        <v>1.2243619098117663E-3</v>
      </c>
      <c r="O698" s="17">
        <v>1.2243619098117663E-3</v>
      </c>
      <c r="P698" s="17">
        <v>4.1055969613544948E-4</v>
      </c>
      <c r="Q698" s="17">
        <v>4.1055969613544948E-4</v>
      </c>
      <c r="R698" s="17">
        <v>1.3777981101418183E-2</v>
      </c>
      <c r="S698" s="17">
        <v>1.3777981101418183E-2</v>
      </c>
      <c r="T698" s="17">
        <v>0</v>
      </c>
      <c r="U698" s="17">
        <v>0</v>
      </c>
      <c r="V698" s="17">
        <v>1.3010050372369911E-2</v>
      </c>
      <c r="W698" s="17">
        <v>1.3010050372369911E-2</v>
      </c>
      <c r="X698" s="17">
        <v>8.8988184444573175E-3</v>
      </c>
      <c r="Y698" s="17">
        <v>8.8988184444573175E-3</v>
      </c>
      <c r="Z698" s="45" t="s">
        <v>17</v>
      </c>
      <c r="AA698" s="20"/>
      <c r="AB698" s="21">
        <f t="shared" si="21"/>
        <v>-3.4942557984168392</v>
      </c>
      <c r="AD698" s="41">
        <f t="shared" si="22"/>
        <v>0</v>
      </c>
    </row>
    <row r="699" spans="1:30">
      <c r="A699" s="16">
        <v>42877</v>
      </c>
      <c r="B699" s="17">
        <v>4.4227098484011927E-2</v>
      </c>
      <c r="C699" s="17">
        <v>4.4227098484011927E-2</v>
      </c>
      <c r="D699" s="17">
        <v>2.055795392169953E-2</v>
      </c>
      <c r="E699" s="17">
        <v>2.055795392169953E-2</v>
      </c>
      <c r="F699" s="17">
        <v>2.6825094598828661E-2</v>
      </c>
      <c r="G699" s="17">
        <v>2.6825094598828661E-2</v>
      </c>
      <c r="H699" s="17">
        <v>3.1643321856132833E-2</v>
      </c>
      <c r="I699" s="17">
        <v>3.1643321856132826E-2</v>
      </c>
      <c r="J699" s="17">
        <v>3.7860264075341925E-4</v>
      </c>
      <c r="K699" s="17">
        <v>3.7860264075341925E-4</v>
      </c>
      <c r="L699" s="17">
        <v>1.4464373136321152E-4</v>
      </c>
      <c r="M699" s="17">
        <v>1.4464373136321152E-4</v>
      </c>
      <c r="N699" s="17">
        <v>2.5065676893784193E-4</v>
      </c>
      <c r="O699" s="17">
        <v>2.5065676893784193E-4</v>
      </c>
      <c r="P699" s="17">
        <v>2.6573035547417125E-4</v>
      </c>
      <c r="Q699" s="17">
        <v>2.657303554741713E-4</v>
      </c>
      <c r="R699" s="17">
        <v>0</v>
      </c>
      <c r="S699" s="17">
        <v>0</v>
      </c>
      <c r="T699" s="17">
        <v>5.5409675552984114E-3</v>
      </c>
      <c r="U699" s="17">
        <v>5.5409675552984114E-3</v>
      </c>
      <c r="V699" s="17">
        <v>8.8308307825793551E-3</v>
      </c>
      <c r="W699" s="17">
        <v>8.8308307825793551E-3</v>
      </c>
      <c r="X699" s="17">
        <v>4.1887164090383582E-3</v>
      </c>
      <c r="Y699" s="17">
        <v>4.1887164090383582E-3</v>
      </c>
      <c r="Z699" s="45" t="s">
        <v>17</v>
      </c>
      <c r="AA699" s="20"/>
      <c r="AB699" s="21">
        <f t="shared" si="21"/>
        <v>-3.4532281524617727</v>
      </c>
      <c r="AD699" s="41">
        <f t="shared" si="22"/>
        <v>0</v>
      </c>
    </row>
    <row r="700" spans="1:30">
      <c r="A700" s="16">
        <v>42878</v>
      </c>
      <c r="B700" s="17">
        <v>3.6913757473458378E-4</v>
      </c>
      <c r="C700" s="17">
        <v>3.6913757473458378E-4</v>
      </c>
      <c r="D700" s="17">
        <v>0.14830803922441288</v>
      </c>
      <c r="E700" s="17">
        <v>0.14830803922441288</v>
      </c>
      <c r="F700" s="17">
        <v>0.21055650623026678</v>
      </c>
      <c r="G700" s="17">
        <v>0.21055650623026678</v>
      </c>
      <c r="H700" s="17">
        <v>0.10551887944909438</v>
      </c>
      <c r="I700" s="17">
        <v>0.10551887944909435</v>
      </c>
      <c r="J700" s="17">
        <v>3.1550220062784937E-6</v>
      </c>
      <c r="K700" s="17">
        <v>3.1550220062784937E-6</v>
      </c>
      <c r="L700" s="17">
        <v>1.216490868900856E-3</v>
      </c>
      <c r="M700" s="17">
        <v>1.216490868900856E-3</v>
      </c>
      <c r="N700" s="17">
        <v>1.1809790074956011E-3</v>
      </c>
      <c r="O700" s="17">
        <v>1.1809790074956011E-3</v>
      </c>
      <c r="P700" s="17">
        <v>7.2288731773542333E-4</v>
      </c>
      <c r="Q700" s="17">
        <v>7.2288731773542333E-4</v>
      </c>
      <c r="R700" s="17">
        <v>5.6601094792636175E-3</v>
      </c>
      <c r="S700" s="17">
        <v>5.6601094792636175E-3</v>
      </c>
      <c r="T700" s="17">
        <v>0</v>
      </c>
      <c r="U700" s="17">
        <v>0</v>
      </c>
      <c r="V700" s="17">
        <v>7.577546937890145E-3</v>
      </c>
      <c r="W700" s="17">
        <v>7.577546937890145E-3</v>
      </c>
      <c r="X700" s="17">
        <v>4.2390918318770641E-3</v>
      </c>
      <c r="Y700" s="17">
        <v>4.2390918318770641E-3</v>
      </c>
      <c r="Z700" s="45" t="s">
        <v>17</v>
      </c>
      <c r="AA700" s="20"/>
      <c r="AB700" s="21">
        <f t="shared" si="21"/>
        <v>-2.24886538995192</v>
      </c>
      <c r="AD700" s="41">
        <f t="shared" si="22"/>
        <v>0</v>
      </c>
    </row>
    <row r="701" spans="1:30">
      <c r="A701" s="16">
        <v>42879</v>
      </c>
      <c r="B701" s="17">
        <v>5.6661040210755464E-2</v>
      </c>
      <c r="C701" s="17">
        <v>5.6661040210755464E-2</v>
      </c>
      <c r="D701" s="17">
        <v>1.4390196863827199E-3</v>
      </c>
      <c r="E701" s="17">
        <v>1.4390196863827199E-3</v>
      </c>
      <c r="F701" s="17">
        <v>2.2674796943915547E-2</v>
      </c>
      <c r="G701" s="17">
        <v>2.2674796943915547E-2</v>
      </c>
      <c r="H701" s="17">
        <v>2.9030096796374985E-2</v>
      </c>
      <c r="I701" s="17">
        <v>2.9030096796374985E-2</v>
      </c>
      <c r="J701" s="17">
        <v>2.2400656244577304E-4</v>
      </c>
      <c r="K701" s="17">
        <v>2.2400656244577304E-4</v>
      </c>
      <c r="L701" s="17">
        <v>1.4835254498790927E-5</v>
      </c>
      <c r="M701" s="17">
        <v>1.4835254498790927E-5</v>
      </c>
      <c r="N701" s="17">
        <v>2.8439902629485915E-4</v>
      </c>
      <c r="O701" s="17">
        <v>2.8439902629485915E-4</v>
      </c>
      <c r="P701" s="17">
        <v>1.6875766650966328E-4</v>
      </c>
      <c r="Q701" s="17">
        <v>1.6875766650966325E-4</v>
      </c>
      <c r="R701" s="17">
        <v>0</v>
      </c>
      <c r="S701" s="17">
        <v>0</v>
      </c>
      <c r="T701" s="17">
        <v>0</v>
      </c>
      <c r="U701" s="17">
        <v>0</v>
      </c>
      <c r="V701" s="17">
        <v>1.6562628039815865E-2</v>
      </c>
      <c r="W701" s="17">
        <v>1.6562628039815865E-2</v>
      </c>
      <c r="X701" s="17">
        <v>4.3272488218447985E-3</v>
      </c>
      <c r="Y701" s="17">
        <v>4.3272488218447985E-3</v>
      </c>
      <c r="Z701" s="45" t="s">
        <v>17</v>
      </c>
      <c r="AA701" s="20"/>
      <c r="AB701" s="21">
        <f t="shared" si="21"/>
        <v>-3.5394221665944579</v>
      </c>
      <c r="AD701" s="41">
        <f t="shared" si="22"/>
        <v>0</v>
      </c>
    </row>
    <row r="702" spans="1:30">
      <c r="A702" s="16">
        <v>42880</v>
      </c>
      <c r="B702" s="17">
        <v>6.3113060213594988E-2</v>
      </c>
      <c r="C702" s="17">
        <v>6.3113060213594988E-2</v>
      </c>
      <c r="D702" s="17">
        <v>3.0122984259794972E-2</v>
      </c>
      <c r="E702" s="17">
        <v>3.0122984259794972E-2</v>
      </c>
      <c r="F702" s="17">
        <v>0.10339109686438022</v>
      </c>
      <c r="G702" s="17">
        <v>0.10339109686438022</v>
      </c>
      <c r="H702" s="17">
        <v>6.2434039680720574E-2</v>
      </c>
      <c r="I702" s="17">
        <v>6.2434039680720567E-2</v>
      </c>
      <c r="J702" s="17">
        <v>7.6036030351311727E-4</v>
      </c>
      <c r="K702" s="17">
        <v>7.6036030351311727E-4</v>
      </c>
      <c r="L702" s="17">
        <v>3.1524915809930717E-4</v>
      </c>
      <c r="M702" s="17">
        <v>3.1524915809930717E-4</v>
      </c>
      <c r="N702" s="17">
        <v>1.3496902942806872E-3</v>
      </c>
      <c r="O702" s="17">
        <v>1.3496902942806872E-3</v>
      </c>
      <c r="P702" s="17">
        <v>7.6318765600638769E-4</v>
      </c>
      <c r="Q702" s="17">
        <v>7.6318765600638747E-4</v>
      </c>
      <c r="R702" s="17">
        <v>0</v>
      </c>
      <c r="S702" s="17">
        <v>0</v>
      </c>
      <c r="T702" s="17">
        <v>0</v>
      </c>
      <c r="U702" s="17">
        <v>0</v>
      </c>
      <c r="V702" s="17">
        <v>3.9526644332505843E-4</v>
      </c>
      <c r="W702" s="17">
        <v>3.9526644332505843E-4</v>
      </c>
      <c r="X702" s="17">
        <v>1.0326961681934617E-4</v>
      </c>
      <c r="Y702" s="17">
        <v>1.0326961681934617E-4</v>
      </c>
      <c r="Z702" s="45" t="s">
        <v>17</v>
      </c>
      <c r="AA702" s="20"/>
      <c r="AB702" s="21">
        <f t="shared" si="21"/>
        <v>-2.7736446446381389</v>
      </c>
      <c r="AD702" s="41">
        <f t="shared" si="22"/>
        <v>0</v>
      </c>
    </row>
    <row r="703" spans="1:30">
      <c r="A703" s="16">
        <v>42881</v>
      </c>
      <c r="B703" s="17">
        <v>1.2178384944234986E-3</v>
      </c>
      <c r="C703" s="17">
        <v>1.2178384944234986E-3</v>
      </c>
      <c r="D703" s="17">
        <v>2.5034491966709686E-3</v>
      </c>
      <c r="E703" s="17">
        <v>2.5034491966709686E-3</v>
      </c>
      <c r="F703" s="17">
        <v>4.5513484852136604E-2</v>
      </c>
      <c r="G703" s="17">
        <v>4.5513484852136604E-2</v>
      </c>
      <c r="H703" s="17">
        <v>1.3227326651873084E-2</v>
      </c>
      <c r="I703" s="17">
        <v>1.3227326651873084E-2</v>
      </c>
      <c r="J703" s="17">
        <v>9.4650660188354807E-6</v>
      </c>
      <c r="K703" s="17">
        <v>9.4650660188354807E-6</v>
      </c>
      <c r="L703" s="17">
        <v>1.4835254498790927E-5</v>
      </c>
      <c r="M703" s="17">
        <v>1.4835254498790927E-5</v>
      </c>
      <c r="N703" s="17">
        <v>2.6993805885613747E-4</v>
      </c>
      <c r="O703" s="17">
        <v>2.6993805885613747E-4</v>
      </c>
      <c r="P703" s="17">
        <v>7.9341290970961096E-5</v>
      </c>
      <c r="Q703" s="17">
        <v>7.9341290970961096E-5</v>
      </c>
      <c r="R703" s="17">
        <v>0</v>
      </c>
      <c r="S703" s="17">
        <v>0</v>
      </c>
      <c r="T703" s="17">
        <v>3.7088136246977318E-6</v>
      </c>
      <c r="U703" s="17">
        <v>3.7088136246977318E-6</v>
      </c>
      <c r="V703" s="17">
        <v>0</v>
      </c>
      <c r="W703" s="17">
        <v>0</v>
      </c>
      <c r="X703" s="17">
        <v>1.2593855709676364E-6</v>
      </c>
      <c r="Y703" s="17">
        <v>1.2593855709676364E-6</v>
      </c>
      <c r="Z703" s="45" t="s">
        <v>17</v>
      </c>
      <c r="AA703" s="20"/>
      <c r="AB703" s="21">
        <f t="shared" si="21"/>
        <v>-4.3254703884033603</v>
      </c>
      <c r="AD703" s="41">
        <f t="shared" si="22"/>
        <v>0</v>
      </c>
    </row>
    <row r="704" spans="1:30">
      <c r="A704" s="16">
        <v>42882</v>
      </c>
      <c r="B704" s="17">
        <v>0.20469782776734868</v>
      </c>
      <c r="C704" s="17">
        <v>0.20469782776734868</v>
      </c>
      <c r="D704" s="17">
        <v>6.0787455308795819E-2</v>
      </c>
      <c r="E704" s="17">
        <v>6.0787455308795819E-2</v>
      </c>
      <c r="F704" s="17">
        <v>7.0689402521028653</v>
      </c>
      <c r="G704" s="17">
        <v>7.0689402521028653</v>
      </c>
      <c r="H704" s="17">
        <v>1.9492228331641561</v>
      </c>
      <c r="I704" s="17">
        <v>1.9492228331641559</v>
      </c>
      <c r="J704" s="17">
        <v>2.2022053603823889E-3</v>
      </c>
      <c r="K704" s="17">
        <v>2.2022053603823889E-3</v>
      </c>
      <c r="L704" s="17">
        <v>2.7445220822763208E-4</v>
      </c>
      <c r="M704" s="17">
        <v>2.7445220822763208E-4</v>
      </c>
      <c r="N704" s="17">
        <v>2.7557783615723894E-2</v>
      </c>
      <c r="O704" s="17">
        <v>2.7557783615723894E-2</v>
      </c>
      <c r="P704" s="17">
        <v>8.1721529700089918E-3</v>
      </c>
      <c r="Q704" s="17">
        <v>8.1721529700089918E-3</v>
      </c>
      <c r="R704" s="17">
        <v>1.0556703633007839E-2</v>
      </c>
      <c r="S704" s="17">
        <v>1.0556703633007839E-2</v>
      </c>
      <c r="T704" s="17">
        <v>0</v>
      </c>
      <c r="U704" s="17">
        <v>0</v>
      </c>
      <c r="V704" s="17">
        <v>3.5284760550480829E-3</v>
      </c>
      <c r="W704" s="17">
        <v>3.5284760550480829E-3</v>
      </c>
      <c r="X704" s="17">
        <v>5.1357743584060202E-3</v>
      </c>
      <c r="Y704" s="17">
        <v>5.1357743584060202E-3</v>
      </c>
      <c r="Z704" s="45" t="s">
        <v>17</v>
      </c>
      <c r="AA704" s="20"/>
      <c r="AB704" s="21">
        <f t="shared" si="21"/>
        <v>0.66743074603934915</v>
      </c>
      <c r="AD704" s="41">
        <f t="shared" si="22"/>
        <v>0</v>
      </c>
    </row>
    <row r="705" spans="1:30">
      <c r="A705" s="16">
        <v>42883</v>
      </c>
      <c r="B705" s="17">
        <v>1.8236027196289694E-3</v>
      </c>
      <c r="C705" s="17">
        <v>1.8236027196289694E-3</v>
      </c>
      <c r="D705" s="17">
        <v>4.9093565950123874E-2</v>
      </c>
      <c r="E705" s="17">
        <v>4.9093565950123874E-2</v>
      </c>
      <c r="F705" s="17">
        <v>0.53448699718011117</v>
      </c>
      <c r="G705" s="17">
        <v>0.53448699718011117</v>
      </c>
      <c r="H705" s="17">
        <v>0.15704160254295133</v>
      </c>
      <c r="I705" s="17">
        <v>0.15704160254295138</v>
      </c>
      <c r="J705" s="17">
        <v>6.3100440125569874E-6</v>
      </c>
      <c r="K705" s="17">
        <v>6.3100440125569874E-6</v>
      </c>
      <c r="L705" s="17">
        <v>3.4491966709688902E-4</v>
      </c>
      <c r="M705" s="17">
        <v>3.4491966709688902E-4</v>
      </c>
      <c r="N705" s="17">
        <v>3.3549444457834227E-3</v>
      </c>
      <c r="O705" s="17">
        <v>3.3549444457834227E-3</v>
      </c>
      <c r="P705" s="17">
        <v>9.9617398663540005E-4</v>
      </c>
      <c r="Q705" s="17">
        <v>9.9617398663540049E-4</v>
      </c>
      <c r="R705" s="17">
        <v>8.411288668738465E-3</v>
      </c>
      <c r="S705" s="17">
        <v>8.411288668738465E-3</v>
      </c>
      <c r="T705" s="17">
        <v>0</v>
      </c>
      <c r="U705" s="17">
        <v>0</v>
      </c>
      <c r="V705" s="17">
        <v>8.6765804632329881E-3</v>
      </c>
      <c r="W705" s="17">
        <v>8.6765804632329881E-3</v>
      </c>
      <c r="X705" s="17">
        <v>5.6244159599414638E-3</v>
      </c>
      <c r="Y705" s="17">
        <v>5.6244159599414629E-3</v>
      </c>
      <c r="Z705" s="45" t="s">
        <v>17</v>
      </c>
      <c r="AA705" s="20"/>
      <c r="AB705" s="21">
        <f t="shared" si="21"/>
        <v>-1.8512445243859721</v>
      </c>
      <c r="AD705" s="41">
        <f t="shared" si="22"/>
        <v>0</v>
      </c>
    </row>
    <row r="706" spans="1:30">
      <c r="A706" s="16">
        <v>42884</v>
      </c>
      <c r="B706" s="17">
        <v>8.8561467716237324E-3</v>
      </c>
      <c r="C706" s="17">
        <v>8.8561467716237324E-3</v>
      </c>
      <c r="D706" s="17">
        <v>7.2284777545358787E-3</v>
      </c>
      <c r="E706" s="17">
        <v>7.2284777545358787E-3</v>
      </c>
      <c r="F706" s="17">
        <v>0.63127907256995497</v>
      </c>
      <c r="G706" s="17">
        <v>0.63127907256995497</v>
      </c>
      <c r="H706" s="17">
        <v>0.17092129092058567</v>
      </c>
      <c r="I706" s="17">
        <v>0.17092129092058567</v>
      </c>
      <c r="J706" s="17">
        <v>1.482860342950892E-4</v>
      </c>
      <c r="K706" s="17">
        <v>1.482860342950892E-4</v>
      </c>
      <c r="L706" s="17">
        <v>7.0467458869256911E-5</v>
      </c>
      <c r="M706" s="17">
        <v>7.0467458869256911E-5</v>
      </c>
      <c r="N706" s="17">
        <v>2.8439902629485911E-3</v>
      </c>
      <c r="O706" s="17">
        <v>2.8439902629485911E-3</v>
      </c>
      <c r="P706" s="17">
        <v>8.2615693455476938E-4</v>
      </c>
      <c r="Q706" s="17">
        <v>8.2615693455476938E-4</v>
      </c>
      <c r="R706" s="17">
        <v>0</v>
      </c>
      <c r="S706" s="17">
        <v>0</v>
      </c>
      <c r="T706" s="17">
        <v>1.1126440874093195E-4</v>
      </c>
      <c r="U706" s="17">
        <v>1.1126440874093195E-4</v>
      </c>
      <c r="V706" s="17">
        <v>1.6774722228917113E-3</v>
      </c>
      <c r="W706" s="17">
        <v>1.6774722228917113E-3</v>
      </c>
      <c r="X706" s="17">
        <v>4.7604774582576655E-4</v>
      </c>
      <c r="Y706" s="17">
        <v>4.7604774582576649E-4</v>
      </c>
      <c r="Z706" s="45" t="s">
        <v>17</v>
      </c>
      <c r="AA706" s="20"/>
      <c r="AB706" s="21">
        <f t="shared" si="21"/>
        <v>-1.7665521154581811</v>
      </c>
      <c r="AD706" s="41">
        <f t="shared" si="22"/>
        <v>0</v>
      </c>
    </row>
    <row r="707" spans="1:30">
      <c r="A707" s="16">
        <v>42885</v>
      </c>
      <c r="B707" s="17">
        <v>8.6655834424445105E-2</v>
      </c>
      <c r="C707" s="17">
        <v>8.6655834424445105E-2</v>
      </c>
      <c r="D707" s="17">
        <v>2.6951948610678421E-2</v>
      </c>
      <c r="E707" s="17">
        <v>2.6951948610678421E-2</v>
      </c>
      <c r="F707" s="17">
        <v>0.13682967390518425</v>
      </c>
      <c r="G707" s="17">
        <v>0.13682967390518425</v>
      </c>
      <c r="H707" s="17">
        <v>7.949115785390623E-2</v>
      </c>
      <c r="I707" s="17">
        <v>7.949115785390623E-2</v>
      </c>
      <c r="J707" s="17">
        <v>1.1263428562414222E-3</v>
      </c>
      <c r="K707" s="17">
        <v>1.1263428562414222E-3</v>
      </c>
      <c r="L707" s="17">
        <v>2.2252881748186388E-4</v>
      </c>
      <c r="M707" s="17">
        <v>2.2252881748186388E-4</v>
      </c>
      <c r="N707" s="17">
        <v>1.2002602974138968E-3</v>
      </c>
      <c r="O707" s="17">
        <v>1.2002602974138968E-3</v>
      </c>
      <c r="P707" s="17">
        <v>8.3875079026444598E-4</v>
      </c>
      <c r="Q707" s="17">
        <v>8.3875079026444566E-4</v>
      </c>
      <c r="R707" s="17">
        <v>0</v>
      </c>
      <c r="S707" s="17">
        <v>0</v>
      </c>
      <c r="T707" s="17">
        <v>1.0996632397228773E-2</v>
      </c>
      <c r="U707" s="17">
        <v>1.0996632397228773E-2</v>
      </c>
      <c r="V707" s="17">
        <v>8.0499385408883855E-4</v>
      </c>
      <c r="W707" s="17">
        <v>8.0499385408883855E-4</v>
      </c>
      <c r="X707" s="17">
        <v>3.9443956082706368E-3</v>
      </c>
      <c r="Y707" s="17">
        <v>3.9443956082706368E-3</v>
      </c>
      <c r="Z707" s="45" t="s">
        <v>17</v>
      </c>
      <c r="AA707" s="20"/>
      <c r="AB707" s="21">
        <f t="shared" si="21"/>
        <v>-2.5321094854709156</v>
      </c>
      <c r="AD707" s="41">
        <f t="shared" si="22"/>
        <v>0</v>
      </c>
    </row>
    <row r="708" spans="1:30">
      <c r="A708" s="16">
        <v>42886</v>
      </c>
      <c r="B708" s="17">
        <v>0.18219936584057672</v>
      </c>
      <c r="C708" s="17">
        <v>0.18219936584057672</v>
      </c>
      <c r="D708" s="17">
        <v>0.15343361965374516</v>
      </c>
      <c r="E708" s="17">
        <v>0.15343361965374516</v>
      </c>
      <c r="F708" s="17">
        <v>0.15260658938082958</v>
      </c>
      <c r="G708" s="17">
        <v>0.15260658938082958</v>
      </c>
      <c r="H708" s="17">
        <v>0.16469992620000554</v>
      </c>
      <c r="I708" s="17">
        <v>0.16469992620000551</v>
      </c>
      <c r="J708" s="17">
        <v>2.344181350664921E-3</v>
      </c>
      <c r="K708" s="17">
        <v>2.344181350664921E-3</v>
      </c>
      <c r="L708" s="17">
        <v>6.972569614431735E-4</v>
      </c>
      <c r="M708" s="17">
        <v>6.972569614431735E-4</v>
      </c>
      <c r="N708" s="17">
        <v>2.9741389698970861E-3</v>
      </c>
      <c r="O708" s="17">
        <v>2.9741389698970861E-3</v>
      </c>
      <c r="P708" s="17">
        <v>1.9495288638579009E-3</v>
      </c>
      <c r="Q708" s="17">
        <v>1.9495288638579011E-3</v>
      </c>
      <c r="R708" s="17">
        <v>2.524017605022795E-4</v>
      </c>
      <c r="S708" s="17">
        <v>2.524017605022795E-4</v>
      </c>
      <c r="T708" s="17">
        <v>5.5112970463008296E-3</v>
      </c>
      <c r="U708" s="17">
        <v>5.5112970463008296E-3</v>
      </c>
      <c r="V708" s="17">
        <v>1.2532838446892096E-4</v>
      </c>
      <c r="W708" s="17">
        <v>1.2532838446892096E-4</v>
      </c>
      <c r="X708" s="17">
        <v>2.0049418289804768E-3</v>
      </c>
      <c r="Y708" s="17">
        <v>2.0049418289804768E-3</v>
      </c>
      <c r="Z708" s="45" t="s">
        <v>17</v>
      </c>
      <c r="AA708" s="20"/>
      <c r="AB708" s="21">
        <f t="shared" si="21"/>
        <v>-1.8036300898860411</v>
      </c>
      <c r="AD708" s="41">
        <f t="shared" si="22"/>
        <v>0</v>
      </c>
    </row>
    <row r="709" spans="1:30">
      <c r="A709" s="16">
        <v>42887</v>
      </c>
      <c r="B709" s="17">
        <v>0.24171254594500799</v>
      </c>
      <c r="C709" s="17">
        <v>0.24171254594500799</v>
      </c>
      <c r="D709" s="17">
        <v>3.0030004302223805</v>
      </c>
      <c r="E709" s="17">
        <v>3.0030004302223805</v>
      </c>
      <c r="F709" s="17">
        <v>2.395835241377648</v>
      </c>
      <c r="G709" s="17">
        <v>2.395835241377648</v>
      </c>
      <c r="H709" s="17">
        <v>1.7421496200433735</v>
      </c>
      <c r="I709" s="17">
        <v>1.7421496200433733</v>
      </c>
      <c r="J709" s="17">
        <v>2.1675001183133254E-3</v>
      </c>
      <c r="K709" s="17">
        <v>2.1675001183133254E-3</v>
      </c>
      <c r="L709" s="17">
        <v>3.2140578871630542E-2</v>
      </c>
      <c r="M709" s="17">
        <v>3.2140578871630542E-2</v>
      </c>
      <c r="N709" s="17">
        <v>1.869321057578752E-2</v>
      </c>
      <c r="O709" s="17">
        <v>1.869321057578752E-2</v>
      </c>
      <c r="P709" s="17">
        <v>1.6662930489472795E-2</v>
      </c>
      <c r="Q709" s="17">
        <v>1.6662930489472795E-2</v>
      </c>
      <c r="R709" s="17">
        <v>1.4412140524680159E-2</v>
      </c>
      <c r="S709" s="17">
        <v>1.4412140524680159E-2</v>
      </c>
      <c r="T709" s="17">
        <v>0</v>
      </c>
      <c r="U709" s="17">
        <v>0</v>
      </c>
      <c r="V709" s="17">
        <v>3.8514376611795327E-3</v>
      </c>
      <c r="W709" s="17">
        <v>3.8514376611795327E-3</v>
      </c>
      <c r="X709" s="17">
        <v>6.7591223593833037E-3</v>
      </c>
      <c r="Y709" s="17">
        <v>6.7591223593833037E-3</v>
      </c>
      <c r="Z709" s="45" t="s">
        <v>17</v>
      </c>
      <c r="AA709" s="20"/>
      <c r="AB709" s="21">
        <f t="shared" si="21"/>
        <v>0.55511976454875123</v>
      </c>
      <c r="AD709" s="41">
        <f t="shared" si="22"/>
        <v>0</v>
      </c>
    </row>
    <row r="710" spans="1:30">
      <c r="A710" s="16">
        <v>42888</v>
      </c>
      <c r="B710" s="17">
        <v>3.4200438548058876E-2</v>
      </c>
      <c r="C710" s="17">
        <v>3.4200438548058876E-2</v>
      </c>
      <c r="D710" s="17">
        <v>3.8289791861379381E-2</v>
      </c>
      <c r="E710" s="17">
        <v>3.8289791861379381E-2</v>
      </c>
      <c r="F710" s="17">
        <v>0.25893326263527033</v>
      </c>
      <c r="G710" s="17">
        <v>0.25893326263527033</v>
      </c>
      <c r="H710" s="17">
        <v>9.4304050939627584E-2</v>
      </c>
      <c r="I710" s="17">
        <v>9.4304050939627571E-2</v>
      </c>
      <c r="J710" s="17">
        <v>5.5212885109873645E-4</v>
      </c>
      <c r="K710" s="17">
        <v>5.5212885109873645E-4</v>
      </c>
      <c r="L710" s="17">
        <v>2.8186983547702753E-4</v>
      </c>
      <c r="M710" s="17">
        <v>2.8186983547702753E-4</v>
      </c>
      <c r="N710" s="17">
        <v>7.7607191921139518E-4</v>
      </c>
      <c r="O710" s="17">
        <v>7.7607191921139518E-4</v>
      </c>
      <c r="P710" s="17">
        <v>5.1886685523866612E-4</v>
      </c>
      <c r="Q710" s="17">
        <v>5.1886685523866644E-4</v>
      </c>
      <c r="R710" s="17">
        <v>0</v>
      </c>
      <c r="S710" s="17">
        <v>0</v>
      </c>
      <c r="T710" s="17">
        <v>7.417627249395463E-4</v>
      </c>
      <c r="U710" s="17">
        <v>7.417627249395463E-4</v>
      </c>
      <c r="V710" s="17">
        <v>0</v>
      </c>
      <c r="W710" s="17">
        <v>0</v>
      </c>
      <c r="X710" s="17">
        <v>2.5187711419352726E-4</v>
      </c>
      <c r="Y710" s="17">
        <v>2.5187711419352726E-4</v>
      </c>
      <c r="Z710" s="45" t="s">
        <v>17</v>
      </c>
      <c r="AA710" s="20"/>
      <c r="AB710" s="21">
        <f t="shared" si="21"/>
        <v>-2.3612311322629806</v>
      </c>
      <c r="AD710" s="41">
        <f t="shared" si="22"/>
        <v>0</v>
      </c>
    </row>
    <row r="711" spans="1:30">
      <c r="A711" s="16">
        <v>42889</v>
      </c>
      <c r="B711" s="17">
        <v>2.9878058399457333E-3</v>
      </c>
      <c r="C711" s="17">
        <v>2.9878058399457333E-3</v>
      </c>
      <c r="D711" s="17">
        <v>8.71571201803967E-4</v>
      </c>
      <c r="E711" s="17">
        <v>8.71571201803967E-4</v>
      </c>
      <c r="F711" s="17">
        <v>0.14729941433081872</v>
      </c>
      <c r="G711" s="17">
        <v>0.14729941433081872</v>
      </c>
      <c r="H711" s="17">
        <v>3.9972898022512776E-2</v>
      </c>
      <c r="I711" s="17">
        <v>3.9972898022512776E-2</v>
      </c>
      <c r="J711" s="17">
        <v>4.7325330094177407E-5</v>
      </c>
      <c r="K711" s="17">
        <v>4.7325330094177407E-5</v>
      </c>
      <c r="L711" s="17">
        <v>1.4835254498790927E-5</v>
      </c>
      <c r="M711" s="17">
        <v>1.4835254498790927E-5</v>
      </c>
      <c r="N711" s="17">
        <v>6.9894675953821313E-4</v>
      </c>
      <c r="O711" s="17">
        <v>6.9894675953821313E-4</v>
      </c>
      <c r="P711" s="17">
        <v>2.0653923363869237E-4</v>
      </c>
      <c r="Q711" s="17">
        <v>2.0653923363869237E-4</v>
      </c>
      <c r="R711" s="17">
        <v>0</v>
      </c>
      <c r="S711" s="17">
        <v>0</v>
      </c>
      <c r="T711" s="17">
        <v>0</v>
      </c>
      <c r="U711" s="17">
        <v>0</v>
      </c>
      <c r="V711" s="17">
        <v>1.4460967438721651E-4</v>
      </c>
      <c r="W711" s="17">
        <v>1.4460967438721651E-4</v>
      </c>
      <c r="X711" s="17">
        <v>3.7781567129029092E-5</v>
      </c>
      <c r="Y711" s="17">
        <v>3.7781567129029092E-5</v>
      </c>
      <c r="Z711" s="45" t="s">
        <v>17</v>
      </c>
      <c r="AA711" s="20"/>
      <c r="AB711" s="21">
        <f t="shared" si="21"/>
        <v>-3.2195536039457355</v>
      </c>
      <c r="AD711" s="41">
        <f t="shared" si="22"/>
        <v>0</v>
      </c>
    </row>
    <row r="712" spans="1:30">
      <c r="A712" s="16">
        <v>42890</v>
      </c>
      <c r="B712" s="17">
        <v>1.3787446167437018E-3</v>
      </c>
      <c r="C712" s="17">
        <v>1.3787446167437018E-3</v>
      </c>
      <c r="D712" s="17">
        <v>1.92895396620529E-2</v>
      </c>
      <c r="E712" s="17">
        <v>1.92895396620529E-2</v>
      </c>
      <c r="F712" s="17">
        <v>5.0830300547106605E-2</v>
      </c>
      <c r="G712" s="17">
        <v>5.0830300547106605E-2</v>
      </c>
      <c r="H712" s="17">
        <v>2.0380636694969256E-2</v>
      </c>
      <c r="I712" s="17">
        <v>2.0380636694969256E-2</v>
      </c>
      <c r="J712" s="17">
        <v>1.5775110031392469E-5</v>
      </c>
      <c r="K712" s="17">
        <v>1.5775110031392469E-5</v>
      </c>
      <c r="L712" s="17">
        <v>2.002759357336775E-4</v>
      </c>
      <c r="M712" s="17">
        <v>2.002759357336775E-4</v>
      </c>
      <c r="N712" s="17">
        <v>4.482899906003712E-4</v>
      </c>
      <c r="O712" s="17">
        <v>4.482899906003712E-4</v>
      </c>
      <c r="P712" s="17">
        <v>1.9142660678708073E-4</v>
      </c>
      <c r="Q712" s="17">
        <v>1.914266067870807E-4</v>
      </c>
      <c r="R712" s="17">
        <v>9.0486031140067195E-3</v>
      </c>
      <c r="S712" s="17">
        <v>9.0486031140067195E-3</v>
      </c>
      <c r="T712" s="17">
        <v>0</v>
      </c>
      <c r="U712" s="17">
        <v>0</v>
      </c>
      <c r="V712" s="17">
        <v>9.6406449591477666E-5</v>
      </c>
      <c r="W712" s="17">
        <v>9.6406449591477666E-5</v>
      </c>
      <c r="X712" s="17">
        <v>3.6371055289545337E-3</v>
      </c>
      <c r="Y712" s="17">
        <v>3.6371055289545337E-3</v>
      </c>
      <c r="Z712" s="45" t="s">
        <v>17</v>
      </c>
      <c r="AA712" s="20"/>
      <c r="AB712" s="21">
        <f t="shared" ref="AB712:AB775" si="23">IF(I712&gt;0,LN(I712),"")</f>
        <v>-3.8931700105092504</v>
      </c>
      <c r="AD712" s="41">
        <f t="shared" si="22"/>
        <v>0</v>
      </c>
    </row>
    <row r="713" spans="1:30">
      <c r="A713" s="16">
        <v>42891</v>
      </c>
      <c r="B713" s="17">
        <v>1.807512107396949E-2</v>
      </c>
      <c r="C713" s="17">
        <v>1.807512107396949E-2</v>
      </c>
      <c r="D713" s="17">
        <v>7.8997730206061684E-3</v>
      </c>
      <c r="E713" s="17">
        <v>7.8997730206061684E-3</v>
      </c>
      <c r="F713" s="17">
        <v>0.55347906774963251</v>
      </c>
      <c r="G713" s="17">
        <v>0.55347906774963251</v>
      </c>
      <c r="H713" s="17">
        <v>0.15450268123188057</v>
      </c>
      <c r="I713" s="17">
        <v>0.15450268123188055</v>
      </c>
      <c r="J713" s="17">
        <v>3.3127731065924181E-4</v>
      </c>
      <c r="K713" s="17">
        <v>3.3127731065924181E-4</v>
      </c>
      <c r="L713" s="17">
        <v>5.5632204370465977E-5</v>
      </c>
      <c r="M713" s="17">
        <v>5.5632204370465977E-5</v>
      </c>
      <c r="N713" s="17">
        <v>1.7680942855077004E-2</v>
      </c>
      <c r="O713" s="17">
        <v>1.7680942855077004E-2</v>
      </c>
      <c r="P713" s="17">
        <v>4.7705525428254052E-3</v>
      </c>
      <c r="Q713" s="17">
        <v>4.7705525428254052E-3</v>
      </c>
      <c r="R713" s="17">
        <v>9.2789197204650505E-3</v>
      </c>
      <c r="S713" s="17">
        <v>9.2789197204650505E-3</v>
      </c>
      <c r="T713" s="17">
        <v>0</v>
      </c>
      <c r="U713" s="17">
        <v>0</v>
      </c>
      <c r="V713" s="17">
        <v>4.8733460268491962E-3</v>
      </c>
      <c r="W713" s="17">
        <v>4.8733460268491962E-3</v>
      </c>
      <c r="X713" s="17">
        <v>4.9770917764640991E-3</v>
      </c>
      <c r="Y713" s="17">
        <v>4.9770917764640991E-3</v>
      </c>
      <c r="Z713" s="45" t="s">
        <v>17</v>
      </c>
      <c r="AA713" s="20"/>
      <c r="AB713" s="21">
        <f t="shared" si="23"/>
        <v>-1.8675438285432662</v>
      </c>
      <c r="AD713" s="41">
        <f t="shared" si="22"/>
        <v>0</v>
      </c>
    </row>
    <row r="714" spans="1:30">
      <c r="A714" s="16">
        <v>42892</v>
      </c>
      <c r="B714" s="17">
        <v>1.5418592544682998E-2</v>
      </c>
      <c r="C714" s="17">
        <v>1.5418592544682998E-2</v>
      </c>
      <c r="D714" s="17">
        <v>3.3064073464180277E-2</v>
      </c>
      <c r="E714" s="17">
        <v>3.3064073464180277E-2</v>
      </c>
      <c r="F714" s="17">
        <v>0.18225157263020894</v>
      </c>
      <c r="G714" s="17">
        <v>0.18225157263020894</v>
      </c>
      <c r="H714" s="17">
        <v>6.499814870321069E-2</v>
      </c>
      <c r="I714" s="17">
        <v>6.499814870321069E-2</v>
      </c>
      <c r="J714" s="17">
        <v>2.3662665047088704E-4</v>
      </c>
      <c r="K714" s="17">
        <v>2.3662665047088704E-4</v>
      </c>
      <c r="L714" s="17">
        <v>3.782989897191686E-4</v>
      </c>
      <c r="M714" s="17">
        <v>3.782989897191686E-4</v>
      </c>
      <c r="N714" s="17">
        <v>7.9535320912969062E-4</v>
      </c>
      <c r="O714" s="17">
        <v>7.9535320912969062E-4</v>
      </c>
      <c r="P714" s="17">
        <v>4.3070986527093155E-4</v>
      </c>
      <c r="Q714" s="17">
        <v>4.3070986527093171E-4</v>
      </c>
      <c r="R714" s="17">
        <v>0</v>
      </c>
      <c r="S714" s="17">
        <v>0</v>
      </c>
      <c r="T714" s="17">
        <v>1.105226460159924E-3</v>
      </c>
      <c r="U714" s="17">
        <v>1.105226460159924E-3</v>
      </c>
      <c r="V714" s="17">
        <v>3.605601214721265E-3</v>
      </c>
      <c r="W714" s="17">
        <v>3.605601214721265E-3</v>
      </c>
      <c r="X714" s="17">
        <v>1.3173173072321476E-3</v>
      </c>
      <c r="Y714" s="17">
        <v>1.3173173072321476E-3</v>
      </c>
      <c r="Z714" s="45" t="s">
        <v>17</v>
      </c>
      <c r="AA714" s="20"/>
      <c r="AB714" s="21">
        <f t="shared" si="23"/>
        <v>-2.7333964909811717</v>
      </c>
      <c r="AD714" s="41">
        <f t="shared" si="22"/>
        <v>0</v>
      </c>
    </row>
    <row r="715" spans="1:30">
      <c r="A715" s="16">
        <v>42893</v>
      </c>
      <c r="B715" s="17">
        <v>1.9498035998801091E-2</v>
      </c>
      <c r="C715" s="17">
        <v>1.9498035998801091E-2</v>
      </c>
      <c r="D715" s="17">
        <v>8.2020413310190332E-2</v>
      </c>
      <c r="E715" s="17">
        <v>8.2020413310190332E-2</v>
      </c>
      <c r="F715" s="17">
        <v>0.56619989877322796</v>
      </c>
      <c r="G715" s="17">
        <v>0.56619989877322796</v>
      </c>
      <c r="H715" s="17">
        <v>0.18356300328195879</v>
      </c>
      <c r="I715" s="17">
        <v>0.18356300328195879</v>
      </c>
      <c r="J715" s="17">
        <v>7.5720528150683845E-5</v>
      </c>
      <c r="K715" s="17">
        <v>7.5720528150683845E-5</v>
      </c>
      <c r="L715" s="17">
        <v>4.9327221208479829E-4</v>
      </c>
      <c r="M715" s="17">
        <v>4.9327221208479829E-4</v>
      </c>
      <c r="N715" s="17">
        <v>5.7024414933359033E-3</v>
      </c>
      <c r="O715" s="17">
        <v>5.7024414933359033E-3</v>
      </c>
      <c r="P715" s="17">
        <v>1.6875766650966326E-3</v>
      </c>
      <c r="Q715" s="17">
        <v>1.6875766650966326E-3</v>
      </c>
      <c r="R715" s="17">
        <v>0</v>
      </c>
      <c r="S715" s="17">
        <v>0</v>
      </c>
      <c r="T715" s="17">
        <v>0</v>
      </c>
      <c r="U715" s="17">
        <v>0</v>
      </c>
      <c r="V715" s="17">
        <v>8.3391578896628181E-4</v>
      </c>
      <c r="W715" s="17">
        <v>8.3391578896628181E-4</v>
      </c>
      <c r="X715" s="17">
        <v>2.178737037774011E-4</v>
      </c>
      <c r="Y715" s="17">
        <v>2.178737037774011E-4</v>
      </c>
      <c r="Z715" s="45" t="s">
        <v>17</v>
      </c>
      <c r="AA715" s="20"/>
      <c r="AB715" s="21">
        <f t="shared" si="23"/>
        <v>-1.69519732827992</v>
      </c>
      <c r="AD715" s="41">
        <f t="shared" si="22"/>
        <v>0</v>
      </c>
    </row>
    <row r="716" spans="1:30">
      <c r="A716" s="16">
        <v>42894</v>
      </c>
      <c r="B716" s="17">
        <v>4.66217601867773E-2</v>
      </c>
      <c r="C716" s="17">
        <v>4.66217601867773E-2</v>
      </c>
      <c r="D716" s="17">
        <v>0.11418324506356906</v>
      </c>
      <c r="E716" s="17">
        <v>0.11418324506356906</v>
      </c>
      <c r="F716" s="17">
        <v>0.16875949000988166</v>
      </c>
      <c r="G716" s="17">
        <v>0.16875949000988166</v>
      </c>
      <c r="H716" s="17">
        <v>0.10147373299514634</v>
      </c>
      <c r="I716" s="17">
        <v>0.10147373299514631</v>
      </c>
      <c r="J716" s="17">
        <v>3.7860264075341925E-4</v>
      </c>
      <c r="K716" s="17">
        <v>3.7860264075341925E-4</v>
      </c>
      <c r="L716" s="17">
        <v>6.6387763882089408E-4</v>
      </c>
      <c r="M716" s="17">
        <v>6.6387763882089408E-4</v>
      </c>
      <c r="N716" s="17">
        <v>7.4714998433395182E-4</v>
      </c>
      <c r="O716" s="17">
        <v>7.4714998433395182E-4</v>
      </c>
      <c r="P716" s="17">
        <v>5.7176104921930686E-4</v>
      </c>
      <c r="Q716" s="17">
        <v>5.7176104921930675E-4</v>
      </c>
      <c r="R716" s="17">
        <v>1.4412140524680159E-2</v>
      </c>
      <c r="S716" s="17">
        <v>1.4412140524680159E-2</v>
      </c>
      <c r="T716" s="17">
        <v>0</v>
      </c>
      <c r="U716" s="17">
        <v>0</v>
      </c>
      <c r="V716" s="17">
        <v>1.7835193174423368E-4</v>
      </c>
      <c r="W716" s="17">
        <v>1.7835193174423368E-4</v>
      </c>
      <c r="X716" s="17">
        <v>5.799470554305965E-3</v>
      </c>
      <c r="Y716" s="17">
        <v>5.799470554305965E-3</v>
      </c>
      <c r="Z716" s="45" t="s">
        <v>17</v>
      </c>
      <c r="AA716" s="20"/>
      <c r="AB716" s="21">
        <f t="shared" si="23"/>
        <v>-2.2879553022169055</v>
      </c>
      <c r="AD716" s="41">
        <f t="shared" si="22"/>
        <v>0</v>
      </c>
    </row>
    <row r="717" spans="1:30">
      <c r="A717" s="16">
        <v>42895</v>
      </c>
      <c r="B717" s="17">
        <v>8.5018378003186582E-2</v>
      </c>
      <c r="C717" s="17">
        <v>8.5018378003186582E-2</v>
      </c>
      <c r="D717" s="17">
        <v>0.37673757918317086</v>
      </c>
      <c r="E717" s="17">
        <v>0.37673757918317086</v>
      </c>
      <c r="F717" s="17">
        <v>1.2369284905160158</v>
      </c>
      <c r="G717" s="17">
        <v>1.2369284905160158</v>
      </c>
      <c r="H717" s="17">
        <v>0.48503094310347866</v>
      </c>
      <c r="I717" s="17">
        <v>0.48503094310347872</v>
      </c>
      <c r="J717" s="17">
        <v>6.593995993122053E-4</v>
      </c>
      <c r="K717" s="17">
        <v>6.593995993122053E-4</v>
      </c>
      <c r="L717" s="17">
        <v>8.3485394691945915E-3</v>
      </c>
      <c r="M717" s="17">
        <v>8.3485394691945915E-3</v>
      </c>
      <c r="N717" s="17">
        <v>1.1997782651659397E-2</v>
      </c>
      <c r="O717" s="17">
        <v>1.1997782651659397E-2</v>
      </c>
      <c r="P717" s="17">
        <v>6.2326991907188309E-3</v>
      </c>
      <c r="Q717" s="17">
        <v>6.2326991907188309E-3</v>
      </c>
      <c r="R717" s="17">
        <v>0</v>
      </c>
      <c r="S717" s="17">
        <v>0</v>
      </c>
      <c r="T717" s="17">
        <v>0</v>
      </c>
      <c r="U717" s="17">
        <v>0</v>
      </c>
      <c r="V717" s="17">
        <v>5.7843869754886602E-4</v>
      </c>
      <c r="W717" s="17">
        <v>5.7843869754886602E-4</v>
      </c>
      <c r="X717" s="17">
        <v>1.5112626851611637E-4</v>
      </c>
      <c r="Y717" s="17">
        <v>1.5112626851611637E-4</v>
      </c>
      <c r="Z717" s="45" t="s">
        <v>17</v>
      </c>
      <c r="AA717" s="20"/>
      <c r="AB717" s="21">
        <f t="shared" si="23"/>
        <v>-0.72354258986644271</v>
      </c>
      <c r="AD717" s="41">
        <f t="shared" si="22"/>
        <v>0</v>
      </c>
    </row>
    <row r="718" spans="1:30">
      <c r="A718" s="16">
        <v>42896</v>
      </c>
      <c r="B718" s="17">
        <v>2.2139546623337694</v>
      </c>
      <c r="C718" s="17">
        <v>2.2139546623337694</v>
      </c>
      <c r="D718" s="17">
        <v>1.5012684142596464</v>
      </c>
      <c r="E718" s="17">
        <v>1.5012684142596464</v>
      </c>
      <c r="F718" s="17">
        <v>0.78080547588633675</v>
      </c>
      <c r="G718" s="17">
        <v>0.78080547588633675</v>
      </c>
      <c r="H718" s="17">
        <v>1.5975180029167373</v>
      </c>
      <c r="I718" s="17">
        <v>1.5975180029167362</v>
      </c>
      <c r="J718" s="17">
        <v>2.0630688899055075E-2</v>
      </c>
      <c r="K718" s="17">
        <v>2.0630688899055075E-2</v>
      </c>
      <c r="L718" s="17">
        <v>1.6185262658180898E-2</v>
      </c>
      <c r="M718" s="17">
        <v>1.6185262658180898E-2</v>
      </c>
      <c r="N718" s="17">
        <v>1.3202863271552867E-2</v>
      </c>
      <c r="O718" s="17">
        <v>1.3202863271552867E-2</v>
      </c>
      <c r="P718" s="17">
        <v>1.7180537959140495E-2</v>
      </c>
      <c r="Q718" s="17">
        <v>1.7180537959140485E-2</v>
      </c>
      <c r="R718" s="17">
        <v>0</v>
      </c>
      <c r="S718" s="17">
        <v>0</v>
      </c>
      <c r="T718" s="17">
        <v>0</v>
      </c>
      <c r="U718" s="17">
        <v>0</v>
      </c>
      <c r="V718" s="17">
        <v>5.687980525897183E-4</v>
      </c>
      <c r="W718" s="17">
        <v>5.687980525897183E-4</v>
      </c>
      <c r="X718" s="17">
        <v>1.4860749737418108E-4</v>
      </c>
      <c r="Y718" s="17">
        <v>1.4860749737418108E-4</v>
      </c>
      <c r="Z718" s="45" t="s">
        <v>17</v>
      </c>
      <c r="AA718" s="20"/>
      <c r="AB718" s="21">
        <f t="shared" si="23"/>
        <v>0.46845117663750002</v>
      </c>
      <c r="AD718" s="41">
        <f t="shared" si="22"/>
        <v>0</v>
      </c>
    </row>
    <row r="719" spans="1:30">
      <c r="A719" s="16">
        <v>42897</v>
      </c>
      <c r="B719" s="17">
        <v>3.3837611017336844E-2</v>
      </c>
      <c r="C719" s="17">
        <v>3.3837611017336844E-2</v>
      </c>
      <c r="D719" s="17">
        <v>0.71652424822347827</v>
      </c>
      <c r="E719" s="17">
        <v>0.71652424822347827</v>
      </c>
      <c r="F719" s="17">
        <v>3.3067412209876841E-3</v>
      </c>
      <c r="G719" s="17">
        <v>3.3067412209876841E-3</v>
      </c>
      <c r="H719" s="17">
        <v>0.25767784413340417</v>
      </c>
      <c r="I719" s="17">
        <v>0.25767784413340422</v>
      </c>
      <c r="J719" s="17">
        <v>2.0823145241438058E-4</v>
      </c>
      <c r="K719" s="17">
        <v>2.0823145241438058E-4</v>
      </c>
      <c r="L719" s="17">
        <v>1.2884418532199919E-2</v>
      </c>
      <c r="M719" s="17">
        <v>1.2884418532199919E-2</v>
      </c>
      <c r="N719" s="17">
        <v>3.3742257357017184E-5</v>
      </c>
      <c r="O719" s="17">
        <v>3.3742257357017184E-5</v>
      </c>
      <c r="P719" s="17">
        <v>4.4670406202222054E-3</v>
      </c>
      <c r="Q719" s="17">
        <v>4.4670406202222054E-3</v>
      </c>
      <c r="R719" s="17">
        <v>0</v>
      </c>
      <c r="S719" s="17">
        <v>0</v>
      </c>
      <c r="T719" s="17">
        <v>4.2948061773999732E-3</v>
      </c>
      <c r="U719" s="17">
        <v>4.2948061773999732E-3</v>
      </c>
      <c r="V719" s="17">
        <v>1.5135812585861995E-3</v>
      </c>
      <c r="W719" s="17">
        <v>1.5135812585861995E-3</v>
      </c>
      <c r="X719" s="17">
        <v>1.8538155604643607E-3</v>
      </c>
      <c r="Y719" s="17">
        <v>1.8538155604643607E-3</v>
      </c>
      <c r="Z719" s="45" t="s">
        <v>17</v>
      </c>
      <c r="AA719" s="20"/>
      <c r="AB719" s="21">
        <f t="shared" si="23"/>
        <v>-1.3560451404432603</v>
      </c>
      <c r="AD719" s="41">
        <f t="shared" si="22"/>
        <v>0</v>
      </c>
    </row>
    <row r="720" spans="1:30">
      <c r="A720" s="16">
        <v>42898</v>
      </c>
      <c r="B720" s="17">
        <v>8.2661576564496534E-4</v>
      </c>
      <c r="C720" s="17">
        <v>8.2661576564496534E-4</v>
      </c>
      <c r="D720" s="17">
        <v>9.3387927069888878E-3</v>
      </c>
      <c r="E720" s="17">
        <v>9.3387927069888878E-3</v>
      </c>
      <c r="F720" s="17">
        <v>0.19364681497192163</v>
      </c>
      <c r="G720" s="17">
        <v>0.19364681497192163</v>
      </c>
      <c r="H720" s="17">
        <v>5.4094388429772884E-2</v>
      </c>
      <c r="I720" s="17">
        <v>5.4094388429772884E-2</v>
      </c>
      <c r="J720" s="17">
        <v>9.4650660188354807E-6</v>
      </c>
      <c r="K720" s="17">
        <v>9.4650660188354807E-6</v>
      </c>
      <c r="L720" s="17">
        <v>8.5302713368047838E-5</v>
      </c>
      <c r="M720" s="17">
        <v>8.5302713368047838E-5</v>
      </c>
      <c r="N720" s="17">
        <v>7.0858740449736084E-4</v>
      </c>
      <c r="O720" s="17">
        <v>7.0858740449736084E-4</v>
      </c>
      <c r="P720" s="17">
        <v>2.178737037774011E-4</v>
      </c>
      <c r="Q720" s="17">
        <v>2.1787370377740104E-4</v>
      </c>
      <c r="R720" s="17">
        <v>0</v>
      </c>
      <c r="S720" s="17">
        <v>0</v>
      </c>
      <c r="T720" s="17">
        <v>0</v>
      </c>
      <c r="U720" s="17">
        <v>0</v>
      </c>
      <c r="V720" s="17">
        <v>3.6104215372008389E-3</v>
      </c>
      <c r="W720" s="17">
        <v>3.6104215372008389E-3</v>
      </c>
      <c r="X720" s="17">
        <v>9.4327979265475964E-4</v>
      </c>
      <c r="Y720" s="17">
        <v>9.4327979265475964E-4</v>
      </c>
      <c r="Z720" s="45" t="s">
        <v>17</v>
      </c>
      <c r="AA720" s="20"/>
      <c r="AB720" s="21">
        <f t="shared" si="23"/>
        <v>-2.9170248243918042</v>
      </c>
      <c r="AD720" s="41">
        <f t="shared" si="22"/>
        <v>0</v>
      </c>
    </row>
    <row r="721" spans="1:30">
      <c r="A721" s="16">
        <v>42899</v>
      </c>
      <c r="B721" s="17">
        <v>2.4672272089097821E-3</v>
      </c>
      <c r="C721" s="17">
        <v>2.4672272089097821E-3</v>
      </c>
      <c r="D721" s="17">
        <v>0.37757577106235263</v>
      </c>
      <c r="E721" s="17">
        <v>0.37757577106235263</v>
      </c>
      <c r="F721" s="17">
        <v>0.44998674411318118</v>
      </c>
      <c r="G721" s="17">
        <v>0.44998674411318118</v>
      </c>
      <c r="H721" s="17">
        <v>0.24676274938982767</v>
      </c>
      <c r="I721" s="17">
        <v>0.24676274938982767</v>
      </c>
      <c r="J721" s="17">
        <v>3.7860264075341923E-5</v>
      </c>
      <c r="K721" s="17">
        <v>3.7860264075341923E-5</v>
      </c>
      <c r="L721" s="17">
        <v>8.3782099781921741E-3</v>
      </c>
      <c r="M721" s="17">
        <v>8.3782099781921741E-3</v>
      </c>
      <c r="N721" s="17">
        <v>7.8956882215420205E-3</v>
      </c>
      <c r="O721" s="17">
        <v>7.8956882215420205E-3</v>
      </c>
      <c r="P721" s="17">
        <v>4.9229381969124898E-3</v>
      </c>
      <c r="Q721" s="17">
        <v>4.9229381969124898E-3</v>
      </c>
      <c r="R721" s="17">
        <v>0</v>
      </c>
      <c r="S721" s="17">
        <v>0</v>
      </c>
      <c r="T721" s="17">
        <v>1.5410120610619076E-2</v>
      </c>
      <c r="U721" s="17">
        <v>1.5410120610619076E-2</v>
      </c>
      <c r="V721" s="17">
        <v>2.5065676893784193E-4</v>
      </c>
      <c r="W721" s="17">
        <v>2.5065676893784193E-4</v>
      </c>
      <c r="X721" s="17">
        <v>5.2982350970608456E-3</v>
      </c>
      <c r="Y721" s="17">
        <v>5.2982350970608456E-3</v>
      </c>
      <c r="Z721" s="45" t="s">
        <v>17</v>
      </c>
      <c r="AA721" s="20"/>
      <c r="AB721" s="21">
        <f t="shared" si="23"/>
        <v>-1.3993279327436696</v>
      </c>
      <c r="AD721" s="41">
        <f t="shared" si="22"/>
        <v>0</v>
      </c>
    </row>
    <row r="722" spans="1:30">
      <c r="A722" s="16">
        <v>42900</v>
      </c>
      <c r="B722" s="17">
        <v>2.6186682652111498E-4</v>
      </c>
      <c r="C722" s="17">
        <v>2.6186682652111498E-4</v>
      </c>
      <c r="D722" s="17">
        <v>1.6396665034788673E-2</v>
      </c>
      <c r="E722" s="17">
        <v>1.6396665034788673E-2</v>
      </c>
      <c r="F722" s="17">
        <v>0.41261960425152439</v>
      </c>
      <c r="G722" s="17">
        <v>0.41261960425152439</v>
      </c>
      <c r="H722" s="17">
        <v>0.11347567748646789</v>
      </c>
      <c r="I722" s="17">
        <v>0.1134756774864679</v>
      </c>
      <c r="J722" s="17">
        <v>3.1550220062784937E-6</v>
      </c>
      <c r="K722" s="17">
        <v>3.1550220062784937E-6</v>
      </c>
      <c r="L722" s="17">
        <v>1.4464373136321149E-4</v>
      </c>
      <c r="M722" s="17">
        <v>1.4464373136321149E-4</v>
      </c>
      <c r="N722" s="17">
        <v>1.6919331903304329E-3</v>
      </c>
      <c r="O722" s="17">
        <v>1.6919331903304329E-3</v>
      </c>
      <c r="P722" s="17">
        <v>4.9241975824834586E-4</v>
      </c>
      <c r="Q722" s="17">
        <v>4.9241975824834586E-4</v>
      </c>
      <c r="R722" s="17">
        <v>0</v>
      </c>
      <c r="S722" s="17">
        <v>0</v>
      </c>
      <c r="T722" s="17">
        <v>6.0453662082573026E-4</v>
      </c>
      <c r="U722" s="17">
        <v>6.0453662082573026E-4</v>
      </c>
      <c r="V722" s="17">
        <v>0</v>
      </c>
      <c r="W722" s="17">
        <v>0</v>
      </c>
      <c r="X722" s="17">
        <v>2.0527984806772471E-4</v>
      </c>
      <c r="Y722" s="17">
        <v>2.0527984806772471E-4</v>
      </c>
      <c r="Z722" s="45" t="s">
        <v>17</v>
      </c>
      <c r="AA722" s="20"/>
      <c r="AB722" s="21">
        <f t="shared" si="23"/>
        <v>-2.176166760298603</v>
      </c>
      <c r="AD722" s="41">
        <f t="shared" si="22"/>
        <v>0</v>
      </c>
    </row>
    <row r="723" spans="1:30">
      <c r="A723" s="16">
        <v>42901</v>
      </c>
      <c r="B723" s="17">
        <v>4.4230253506018204E-2</v>
      </c>
      <c r="C723" s="17">
        <v>4.4230253506018204E-2</v>
      </c>
      <c r="D723" s="17">
        <v>0.58431616894387817</v>
      </c>
      <c r="E723" s="17">
        <v>0.58431616894387817</v>
      </c>
      <c r="F723" s="17">
        <v>1.6249307078643561E-2</v>
      </c>
      <c r="G723" s="17">
        <v>1.6249307078643561E-2</v>
      </c>
      <c r="H723" s="17">
        <v>0.22031439301393635</v>
      </c>
      <c r="I723" s="17">
        <v>0.22031439301393632</v>
      </c>
      <c r="J723" s="17">
        <v>2.1769651843321609E-4</v>
      </c>
      <c r="K723" s="17">
        <v>2.1769651843321609E-4</v>
      </c>
      <c r="L723" s="17">
        <v>1.3047606331686621E-2</v>
      </c>
      <c r="M723" s="17">
        <v>1.3047606331686621E-2</v>
      </c>
      <c r="N723" s="17">
        <v>1.0122677207105156E-4</v>
      </c>
      <c r="O723" s="17">
        <v>1.0122677207105156E-4</v>
      </c>
      <c r="P723" s="17">
        <v>4.5438631400512314E-3</v>
      </c>
      <c r="Q723" s="17">
        <v>4.5438631400512306E-3</v>
      </c>
      <c r="R723" s="17">
        <v>0</v>
      </c>
      <c r="S723" s="17">
        <v>0</v>
      </c>
      <c r="T723" s="17">
        <v>0</v>
      </c>
      <c r="U723" s="17">
        <v>0</v>
      </c>
      <c r="V723" s="17">
        <v>1.8317225422380756E-4</v>
      </c>
      <c r="W723" s="17">
        <v>1.8317225422380756E-4</v>
      </c>
      <c r="X723" s="17">
        <v>4.7856651696770181E-5</v>
      </c>
      <c r="Y723" s="17">
        <v>4.7856651696770181E-5</v>
      </c>
      <c r="Z723" s="45" t="s">
        <v>17</v>
      </c>
      <c r="AA723" s="20"/>
      <c r="AB723" s="21">
        <f t="shared" si="23"/>
        <v>-1.5126996936087811</v>
      </c>
      <c r="AD723" s="41">
        <f t="shared" si="22"/>
        <v>0</v>
      </c>
    </row>
    <row r="724" spans="1:30">
      <c r="A724" s="16">
        <v>42902</v>
      </c>
      <c r="B724" s="17">
        <v>8.0705462920603876E-3</v>
      </c>
      <c r="C724" s="17">
        <v>8.0705462920603876E-3</v>
      </c>
      <c r="D724" s="17">
        <v>0.6408496150251457</v>
      </c>
      <c r="E724" s="17">
        <v>0.6408496150251457</v>
      </c>
      <c r="F724" s="17">
        <v>5.5645802704200914E-2</v>
      </c>
      <c r="G724" s="17">
        <v>5.5645802704200914E-2</v>
      </c>
      <c r="H724" s="17">
        <v>0.23537034751485444</v>
      </c>
      <c r="I724" s="17">
        <v>0.23537034751485442</v>
      </c>
      <c r="J724" s="17">
        <v>9.4650660188354814E-5</v>
      </c>
      <c r="K724" s="17">
        <v>9.4650660188354814E-5</v>
      </c>
      <c r="L724" s="17">
        <v>1.2539498865103029E-2</v>
      </c>
      <c r="M724" s="17">
        <v>1.2539498865103029E-2</v>
      </c>
      <c r="N724" s="17">
        <v>7.5197030681352578E-4</v>
      </c>
      <c r="O724" s="17">
        <v>7.5197030681352578E-4</v>
      </c>
      <c r="P724" s="17">
        <v>4.492228331641558E-3</v>
      </c>
      <c r="Q724" s="17">
        <v>4.492228331641558E-3</v>
      </c>
      <c r="R724" s="17">
        <v>0</v>
      </c>
      <c r="S724" s="17">
        <v>0</v>
      </c>
      <c r="T724" s="17">
        <v>0</v>
      </c>
      <c r="U724" s="17">
        <v>0</v>
      </c>
      <c r="V724" s="17">
        <v>2.9885999373358078E-4</v>
      </c>
      <c r="W724" s="17">
        <v>2.9885999373358078E-4</v>
      </c>
      <c r="X724" s="17">
        <v>7.8081905399993449E-5</v>
      </c>
      <c r="Y724" s="17">
        <v>7.8081905399993449E-5</v>
      </c>
      <c r="Z724" s="45" t="s">
        <v>17</v>
      </c>
      <c r="AA724" s="20"/>
      <c r="AB724" s="21">
        <f t="shared" si="23"/>
        <v>-1.4465950584673901</v>
      </c>
      <c r="AD724" s="41">
        <f t="shared" si="22"/>
        <v>0</v>
      </c>
    </row>
    <row r="725" spans="1:30">
      <c r="A725" s="16">
        <v>42903</v>
      </c>
      <c r="B725" s="17">
        <v>0.78578031581770269</v>
      </c>
      <c r="C725" s="17">
        <v>0.78578031581770269</v>
      </c>
      <c r="D725" s="17">
        <v>0.22180189001142317</v>
      </c>
      <c r="E725" s="17">
        <v>0.22180189001142317</v>
      </c>
      <c r="F725" s="17">
        <v>2.0380516256537566</v>
      </c>
      <c r="G725" s="17">
        <v>2.0380516256537566</v>
      </c>
      <c r="H725" s="17">
        <v>0.92144834378203566</v>
      </c>
      <c r="I725" s="17">
        <v>0.92144834378203566</v>
      </c>
      <c r="J725" s="17">
        <v>1.9810383177422675E-2</v>
      </c>
      <c r="K725" s="17">
        <v>1.9810383177422675E-2</v>
      </c>
      <c r="L725" s="17">
        <v>6.1084160398771651E-3</v>
      </c>
      <c r="M725" s="17">
        <v>6.1084160398771651E-3</v>
      </c>
      <c r="N725" s="17">
        <v>5.3028367597792288E-2</v>
      </c>
      <c r="O725" s="17">
        <v>5.3028367597792288E-2</v>
      </c>
      <c r="P725" s="17">
        <v>2.383639070170445E-2</v>
      </c>
      <c r="Q725" s="17">
        <v>2.3836390701704444E-2</v>
      </c>
      <c r="R725" s="17">
        <v>2.9878058399457337E-3</v>
      </c>
      <c r="S725" s="17">
        <v>2.9878058399457337E-3</v>
      </c>
      <c r="T725" s="17">
        <v>5.552093996172504E-3</v>
      </c>
      <c r="U725" s="17">
        <v>5.552093996172504E-3</v>
      </c>
      <c r="V725" s="17">
        <v>6.4303101877515607E-3</v>
      </c>
      <c r="W725" s="17">
        <v>6.4303101877515607E-3</v>
      </c>
      <c r="X725" s="17">
        <v>4.7579586871157303E-3</v>
      </c>
      <c r="Y725" s="17">
        <v>4.7579586871157303E-3</v>
      </c>
      <c r="Z725" s="45" t="s">
        <v>17</v>
      </c>
      <c r="AA725" s="20"/>
      <c r="AB725" s="21">
        <f t="shared" si="23"/>
        <v>-8.1808560109758954E-2</v>
      </c>
      <c r="AD725" s="41">
        <f t="shared" si="22"/>
        <v>0</v>
      </c>
    </row>
    <row r="726" spans="1:30">
      <c r="A726" s="16">
        <v>42904</v>
      </c>
      <c r="B726" s="17">
        <v>6.9132842201574354E-2</v>
      </c>
      <c r="C726" s="17">
        <v>6.9132842201574354E-2</v>
      </c>
      <c r="D726" s="17">
        <v>1.4008189060483333E-2</v>
      </c>
      <c r="E726" s="17">
        <v>1.4008189060483333E-2</v>
      </c>
      <c r="F726" s="17">
        <v>0.82411125304282862</v>
      </c>
      <c r="G726" s="17">
        <v>0.82411125304282862</v>
      </c>
      <c r="H726" s="17">
        <v>0.24766446945864051</v>
      </c>
      <c r="I726" s="17">
        <v>0.24766446945864048</v>
      </c>
      <c r="J726" s="17">
        <v>5.5212885109873645E-4</v>
      </c>
      <c r="K726" s="17">
        <v>5.5212885109873645E-4</v>
      </c>
      <c r="L726" s="17">
        <v>1.1126440874093194E-4</v>
      </c>
      <c r="M726" s="17">
        <v>1.1126440874093194E-4</v>
      </c>
      <c r="N726" s="17">
        <v>1.5280422260249211E-2</v>
      </c>
      <c r="O726" s="17">
        <v>1.5280422260249211E-2</v>
      </c>
      <c r="P726" s="17">
        <v>4.2504263020157716E-3</v>
      </c>
      <c r="Q726" s="17">
        <v>4.2504263020157708E-3</v>
      </c>
      <c r="R726" s="17">
        <v>0</v>
      </c>
      <c r="S726" s="17">
        <v>0</v>
      </c>
      <c r="T726" s="17">
        <v>0</v>
      </c>
      <c r="U726" s="17">
        <v>0</v>
      </c>
      <c r="V726" s="17">
        <v>1.0305849461328962E-2</v>
      </c>
      <c r="W726" s="17">
        <v>1.0305849461328962E-2</v>
      </c>
      <c r="X726" s="17">
        <v>2.6925663507288066E-3</v>
      </c>
      <c r="Y726" s="17">
        <v>2.6925663507288066E-3</v>
      </c>
      <c r="Z726" s="45" t="s">
        <v>17</v>
      </c>
      <c r="AA726" s="20"/>
      <c r="AB726" s="21">
        <f t="shared" si="23"/>
        <v>-1.3956803946058631</v>
      </c>
      <c r="AD726" s="41">
        <f t="shared" si="22"/>
        <v>0</v>
      </c>
    </row>
    <row r="727" spans="1:30">
      <c r="A727" s="16">
        <v>42905</v>
      </c>
      <c r="B727" s="17">
        <v>4.6533419570601503E-2</v>
      </c>
      <c r="C727" s="17">
        <v>4.6533419570601503E-2</v>
      </c>
      <c r="D727" s="17">
        <v>1.4204756182592312E-3</v>
      </c>
      <c r="E727" s="17">
        <v>1.4204756182592312E-3</v>
      </c>
      <c r="F727" s="17">
        <v>5.9338169723554502E-3</v>
      </c>
      <c r="G727" s="17">
        <v>5.9338169723554502E-3</v>
      </c>
      <c r="H727" s="17">
        <v>2.060732609774343E-2</v>
      </c>
      <c r="I727" s="17">
        <v>2.060732609774343E-2</v>
      </c>
      <c r="J727" s="17">
        <v>5.9629915918663545E-4</v>
      </c>
      <c r="K727" s="17">
        <v>5.9629915918663545E-4</v>
      </c>
      <c r="L727" s="17">
        <v>2.2252881748186391E-5</v>
      </c>
      <c r="M727" s="17">
        <v>2.2252881748186391E-5</v>
      </c>
      <c r="N727" s="17">
        <v>6.2664192234460482E-5</v>
      </c>
      <c r="O727" s="17">
        <v>6.2664192234460482E-5</v>
      </c>
      <c r="P727" s="17">
        <v>2.6195219876126832E-4</v>
      </c>
      <c r="Q727" s="17">
        <v>2.6195219876126838E-4</v>
      </c>
      <c r="R727" s="17">
        <v>0</v>
      </c>
      <c r="S727" s="17">
        <v>0</v>
      </c>
      <c r="T727" s="17">
        <v>4.00551871467355E-3</v>
      </c>
      <c r="U727" s="17">
        <v>4.00551871467355E-3</v>
      </c>
      <c r="V727" s="17">
        <v>1.9160781856306187E-2</v>
      </c>
      <c r="W727" s="17">
        <v>1.9160781856306187E-2</v>
      </c>
      <c r="X727" s="17">
        <v>6.3661940612414021E-3</v>
      </c>
      <c r="Y727" s="17">
        <v>6.3661940612414021E-3</v>
      </c>
      <c r="Z727" s="45" t="s">
        <v>17</v>
      </c>
      <c r="AA727" s="20"/>
      <c r="AB727" s="21">
        <f t="shared" si="23"/>
        <v>-3.8821086305972403</v>
      </c>
      <c r="AD727" s="41">
        <f t="shared" si="22"/>
        <v>0</v>
      </c>
    </row>
    <row r="728" spans="1:30">
      <c r="A728" s="16">
        <v>42906</v>
      </c>
      <c r="B728" s="17">
        <v>1.5734094745310848E-2</v>
      </c>
      <c r="C728" s="17">
        <v>1.5734094745310848E-2</v>
      </c>
      <c r="D728" s="17">
        <v>3.5901315887074043E-3</v>
      </c>
      <c r="E728" s="17">
        <v>3.5901315887074043E-3</v>
      </c>
      <c r="F728" s="17">
        <v>5.2382444385529386E-2</v>
      </c>
      <c r="G728" s="17">
        <v>5.2382444385529386E-2</v>
      </c>
      <c r="H728" s="17">
        <v>2.1185384074817577E-2</v>
      </c>
      <c r="I728" s="17">
        <v>2.1185384074817577E-2</v>
      </c>
      <c r="J728" s="17">
        <v>1.5775110031392468E-4</v>
      </c>
      <c r="K728" s="17">
        <v>1.5775110031392468E-4</v>
      </c>
      <c r="L728" s="17">
        <v>4.079694987167505E-5</v>
      </c>
      <c r="M728" s="17">
        <v>4.079694987167505E-5</v>
      </c>
      <c r="N728" s="17">
        <v>6.3628256730375243E-4</v>
      </c>
      <c r="O728" s="17">
        <v>6.3628256730375243E-4</v>
      </c>
      <c r="P728" s="17">
        <v>2.4306141519675378E-4</v>
      </c>
      <c r="Q728" s="17">
        <v>2.4306141519675375E-4</v>
      </c>
      <c r="R728" s="17">
        <v>9.0801533340695052E-3</v>
      </c>
      <c r="S728" s="17">
        <v>9.0801533340695052E-3</v>
      </c>
      <c r="T728" s="17">
        <v>1.1415728336819619E-2</v>
      </c>
      <c r="U728" s="17">
        <v>1.1415728336819619E-2</v>
      </c>
      <c r="V728" s="17">
        <v>9.8045359234532788E-3</v>
      </c>
      <c r="W728" s="17">
        <v>9.8045359234532788E-3</v>
      </c>
      <c r="X728" s="17">
        <v>1.0062490712031413E-2</v>
      </c>
      <c r="Y728" s="17">
        <v>1.0062490712031415E-2</v>
      </c>
      <c r="Z728" s="45" t="s">
        <v>17</v>
      </c>
      <c r="AA728" s="20"/>
      <c r="AB728" s="21">
        <f t="shared" si="23"/>
        <v>-3.8544437655037531</v>
      </c>
      <c r="AD728" s="41">
        <f t="shared" si="22"/>
        <v>0</v>
      </c>
    </row>
    <row r="729" spans="1:30">
      <c r="A729" s="16">
        <v>42907</v>
      </c>
      <c r="B729" s="17">
        <v>6.1485068858355287E-2</v>
      </c>
      <c r="C729" s="17">
        <v>6.1485068858355287E-2</v>
      </c>
      <c r="D729" s="17">
        <v>4.0463156645452244E-3</v>
      </c>
      <c r="E729" s="17">
        <v>4.0463156645452244E-3</v>
      </c>
      <c r="F729" s="17">
        <v>3.414234412282182E-2</v>
      </c>
      <c r="G729" s="17">
        <v>3.414234412282182E-2</v>
      </c>
      <c r="H729" s="17">
        <v>3.4837123664106753E-2</v>
      </c>
      <c r="I729" s="17">
        <v>3.483712366410676E-2</v>
      </c>
      <c r="J729" s="17">
        <v>1.1673581423230427E-4</v>
      </c>
      <c r="K729" s="17">
        <v>1.1673581423230427E-4</v>
      </c>
      <c r="L729" s="17">
        <v>5.1923390745768245E-5</v>
      </c>
      <c r="M729" s="17">
        <v>5.1923390745768245E-5</v>
      </c>
      <c r="N729" s="17">
        <v>3.9526644332505838E-4</v>
      </c>
      <c r="O729" s="17">
        <v>3.9526644332505838E-4</v>
      </c>
      <c r="P729" s="17">
        <v>1.6749828093869562E-4</v>
      </c>
      <c r="Q729" s="17">
        <v>1.6749828093869559E-4</v>
      </c>
      <c r="R729" s="17">
        <v>0</v>
      </c>
      <c r="S729" s="17">
        <v>0</v>
      </c>
      <c r="T729" s="17">
        <v>2.0276084086222498E-2</v>
      </c>
      <c r="U729" s="17">
        <v>2.0276084086222498E-2</v>
      </c>
      <c r="V729" s="17">
        <v>0</v>
      </c>
      <c r="W729" s="17">
        <v>0</v>
      </c>
      <c r="X729" s="17">
        <v>6.8850609164800682E-3</v>
      </c>
      <c r="Y729" s="17">
        <v>6.8850609164800682E-3</v>
      </c>
      <c r="Z729" s="45" t="s">
        <v>17</v>
      </c>
      <c r="AA729" s="20"/>
      <c r="AB729" s="21">
        <f t="shared" si="23"/>
        <v>-3.3570716888414824</v>
      </c>
      <c r="AD729" s="41">
        <f t="shared" si="22"/>
        <v>0</v>
      </c>
    </row>
    <row r="730" spans="1:30">
      <c r="A730" s="16">
        <v>42908</v>
      </c>
      <c r="B730" s="17">
        <v>5.0606552980707042E-2</v>
      </c>
      <c r="C730" s="17">
        <v>5.0606552980707042E-2</v>
      </c>
      <c r="D730" s="17">
        <v>5.1159375139080504E-2</v>
      </c>
      <c r="E730" s="17">
        <v>5.1159375139080504E-2</v>
      </c>
      <c r="F730" s="17">
        <v>0.20966956689402522</v>
      </c>
      <c r="G730" s="17">
        <v>0.20966956689402522</v>
      </c>
      <c r="H730" s="17">
        <v>9.2352003304627728E-2</v>
      </c>
      <c r="I730" s="17">
        <v>9.2352003304627714E-2</v>
      </c>
      <c r="J730" s="17">
        <v>3.1234717862157086E-4</v>
      </c>
      <c r="K730" s="17">
        <v>3.1234717862157086E-4</v>
      </c>
      <c r="L730" s="17">
        <v>2.4849051285474806E-4</v>
      </c>
      <c r="M730" s="17">
        <v>2.4849051285474806E-4</v>
      </c>
      <c r="N730" s="17">
        <v>6.9846472729025583E-3</v>
      </c>
      <c r="O730" s="17">
        <v>6.9846472729025583E-3</v>
      </c>
      <c r="P730" s="17">
        <v>2.0339076971127327E-3</v>
      </c>
      <c r="Q730" s="17">
        <v>2.0339076971127327E-3</v>
      </c>
      <c r="R730" s="17">
        <v>0</v>
      </c>
      <c r="S730" s="17">
        <v>0</v>
      </c>
      <c r="T730" s="17">
        <v>1.1460234100315991E-3</v>
      </c>
      <c r="U730" s="17">
        <v>1.1460234100315991E-3</v>
      </c>
      <c r="V730" s="17">
        <v>0</v>
      </c>
      <c r="W730" s="17">
        <v>0</v>
      </c>
      <c r="X730" s="17">
        <v>3.8915014142899964E-4</v>
      </c>
      <c r="Y730" s="17">
        <v>3.8915014142899964E-4</v>
      </c>
      <c r="Z730" s="45" t="s">
        <v>17</v>
      </c>
      <c r="AA730" s="20"/>
      <c r="AB730" s="21">
        <f t="shared" si="23"/>
        <v>-2.3821478800477744</v>
      </c>
      <c r="AD730" s="41">
        <f t="shared" si="22"/>
        <v>0</v>
      </c>
    </row>
    <row r="731" spans="1:30">
      <c r="A731" s="16">
        <v>42909</v>
      </c>
      <c r="B731" s="17">
        <v>5.6159391711757198E-4</v>
      </c>
      <c r="C731" s="17">
        <v>5.6159391711757198E-4</v>
      </c>
      <c r="D731" s="17">
        <v>0.81518239945406268</v>
      </c>
      <c r="E731" s="17">
        <v>0.81518239945406268</v>
      </c>
      <c r="F731" s="17">
        <v>9.4415656407413659E-2</v>
      </c>
      <c r="G731" s="17">
        <v>9.4415656407413659E-2</v>
      </c>
      <c r="H731" s="17">
        <v>0.30169966676657789</v>
      </c>
      <c r="I731" s="17">
        <v>0.30169966676657789</v>
      </c>
      <c r="J731" s="17">
        <v>1.2620088025113975E-5</v>
      </c>
      <c r="K731" s="17">
        <v>1.2620088025113975E-5</v>
      </c>
      <c r="L731" s="17">
        <v>1.2190870384381443E-2</v>
      </c>
      <c r="M731" s="17">
        <v>1.2190870384381443E-2</v>
      </c>
      <c r="N731" s="17">
        <v>7.2304837193608253E-4</v>
      </c>
      <c r="O731" s="17">
        <v>7.2304837193608253E-4</v>
      </c>
      <c r="P731" s="17">
        <v>4.3335457496996369E-3</v>
      </c>
      <c r="Q731" s="17">
        <v>4.3335457496996342E-3</v>
      </c>
      <c r="R731" s="17">
        <v>0</v>
      </c>
      <c r="S731" s="17">
        <v>0</v>
      </c>
      <c r="T731" s="17">
        <v>0</v>
      </c>
      <c r="U731" s="17">
        <v>0</v>
      </c>
      <c r="V731" s="17">
        <v>3.2006941264370588E-3</v>
      </c>
      <c r="W731" s="17">
        <v>3.2006941264370588E-3</v>
      </c>
      <c r="X731" s="17">
        <v>8.3623201912251055E-4</v>
      </c>
      <c r="Y731" s="17">
        <v>8.3623201912251055E-4</v>
      </c>
      <c r="Z731" s="45" t="s">
        <v>17</v>
      </c>
      <c r="AA731" s="20"/>
      <c r="AB731" s="21">
        <f t="shared" si="23"/>
        <v>-1.1983232373368635</v>
      </c>
      <c r="AD731" s="41">
        <f t="shared" si="22"/>
        <v>0</v>
      </c>
    </row>
    <row r="732" spans="1:30">
      <c r="A732" s="16">
        <v>42910</v>
      </c>
      <c r="B732" s="17">
        <v>3.6030351311700398E-3</v>
      </c>
      <c r="C732" s="17">
        <v>3.6030351311700398E-3</v>
      </c>
      <c r="D732" s="17">
        <v>5.7375346774073922E-3</v>
      </c>
      <c r="E732" s="17">
        <v>5.7375346774073922E-3</v>
      </c>
      <c r="F732" s="17">
        <v>0.10760887903400737</v>
      </c>
      <c r="G732" s="17">
        <v>0.10760887903400737</v>
      </c>
      <c r="H732" s="17">
        <v>3.1501011286613485E-2</v>
      </c>
      <c r="I732" s="17">
        <v>3.1501011286613492E-2</v>
      </c>
      <c r="J732" s="17">
        <v>3.1550220062784938E-5</v>
      </c>
      <c r="K732" s="17">
        <v>3.1550220062784938E-5</v>
      </c>
      <c r="L732" s="17">
        <v>2.4107288560535253E-4</v>
      </c>
      <c r="M732" s="17">
        <v>2.4107288560535253E-4</v>
      </c>
      <c r="N732" s="17">
        <v>1.2966667470053746E-3</v>
      </c>
      <c r="O732" s="17">
        <v>1.2966667470053746E-3</v>
      </c>
      <c r="P732" s="17">
        <v>4.3322863641286692E-4</v>
      </c>
      <c r="Q732" s="17">
        <v>4.3322863641286709E-4</v>
      </c>
      <c r="R732" s="17">
        <v>0</v>
      </c>
      <c r="S732" s="17">
        <v>0</v>
      </c>
      <c r="T732" s="17">
        <v>0</v>
      </c>
      <c r="U732" s="17">
        <v>0</v>
      </c>
      <c r="V732" s="17">
        <v>0</v>
      </c>
      <c r="W732" s="17">
        <v>0</v>
      </c>
      <c r="X732" s="17">
        <v>0</v>
      </c>
      <c r="Y732" s="17">
        <v>0</v>
      </c>
      <c r="Z732" s="45" t="s">
        <v>17</v>
      </c>
      <c r="AA732" s="20"/>
      <c r="AB732" s="21">
        <f t="shared" si="23"/>
        <v>-3.4577356293289467</v>
      </c>
      <c r="AD732" s="41">
        <f t="shared" si="22"/>
        <v>0</v>
      </c>
    </row>
    <row r="733" spans="1:30">
      <c r="A733" s="16">
        <v>42911</v>
      </c>
      <c r="B733" s="17">
        <v>4.5706803804956536E-2</v>
      </c>
      <c r="C733" s="17">
        <v>4.5706803804956536E-2</v>
      </c>
      <c r="D733" s="17">
        <v>4.6731051671191422E-4</v>
      </c>
      <c r="E733" s="17">
        <v>4.6731051671191422E-4</v>
      </c>
      <c r="F733" s="17">
        <v>8.5097973054397355E-2</v>
      </c>
      <c r="G733" s="17">
        <v>8.5097973054397355E-2</v>
      </c>
      <c r="H733" s="17">
        <v>4.0636594218412717E-2</v>
      </c>
      <c r="I733" s="17">
        <v>4.0636594218412717E-2</v>
      </c>
      <c r="J733" s="17">
        <v>1.8614629837043113E-4</v>
      </c>
      <c r="K733" s="17">
        <v>1.8614629837043113E-4</v>
      </c>
      <c r="L733" s="17">
        <v>7.4176272493954636E-6</v>
      </c>
      <c r="M733" s="17">
        <v>7.4176272493954636E-6</v>
      </c>
      <c r="N733" s="17">
        <v>2.1691451158082478E-4</v>
      </c>
      <c r="O733" s="17">
        <v>2.1691451158082478E-4</v>
      </c>
      <c r="P733" s="17">
        <v>1.3349487052256945E-4</v>
      </c>
      <c r="Q733" s="17">
        <v>1.3349487052256945E-4</v>
      </c>
      <c r="R733" s="17">
        <v>2.0286791500370716E-3</v>
      </c>
      <c r="S733" s="17">
        <v>2.0286791500370716E-3</v>
      </c>
      <c r="T733" s="17">
        <v>0</v>
      </c>
      <c r="U733" s="17">
        <v>0</v>
      </c>
      <c r="V733" s="17">
        <v>9.8286375358511476E-3</v>
      </c>
      <c r="W733" s="17">
        <v>9.8286375358511476E-3</v>
      </c>
      <c r="X733" s="17">
        <v>3.3776721013352006E-3</v>
      </c>
      <c r="Y733" s="17">
        <v>3.3776721013352006E-3</v>
      </c>
      <c r="Z733" s="45" t="s">
        <v>17</v>
      </c>
      <c r="AA733" s="20"/>
      <c r="AB733" s="21">
        <f t="shared" si="23"/>
        <v>-3.2030862829044247</v>
      </c>
      <c r="AD733" s="41">
        <f t="shared" ref="AD733:AD796" si="24">A733-1-A732</f>
        <v>0</v>
      </c>
    </row>
    <row r="734" spans="1:30">
      <c r="A734" s="16">
        <v>42912</v>
      </c>
      <c r="B734" s="17">
        <v>2.5997381331734791E-3</v>
      </c>
      <c r="C734" s="17">
        <v>2.5997381331734791E-3</v>
      </c>
      <c r="D734" s="17">
        <v>3.6791431157001497E-3</v>
      </c>
      <c r="E734" s="17">
        <v>3.6791431157001497E-3</v>
      </c>
      <c r="F734" s="17">
        <v>3.5313682485358266</v>
      </c>
      <c r="G734" s="17">
        <v>3.5313682485358266</v>
      </c>
      <c r="H734" s="17">
        <v>0.92491291348776761</v>
      </c>
      <c r="I734" s="17">
        <v>0.92491291348776761</v>
      </c>
      <c r="J734" s="17">
        <v>1.8930132037670961E-5</v>
      </c>
      <c r="K734" s="17">
        <v>1.8930132037670961E-5</v>
      </c>
      <c r="L734" s="17">
        <v>2.9670508997581854E-5</v>
      </c>
      <c r="M734" s="17">
        <v>2.9670508997581854E-5</v>
      </c>
      <c r="N734" s="17">
        <v>9.2743004507001518E-3</v>
      </c>
      <c r="O734" s="17">
        <v>9.2743004507001518E-3</v>
      </c>
      <c r="P734" s="17">
        <v>2.4406892365352794E-3</v>
      </c>
      <c r="Q734" s="17">
        <v>2.4406892365352794E-3</v>
      </c>
      <c r="R734" s="17">
        <v>0</v>
      </c>
      <c r="S734" s="17">
        <v>0</v>
      </c>
      <c r="T734" s="17">
        <v>1.6723040633762072E-2</v>
      </c>
      <c r="U734" s="17">
        <v>1.6723040633762072E-2</v>
      </c>
      <c r="V734" s="17">
        <v>1.2532838446892096E-4</v>
      </c>
      <c r="W734" s="17">
        <v>1.2532838446892096E-4</v>
      </c>
      <c r="X734" s="17">
        <v>5.7113135643382306E-3</v>
      </c>
      <c r="Y734" s="17">
        <v>5.7113135643382306E-3</v>
      </c>
      <c r="Z734" s="45" t="s">
        <v>17</v>
      </c>
      <c r="AA734" s="20"/>
      <c r="AB734" s="21">
        <f t="shared" si="23"/>
        <v>-7.8055693482665306E-2</v>
      </c>
      <c r="AD734" s="41">
        <f t="shared" si="24"/>
        <v>0</v>
      </c>
    </row>
    <row r="735" spans="1:30">
      <c r="A735" s="16">
        <v>42913</v>
      </c>
      <c r="B735" s="17">
        <v>3.8967676799545679E-2</v>
      </c>
      <c r="C735" s="17">
        <v>3.8967676799545679E-2</v>
      </c>
      <c r="D735" s="17">
        <v>0.59501238743750651</v>
      </c>
      <c r="E735" s="17">
        <v>0.59501238743750651</v>
      </c>
      <c r="F735" s="17">
        <v>4.5007350991781346E-2</v>
      </c>
      <c r="G735" s="17">
        <v>4.5007350991781346E-2</v>
      </c>
      <c r="H735" s="17">
        <v>0.22935930018462594</v>
      </c>
      <c r="I735" s="17">
        <v>0.22935930018462591</v>
      </c>
      <c r="J735" s="17">
        <v>1.2935590225741824E-4</v>
      </c>
      <c r="K735" s="17">
        <v>1.2935590225741824E-4</v>
      </c>
      <c r="L735" s="17">
        <v>9.7875591555773127E-3</v>
      </c>
      <c r="M735" s="17">
        <v>9.7875591555773127E-3</v>
      </c>
      <c r="N735" s="17">
        <v>3.4706321852931963E-4</v>
      </c>
      <c r="O735" s="17">
        <v>3.4706321852931963E-4</v>
      </c>
      <c r="P735" s="17">
        <v>3.465829091302935E-3</v>
      </c>
      <c r="Q735" s="17">
        <v>3.465829091302935E-3</v>
      </c>
      <c r="R735" s="17">
        <v>0</v>
      </c>
      <c r="S735" s="17">
        <v>0</v>
      </c>
      <c r="T735" s="17">
        <v>0</v>
      </c>
      <c r="U735" s="17">
        <v>0</v>
      </c>
      <c r="V735" s="17">
        <v>6.2664192234460482E-5</v>
      </c>
      <c r="W735" s="17">
        <v>6.2664192234460482E-5</v>
      </c>
      <c r="X735" s="17">
        <v>1.6372012422579274E-5</v>
      </c>
      <c r="Y735" s="17">
        <v>1.6372012422579274E-5</v>
      </c>
      <c r="Z735" s="45" t="s">
        <v>17</v>
      </c>
      <c r="AA735" s="20"/>
      <c r="AB735" s="21">
        <f t="shared" si="23"/>
        <v>-1.4724655085774172</v>
      </c>
      <c r="AD735" s="41">
        <f t="shared" si="24"/>
        <v>0</v>
      </c>
    </row>
    <row r="736" spans="1:30">
      <c r="A736" s="16">
        <v>42914</v>
      </c>
      <c r="B736" s="17">
        <v>7.5405025950055996E-4</v>
      </c>
      <c r="C736" s="17">
        <v>7.5405025950055996E-4</v>
      </c>
      <c r="D736" s="17">
        <v>3.2960226682688741E-2</v>
      </c>
      <c r="E736" s="17">
        <v>3.2960226682688741E-2</v>
      </c>
      <c r="F736" s="17">
        <v>0.49231399580631946</v>
      </c>
      <c r="G736" s="17">
        <v>0.49231399580631946</v>
      </c>
      <c r="H736" s="17">
        <v>0.14011797924028827</v>
      </c>
      <c r="I736" s="17">
        <v>0.14011797924028824</v>
      </c>
      <c r="J736" s="17">
        <v>6.3100440125569874E-6</v>
      </c>
      <c r="K736" s="17">
        <v>6.3100440125569874E-6</v>
      </c>
      <c r="L736" s="17">
        <v>1.3722610411381604E-4</v>
      </c>
      <c r="M736" s="17">
        <v>1.3722610411381604E-4</v>
      </c>
      <c r="N736" s="17">
        <v>6.7243498590055682E-3</v>
      </c>
      <c r="O736" s="17">
        <v>6.7243498590055682E-3</v>
      </c>
      <c r="P736" s="17">
        <v>1.8059589087675906E-3</v>
      </c>
      <c r="Q736" s="17">
        <v>1.8059589087675906E-3</v>
      </c>
      <c r="R736" s="17">
        <v>0</v>
      </c>
      <c r="S736" s="17">
        <v>0</v>
      </c>
      <c r="T736" s="17">
        <v>0</v>
      </c>
      <c r="U736" s="17">
        <v>0</v>
      </c>
      <c r="V736" s="17">
        <v>7.1774601720855135E-3</v>
      </c>
      <c r="W736" s="17">
        <v>7.1774601720855135E-3</v>
      </c>
      <c r="X736" s="17">
        <v>1.8752251151708103E-3</v>
      </c>
      <c r="Y736" s="17">
        <v>1.8752251151708103E-3</v>
      </c>
      <c r="Z736" s="45" t="s">
        <v>17</v>
      </c>
      <c r="AA736" s="20"/>
      <c r="AB736" s="21">
        <f t="shared" si="23"/>
        <v>-1.9652705023933823</v>
      </c>
      <c r="AD736" s="41">
        <f t="shared" si="24"/>
        <v>0</v>
      </c>
    </row>
    <row r="737" spans="1:30">
      <c r="A737" s="16">
        <v>42915</v>
      </c>
      <c r="B737" s="17">
        <v>5.1300657822088303E-3</v>
      </c>
      <c r="C737" s="17">
        <v>5.1300657822088303E-3</v>
      </c>
      <c r="D737" s="17">
        <v>2.3884759743053392E-3</v>
      </c>
      <c r="E737" s="17">
        <v>2.3884759743053392E-3</v>
      </c>
      <c r="F737" s="17">
        <v>5.8827215540719673E-2</v>
      </c>
      <c r="G737" s="17">
        <v>5.8827215540719673E-2</v>
      </c>
      <c r="H737" s="17">
        <v>1.8228346754185571E-2</v>
      </c>
      <c r="I737" s="17">
        <v>1.8228346754185568E-2</v>
      </c>
      <c r="J737" s="17">
        <v>2.8395198056506442E-5</v>
      </c>
      <c r="K737" s="17">
        <v>2.8395198056506442E-5</v>
      </c>
      <c r="L737" s="17">
        <v>2.9670508997581854E-5</v>
      </c>
      <c r="M737" s="17">
        <v>2.9670508997581854E-5</v>
      </c>
      <c r="N737" s="17">
        <v>4.4346966812079729E-4</v>
      </c>
      <c r="O737" s="17">
        <v>4.4346966812079729E-4</v>
      </c>
      <c r="P737" s="17">
        <v>1.3727302723547238E-4</v>
      </c>
      <c r="Q737" s="17">
        <v>1.3727302723547238E-4</v>
      </c>
      <c r="R737" s="17">
        <v>0</v>
      </c>
      <c r="S737" s="17">
        <v>0</v>
      </c>
      <c r="T737" s="17">
        <v>1.2609966323972287E-4</v>
      </c>
      <c r="U737" s="17">
        <v>1.2609966323972287E-4</v>
      </c>
      <c r="V737" s="17">
        <v>1.9763322166252922E-4</v>
      </c>
      <c r="W737" s="17">
        <v>1.9763322166252922E-4</v>
      </c>
      <c r="X737" s="17">
        <v>9.445391782257273E-5</v>
      </c>
      <c r="Y737" s="17">
        <v>9.4453917822572716E-5</v>
      </c>
      <c r="Z737" s="45" t="s">
        <v>17</v>
      </c>
      <c r="AA737" s="20"/>
      <c r="AB737" s="21">
        <f t="shared" si="23"/>
        <v>-4.0047773826000626</v>
      </c>
      <c r="AD737" s="41">
        <f t="shared" si="24"/>
        <v>0</v>
      </c>
    </row>
    <row r="738" spans="1:30">
      <c r="A738" s="16">
        <v>42916</v>
      </c>
      <c r="B738" s="17">
        <v>6.9410484138126866E-4</v>
      </c>
      <c r="C738" s="17">
        <v>6.9410484138126866E-4</v>
      </c>
      <c r="D738" s="17">
        <v>3.426943789220704E-3</v>
      </c>
      <c r="E738" s="17">
        <v>3.426943789220704E-3</v>
      </c>
      <c r="F738" s="17">
        <v>0.40210648092357382</v>
      </c>
      <c r="G738" s="17">
        <v>0.40210648092357382</v>
      </c>
      <c r="H738" s="17">
        <v>0.10649742203773624</v>
      </c>
      <c r="I738" s="17">
        <v>0.10649742203773625</v>
      </c>
      <c r="J738" s="17">
        <v>1.2620088025113975E-5</v>
      </c>
      <c r="K738" s="17">
        <v>1.2620088025113975E-5</v>
      </c>
      <c r="L738" s="17">
        <v>4.079694987167505E-5</v>
      </c>
      <c r="M738" s="17">
        <v>4.079694987167505E-5</v>
      </c>
      <c r="N738" s="17">
        <v>7.7366175797160836E-3</v>
      </c>
      <c r="O738" s="17">
        <v>7.7366175797160836E-3</v>
      </c>
      <c r="P738" s="17">
        <v>2.0402046249675706E-3</v>
      </c>
      <c r="Q738" s="17">
        <v>2.0402046249675711E-3</v>
      </c>
      <c r="R738" s="17">
        <v>5.9945418119291376E-3</v>
      </c>
      <c r="S738" s="17">
        <v>5.9945418119291376E-3</v>
      </c>
      <c r="T738" s="17">
        <v>0</v>
      </c>
      <c r="U738" s="17">
        <v>0</v>
      </c>
      <c r="V738" s="17">
        <v>5.1095418283483166E-3</v>
      </c>
      <c r="W738" s="17">
        <v>5.1095418283483166E-3</v>
      </c>
      <c r="X738" s="17">
        <v>3.7277812900642034E-3</v>
      </c>
      <c r="Y738" s="17">
        <v>3.7277812900642039E-3</v>
      </c>
      <c r="Z738" s="45" t="s">
        <v>17</v>
      </c>
      <c r="AA738" s="20"/>
      <c r="AB738" s="21">
        <f t="shared" si="23"/>
        <v>-2.2396345003440716</v>
      </c>
      <c r="AD738" s="41">
        <f t="shared" si="24"/>
        <v>0</v>
      </c>
    </row>
    <row r="739" spans="1:30">
      <c r="A739" s="16">
        <v>42917</v>
      </c>
      <c r="B739" s="17">
        <v>3.2348440630373392E-2</v>
      </c>
      <c r="C739" s="17">
        <v>3.2348440630373392E-2</v>
      </c>
      <c r="D739" s="17">
        <v>0.30544676368923107</v>
      </c>
      <c r="E739" s="17">
        <v>0.30544676368923107</v>
      </c>
      <c r="F739" s="17">
        <v>3.5149791521052763E-2</v>
      </c>
      <c r="G739" s="17">
        <v>3.5149791521052763E-2</v>
      </c>
      <c r="H739" s="17">
        <v>0.12581513731080882</v>
      </c>
      <c r="I739" s="17">
        <v>0.12581513731080879</v>
      </c>
      <c r="J739" s="17">
        <v>2.8079695855878593E-4</v>
      </c>
      <c r="K739" s="17">
        <v>2.8079695855878593E-4</v>
      </c>
      <c r="L739" s="17">
        <v>1.2090732416514607E-3</v>
      </c>
      <c r="M739" s="17">
        <v>1.2090732416514607E-3</v>
      </c>
      <c r="N739" s="17">
        <v>2.6993805885613747E-4</v>
      </c>
      <c r="O739" s="17">
        <v>2.6993805885613747E-4</v>
      </c>
      <c r="P739" s="17">
        <v>5.931706039257568E-4</v>
      </c>
      <c r="Q739" s="17">
        <v>5.9317060392575691E-4</v>
      </c>
      <c r="R739" s="17">
        <v>0</v>
      </c>
      <c r="S739" s="17">
        <v>0</v>
      </c>
      <c r="T739" s="17">
        <v>0</v>
      </c>
      <c r="U739" s="17">
        <v>0</v>
      </c>
      <c r="V739" s="17">
        <v>8.3391578896628181E-4</v>
      </c>
      <c r="W739" s="17">
        <v>8.3391578896628181E-4</v>
      </c>
      <c r="X739" s="17">
        <v>2.178737037774011E-4</v>
      </c>
      <c r="Y739" s="17">
        <v>2.178737037774011E-4</v>
      </c>
      <c r="Z739" s="45" t="s">
        <v>17</v>
      </c>
      <c r="AA739" s="20"/>
      <c r="AB739" s="21">
        <f t="shared" si="23"/>
        <v>-2.0729416135698688</v>
      </c>
      <c r="AD739" s="41">
        <f t="shared" si="24"/>
        <v>0</v>
      </c>
    </row>
    <row r="740" spans="1:30">
      <c r="A740" s="16">
        <v>42918</v>
      </c>
      <c r="B740" s="17">
        <v>1.4491016074837122E-2</v>
      </c>
      <c r="C740" s="17">
        <v>1.4491016074837122E-2</v>
      </c>
      <c r="D740" s="17">
        <v>0.13947364517038288</v>
      </c>
      <c r="E740" s="17">
        <v>0.13947364517038288</v>
      </c>
      <c r="F740" s="17">
        <v>1.257140102672869E-2</v>
      </c>
      <c r="G740" s="17">
        <v>1.257140102672869E-2</v>
      </c>
      <c r="H740" s="17">
        <v>5.6429289278346874E-2</v>
      </c>
      <c r="I740" s="17">
        <v>5.6429289278346881E-2</v>
      </c>
      <c r="J740" s="17">
        <v>1.8614629837043113E-4</v>
      </c>
      <c r="K740" s="17">
        <v>1.8614629837043113E-4</v>
      </c>
      <c r="L740" s="17">
        <v>5.1552509383298464E-4</v>
      </c>
      <c r="M740" s="17">
        <v>5.1552509383298464E-4</v>
      </c>
      <c r="N740" s="17">
        <v>1.0604709455062545E-4</v>
      </c>
      <c r="O740" s="17">
        <v>1.0604709455062545E-4</v>
      </c>
      <c r="P740" s="17">
        <v>2.7706482561287997E-4</v>
      </c>
      <c r="Q740" s="17">
        <v>2.7706482561288003E-4</v>
      </c>
      <c r="R740" s="17">
        <v>0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17">
        <v>0</v>
      </c>
      <c r="Y740" s="17">
        <v>0</v>
      </c>
      <c r="Z740" s="45" t="s">
        <v>17</v>
      </c>
      <c r="AA740" s="20"/>
      <c r="AB740" s="21">
        <f t="shared" si="23"/>
        <v>-2.8747669418288191</v>
      </c>
      <c r="AD740" s="41">
        <f t="shared" si="24"/>
        <v>0</v>
      </c>
    </row>
    <row r="741" spans="1:30">
      <c r="A741" s="16">
        <v>42919</v>
      </c>
      <c r="B741" s="17">
        <v>1.6235743244309132E-2</v>
      </c>
      <c r="C741" s="17">
        <v>1.6235743244309132E-2</v>
      </c>
      <c r="D741" s="17">
        <v>0.18647914904980192</v>
      </c>
      <c r="E741" s="17">
        <v>0.18647914904980192</v>
      </c>
      <c r="F741" s="17">
        <v>0.90654840808850112</v>
      </c>
      <c r="G741" s="17">
        <v>0.90654840808850112</v>
      </c>
      <c r="H741" s="17">
        <v>0.30665283021719364</v>
      </c>
      <c r="I741" s="17">
        <v>0.30665283021719353</v>
      </c>
      <c r="J741" s="17">
        <v>1.7352621034531717E-4</v>
      </c>
      <c r="K741" s="17">
        <v>1.7352621034531717E-4</v>
      </c>
      <c r="L741" s="17">
        <v>7.4027919948966734E-3</v>
      </c>
      <c r="M741" s="17">
        <v>7.4027919948966734E-3</v>
      </c>
      <c r="N741" s="17">
        <v>1.1848352654792605E-2</v>
      </c>
      <c r="O741" s="17">
        <v>1.1848352654792605E-2</v>
      </c>
      <c r="P741" s="17">
        <v>5.6785695394930714E-3</v>
      </c>
      <c r="Q741" s="17">
        <v>5.6785695394930688E-3</v>
      </c>
      <c r="R741" s="17">
        <v>0</v>
      </c>
      <c r="S741" s="17">
        <v>0</v>
      </c>
      <c r="T741" s="17">
        <v>0</v>
      </c>
      <c r="U741" s="17">
        <v>0</v>
      </c>
      <c r="V741" s="17">
        <v>8.7151430430695825E-3</v>
      </c>
      <c r="W741" s="17">
        <v>8.7151430430695825E-3</v>
      </c>
      <c r="X741" s="17">
        <v>2.276969112309487E-3</v>
      </c>
      <c r="Y741" s="17">
        <v>2.276969112309487E-3</v>
      </c>
      <c r="Z741" s="45" t="s">
        <v>17</v>
      </c>
      <c r="AA741" s="20"/>
      <c r="AB741" s="21">
        <f t="shared" si="23"/>
        <v>-1.1820390174820246</v>
      </c>
      <c r="AD741" s="41">
        <f t="shared" si="24"/>
        <v>0</v>
      </c>
    </row>
    <row r="742" spans="1:30">
      <c r="A742" s="16">
        <v>42920</v>
      </c>
      <c r="B742" s="17">
        <v>2.6410689214557272E-2</v>
      </c>
      <c r="C742" s="17">
        <v>2.6410689214557272E-2</v>
      </c>
      <c r="D742" s="17">
        <v>0.61743587461242899</v>
      </c>
      <c r="E742" s="17">
        <v>0.61743587461242899</v>
      </c>
      <c r="F742" s="17">
        <v>5.0271143139476032E-2</v>
      </c>
      <c r="G742" s="17">
        <v>5.0271143139476032E-2</v>
      </c>
      <c r="H742" s="17">
        <v>0.23333643981774171</v>
      </c>
      <c r="I742" s="17">
        <v>0.23333643981774177</v>
      </c>
      <c r="J742" s="17">
        <v>1.3566594626997523E-4</v>
      </c>
      <c r="K742" s="17">
        <v>1.3566594626997523E-4</v>
      </c>
      <c r="L742" s="17">
        <v>1.0673965611880071E-2</v>
      </c>
      <c r="M742" s="17">
        <v>1.0673965611880071E-2</v>
      </c>
      <c r="N742" s="17">
        <v>2.7475838133571138E-4</v>
      </c>
      <c r="O742" s="17">
        <v>2.7475838133571138E-4</v>
      </c>
      <c r="P742" s="17">
        <v>3.7504502303416206E-3</v>
      </c>
      <c r="Q742" s="17">
        <v>3.7504502303416206E-3</v>
      </c>
      <c r="R742" s="17">
        <v>5.6664195232761748E-3</v>
      </c>
      <c r="S742" s="17">
        <v>5.6664195232761748E-3</v>
      </c>
      <c r="T742" s="17">
        <v>2.3847671606806414E-3</v>
      </c>
      <c r="U742" s="17">
        <v>2.3847671606806414E-3</v>
      </c>
      <c r="V742" s="17">
        <v>4.4901303897230724E-2</v>
      </c>
      <c r="W742" s="17">
        <v>4.4901303897230724E-2</v>
      </c>
      <c r="X742" s="17">
        <v>1.4802818001153597E-2</v>
      </c>
      <c r="Y742" s="17">
        <v>1.4802818001153599E-2</v>
      </c>
      <c r="Z742" s="45" t="s">
        <v>17</v>
      </c>
      <c r="AA742" s="20"/>
      <c r="AB742" s="21">
        <f t="shared" si="23"/>
        <v>-1.4552739191908584</v>
      </c>
      <c r="AD742" s="41">
        <f t="shared" si="24"/>
        <v>0</v>
      </c>
    </row>
    <row r="743" spans="1:30">
      <c r="A743" s="16">
        <v>42921</v>
      </c>
      <c r="B743" s="17">
        <v>7.7537820826300258E-2</v>
      </c>
      <c r="C743" s="17">
        <v>7.7537820826300258E-2</v>
      </c>
      <c r="D743" s="17">
        <v>5.9341017995163704E-3</v>
      </c>
      <c r="E743" s="17">
        <v>5.9341017995163704E-3</v>
      </c>
      <c r="F743" s="17">
        <v>0.62838687908221058</v>
      </c>
      <c r="G743" s="17">
        <v>0.62838687908221058</v>
      </c>
      <c r="H743" s="17">
        <v>0.19714169850813187</v>
      </c>
      <c r="I743" s="17">
        <v>0.19714169850813187</v>
      </c>
      <c r="J743" s="17">
        <v>5.5023583789496925E-3</v>
      </c>
      <c r="K743" s="17">
        <v>5.5023583789496925E-3</v>
      </c>
      <c r="L743" s="17">
        <v>6.3049831619861434E-5</v>
      </c>
      <c r="M743" s="17">
        <v>6.3049831619861434E-5</v>
      </c>
      <c r="N743" s="17">
        <v>3.109107999325155E-3</v>
      </c>
      <c r="O743" s="17">
        <v>3.109107999325155E-3</v>
      </c>
      <c r="P743" s="17">
        <v>3.0300816837481323E-3</v>
      </c>
      <c r="Q743" s="17">
        <v>3.0300816837481319E-3</v>
      </c>
      <c r="R743" s="17">
        <v>1.8535754286886152E-2</v>
      </c>
      <c r="S743" s="17">
        <v>1.8535754286886152E-2</v>
      </c>
      <c r="T743" s="17">
        <v>9.6985476285845681E-3</v>
      </c>
      <c r="U743" s="17">
        <v>9.6985476285845681E-3</v>
      </c>
      <c r="V743" s="17">
        <v>6.8303969535561922E-3</v>
      </c>
      <c r="W743" s="17">
        <v>6.8303969535561922E-3</v>
      </c>
      <c r="X743" s="17">
        <v>1.2476732851576373E-2</v>
      </c>
      <c r="Y743" s="17">
        <v>1.2476732851576373E-2</v>
      </c>
      <c r="Z743" s="45" t="s">
        <v>17</v>
      </c>
      <c r="AA743" s="20"/>
      <c r="AB743" s="21">
        <f t="shared" si="23"/>
        <v>-1.6238325270361349</v>
      </c>
      <c r="AD743" s="41">
        <f t="shared" si="24"/>
        <v>0</v>
      </c>
    </row>
    <row r="744" spans="1:30">
      <c r="A744" s="16">
        <v>42922</v>
      </c>
      <c r="B744" s="17">
        <v>2.3700525311164046E-2</v>
      </c>
      <c r="C744" s="17">
        <v>2.3700525311164046E-2</v>
      </c>
      <c r="D744" s="17">
        <v>6.1009984126277686E-3</v>
      </c>
      <c r="E744" s="17">
        <v>6.1009984126277686E-3</v>
      </c>
      <c r="F744" s="17">
        <v>0.10586392229640162</v>
      </c>
      <c r="G744" s="17">
        <v>0.10586392229640162</v>
      </c>
      <c r="H744" s="17">
        <v>3.9190819582941877E-2</v>
      </c>
      <c r="I744" s="17">
        <v>3.9190819582941877E-2</v>
      </c>
      <c r="J744" s="17">
        <v>3.9122272877853322E-4</v>
      </c>
      <c r="K744" s="17">
        <v>3.9122272877853322E-4</v>
      </c>
      <c r="L744" s="17">
        <v>4.079694987167505E-5</v>
      </c>
      <c r="M744" s="17">
        <v>4.079694987167505E-5</v>
      </c>
      <c r="N744" s="17">
        <v>9.5924417343520244E-4</v>
      </c>
      <c r="O744" s="17">
        <v>9.5924417343520244E-4</v>
      </c>
      <c r="P744" s="17">
        <v>4.2063478070319049E-4</v>
      </c>
      <c r="Q744" s="17">
        <v>4.2063478070319065E-4</v>
      </c>
      <c r="R744" s="17">
        <v>0</v>
      </c>
      <c r="S744" s="17">
        <v>0</v>
      </c>
      <c r="T744" s="17">
        <v>3.4083997210972153E-3</v>
      </c>
      <c r="U744" s="17">
        <v>3.4083997210972153E-3</v>
      </c>
      <c r="V744" s="17">
        <v>1.0320310428767684E-2</v>
      </c>
      <c r="W744" s="17">
        <v>1.0320310428767684E-2</v>
      </c>
      <c r="X744" s="17">
        <v>3.8537198471609666E-3</v>
      </c>
      <c r="Y744" s="17">
        <v>3.8537198471609671E-3</v>
      </c>
      <c r="Z744" s="45" t="s">
        <v>17</v>
      </c>
      <c r="AA744" s="20"/>
      <c r="AB744" s="21">
        <f t="shared" si="23"/>
        <v>-3.2393127539261979</v>
      </c>
      <c r="AD744" s="41">
        <f t="shared" si="24"/>
        <v>0</v>
      </c>
    </row>
    <row r="745" spans="1:30">
      <c r="A745" s="16">
        <v>42923</v>
      </c>
      <c r="B745" s="17">
        <v>2.8395198056506443E-4</v>
      </c>
      <c r="C745" s="17">
        <v>2.8395198056506443E-4</v>
      </c>
      <c r="D745" s="17">
        <v>0.55104811073033944</v>
      </c>
      <c r="E745" s="17">
        <v>0.55104811073033944</v>
      </c>
      <c r="F745" s="17">
        <v>6.9075221132293757E-3</v>
      </c>
      <c r="G745" s="17">
        <v>6.9075221132293757E-3</v>
      </c>
      <c r="H745" s="17">
        <v>0.18903503358781315</v>
      </c>
      <c r="I745" s="17">
        <v>0.18903503358781309</v>
      </c>
      <c r="J745" s="17">
        <v>6.3100440125569874E-6</v>
      </c>
      <c r="K745" s="17">
        <v>6.3100440125569874E-6</v>
      </c>
      <c r="L745" s="17">
        <v>5.6262702686664598E-3</v>
      </c>
      <c r="M745" s="17">
        <v>5.6262702686664598E-3</v>
      </c>
      <c r="N745" s="17">
        <v>6.7484514714034381E-5</v>
      </c>
      <c r="O745" s="17">
        <v>6.7484514714034381E-5</v>
      </c>
      <c r="P745" s="17">
        <v>1.9306380802933867E-3</v>
      </c>
      <c r="Q745" s="17">
        <v>1.9306380802933871E-3</v>
      </c>
      <c r="R745" s="17">
        <v>5.7547601394519728E-3</v>
      </c>
      <c r="S745" s="17">
        <v>5.7547601394519728E-3</v>
      </c>
      <c r="T745" s="17">
        <v>0</v>
      </c>
      <c r="U745" s="17">
        <v>0</v>
      </c>
      <c r="V745" s="17">
        <v>7.6353908076450313E-3</v>
      </c>
      <c r="W745" s="17">
        <v>7.6353908076450313E-3</v>
      </c>
      <c r="X745" s="17">
        <v>4.2919860258577042E-3</v>
      </c>
      <c r="Y745" s="17">
        <v>4.2919860258577042E-3</v>
      </c>
      <c r="Z745" s="45" t="s">
        <v>17</v>
      </c>
      <c r="AA745" s="20"/>
      <c r="AB745" s="21">
        <f t="shared" si="23"/>
        <v>-1.665822918201592</v>
      </c>
      <c r="AD745" s="41">
        <f t="shared" si="24"/>
        <v>0</v>
      </c>
    </row>
    <row r="746" spans="1:30">
      <c r="A746" s="16">
        <v>42924</v>
      </c>
      <c r="B746" s="17">
        <v>5.3635374106734393E-4</v>
      </c>
      <c r="C746" s="17">
        <v>5.3635374106734393E-4</v>
      </c>
      <c r="D746" s="17">
        <v>3.4239767383209462E-2</v>
      </c>
      <c r="E746" s="17">
        <v>3.4239767383209462E-2</v>
      </c>
      <c r="F746" s="17">
        <v>0.48304451567809892</v>
      </c>
      <c r="G746" s="17">
        <v>0.48304451567809892</v>
      </c>
      <c r="H746" s="17">
        <v>0.13804377120490455</v>
      </c>
      <c r="I746" s="17">
        <v>0.13804377120490452</v>
      </c>
      <c r="J746" s="17">
        <v>6.3100440125569874E-6</v>
      </c>
      <c r="K746" s="17">
        <v>6.3100440125569874E-6</v>
      </c>
      <c r="L746" s="17">
        <v>2.7445220822763214E-4</v>
      </c>
      <c r="M746" s="17">
        <v>2.7445220822763214E-4</v>
      </c>
      <c r="N746" s="17">
        <v>3.8996408859752712E-3</v>
      </c>
      <c r="O746" s="17">
        <v>3.8996408859752712E-3</v>
      </c>
      <c r="P746" s="17">
        <v>1.1145562303063582E-3</v>
      </c>
      <c r="Q746" s="17">
        <v>1.1145562303063589E-3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7">
        <v>0</v>
      </c>
      <c r="X746" s="17">
        <v>0</v>
      </c>
      <c r="Y746" s="17">
        <v>0</v>
      </c>
      <c r="Z746" s="45" t="s">
        <v>17</v>
      </c>
      <c r="AA746" s="20"/>
      <c r="AB746" s="21">
        <f t="shared" si="23"/>
        <v>-1.9801844614724775</v>
      </c>
      <c r="AD746" s="41">
        <f t="shared" si="24"/>
        <v>0</v>
      </c>
    </row>
    <row r="747" spans="1:30">
      <c r="A747" s="16">
        <v>42925</v>
      </c>
      <c r="B747" s="17">
        <v>3.4563266078780894E-2</v>
      </c>
      <c r="C747" s="17">
        <v>3.4563266078780894E-2</v>
      </c>
      <c r="D747" s="17">
        <v>0.95104736896761466</v>
      </c>
      <c r="E747" s="17">
        <v>0.95104736896761466</v>
      </c>
      <c r="F747" s="17">
        <v>0.18759248993757685</v>
      </c>
      <c r="G747" s="17">
        <v>0.18759248993757685</v>
      </c>
      <c r="H747" s="17">
        <v>0.38575105977295798</v>
      </c>
      <c r="I747" s="17">
        <v>0.38575105977295798</v>
      </c>
      <c r="J747" s="17">
        <v>1.6090612232020317E-4</v>
      </c>
      <c r="K747" s="17">
        <v>1.6090612232020317E-4</v>
      </c>
      <c r="L747" s="17">
        <v>4.0018099010488521E-3</v>
      </c>
      <c r="M747" s="17">
        <v>4.0018099010488521E-3</v>
      </c>
      <c r="N747" s="17">
        <v>3.0994673543660069E-3</v>
      </c>
      <c r="O747" s="17">
        <v>3.0994673543660069E-3</v>
      </c>
      <c r="P747" s="17">
        <v>2.232890617325619E-3</v>
      </c>
      <c r="Q747" s="17">
        <v>2.2328906173256194E-3</v>
      </c>
      <c r="R747" s="17">
        <v>0</v>
      </c>
      <c r="S747" s="17">
        <v>0</v>
      </c>
      <c r="T747" s="17">
        <v>1.114869375584138E-2</v>
      </c>
      <c r="U747" s="17">
        <v>1.114869375584138E-2</v>
      </c>
      <c r="V747" s="17">
        <v>1.0382974621002145E-2</v>
      </c>
      <c r="W747" s="17">
        <v>1.0382974621002145E-2</v>
      </c>
      <c r="X747" s="17">
        <v>6.498429546193004E-3</v>
      </c>
      <c r="Y747" s="17">
        <v>6.498429546193004E-3</v>
      </c>
      <c r="Z747" s="45" t="s">
        <v>17</v>
      </c>
      <c r="AA747" s="20"/>
      <c r="AB747" s="21">
        <f t="shared" si="23"/>
        <v>-0.95256304043750006</v>
      </c>
      <c r="AD747" s="41">
        <f t="shared" si="24"/>
        <v>0</v>
      </c>
    </row>
    <row r="748" spans="1:30">
      <c r="A748" s="16">
        <v>42926</v>
      </c>
      <c r="B748" s="17">
        <v>1.2575917717026076E-2</v>
      </c>
      <c r="C748" s="17">
        <v>1.2575917717026076E-2</v>
      </c>
      <c r="D748" s="17">
        <v>5.8406396961739881E-2</v>
      </c>
      <c r="E748" s="17">
        <v>5.8406396961739881E-2</v>
      </c>
      <c r="F748" s="17">
        <v>7.0550239811043358E-2</v>
      </c>
      <c r="G748" s="17">
        <v>7.0550239811043358E-2</v>
      </c>
      <c r="H748" s="17">
        <v>4.3285082074157655E-2</v>
      </c>
      <c r="I748" s="17">
        <v>4.3285082074157655E-2</v>
      </c>
      <c r="J748" s="17">
        <v>1.3251092426369674E-4</v>
      </c>
      <c r="K748" s="17">
        <v>1.3251092426369674E-4</v>
      </c>
      <c r="L748" s="17">
        <v>5.1552509383298475E-4</v>
      </c>
      <c r="M748" s="17">
        <v>5.1552509383298475E-4</v>
      </c>
      <c r="N748" s="17">
        <v>4.1454773324335392E-4</v>
      </c>
      <c r="O748" s="17">
        <v>4.1454773324335392E-4</v>
      </c>
      <c r="P748" s="17">
        <v>3.362559474483589E-4</v>
      </c>
      <c r="Q748" s="17">
        <v>3.362559474483589E-4</v>
      </c>
      <c r="R748" s="17">
        <v>0</v>
      </c>
      <c r="S748" s="17">
        <v>0</v>
      </c>
      <c r="T748" s="17">
        <v>2.9670508997581852E-3</v>
      </c>
      <c r="U748" s="17">
        <v>2.9670508997581852E-3</v>
      </c>
      <c r="V748" s="17">
        <v>6.7147092140464196E-3</v>
      </c>
      <c r="W748" s="17">
        <v>6.7147092140464196E-3</v>
      </c>
      <c r="X748" s="17">
        <v>2.7618325571320264E-3</v>
      </c>
      <c r="Y748" s="17">
        <v>2.7618325571320264E-3</v>
      </c>
      <c r="Z748" s="45" t="s">
        <v>17</v>
      </c>
      <c r="AA748" s="20"/>
      <c r="AB748" s="21">
        <f t="shared" si="23"/>
        <v>-3.139947228182256</v>
      </c>
      <c r="AD748" s="41">
        <f t="shared" si="24"/>
        <v>0</v>
      </c>
    </row>
    <row r="749" spans="1:30">
      <c r="A749" s="16">
        <v>42927</v>
      </c>
      <c r="B749" s="17">
        <v>2.6754586613241624E-3</v>
      </c>
      <c r="C749" s="17">
        <v>2.6754586613241624E-3</v>
      </c>
      <c r="D749" s="17">
        <v>4.3493257376830297E-2</v>
      </c>
      <c r="E749" s="17">
        <v>4.3493257376830297E-2</v>
      </c>
      <c r="F749" s="17">
        <v>6.960063628256731E-2</v>
      </c>
      <c r="G749" s="17">
        <v>6.960063628256731E-2</v>
      </c>
      <c r="H749" s="17">
        <v>3.4021041814119725E-2</v>
      </c>
      <c r="I749" s="17">
        <v>3.4021041814119739E-2</v>
      </c>
      <c r="J749" s="17">
        <v>5.9945418119291377E-5</v>
      </c>
      <c r="K749" s="17">
        <v>5.9945418119291377E-5</v>
      </c>
      <c r="L749" s="17">
        <v>2.3365525835595711E-4</v>
      </c>
      <c r="M749" s="17">
        <v>2.3365525835595711E-4</v>
      </c>
      <c r="N749" s="17">
        <v>4.0008676580463218E-4</v>
      </c>
      <c r="O749" s="17">
        <v>4.0008676580463218E-4</v>
      </c>
      <c r="P749" s="17">
        <v>2.0779861920965995E-4</v>
      </c>
      <c r="Q749" s="17">
        <v>2.0779861920965998E-4</v>
      </c>
      <c r="R749" s="17">
        <v>0</v>
      </c>
      <c r="S749" s="17">
        <v>0</v>
      </c>
      <c r="T749" s="17">
        <v>0</v>
      </c>
      <c r="U749" s="17">
        <v>0</v>
      </c>
      <c r="V749" s="17">
        <v>1.0421537200838736E-2</v>
      </c>
      <c r="W749" s="17">
        <v>1.0421537200838736E-2</v>
      </c>
      <c r="X749" s="17">
        <v>2.7227916044320296E-3</v>
      </c>
      <c r="Y749" s="17">
        <v>2.7227916044320296E-3</v>
      </c>
      <c r="Z749" s="45" t="s">
        <v>17</v>
      </c>
      <c r="AA749" s="20"/>
      <c r="AB749" s="21">
        <f t="shared" si="23"/>
        <v>-3.3807760689054258</v>
      </c>
      <c r="AD749" s="41">
        <f t="shared" si="24"/>
        <v>0</v>
      </c>
    </row>
    <row r="750" spans="1:30">
      <c r="A750" s="16">
        <v>42928</v>
      </c>
      <c r="B750" s="17">
        <v>7.1902951523086876E-3</v>
      </c>
      <c r="C750" s="17">
        <v>7.1902951523086876E-3</v>
      </c>
      <c r="D750" s="17">
        <v>5.6833859984868035E-2</v>
      </c>
      <c r="E750" s="17">
        <v>5.6833859984868035E-2</v>
      </c>
      <c r="F750" s="17">
        <v>0.43094647031886441</v>
      </c>
      <c r="G750" s="17">
        <v>0.43094647031886441</v>
      </c>
      <c r="H750" s="17">
        <v>0.13476055302139192</v>
      </c>
      <c r="I750" s="17">
        <v>0.13476055302139189</v>
      </c>
      <c r="J750" s="17">
        <v>1.3566594626997523E-4</v>
      </c>
      <c r="K750" s="17">
        <v>1.3566594626997523E-4</v>
      </c>
      <c r="L750" s="17">
        <v>5.3406916195647338E-4</v>
      </c>
      <c r="M750" s="17">
        <v>5.3406916195647338E-4</v>
      </c>
      <c r="N750" s="17">
        <v>2.8873731652647558E-3</v>
      </c>
      <c r="O750" s="17">
        <v>2.8873731652647558E-3</v>
      </c>
      <c r="P750" s="17">
        <v>9.8987705878056213E-4</v>
      </c>
      <c r="Q750" s="17">
        <v>9.8987705878056192E-4</v>
      </c>
      <c r="R750" s="17">
        <v>0</v>
      </c>
      <c r="S750" s="17">
        <v>0</v>
      </c>
      <c r="T750" s="17">
        <v>0</v>
      </c>
      <c r="U750" s="17">
        <v>0</v>
      </c>
      <c r="V750" s="17">
        <v>6.401388252874117E-2</v>
      </c>
      <c r="W750" s="17">
        <v>6.401388252874117E-2</v>
      </c>
      <c r="X750" s="17">
        <v>1.6724640382450209E-2</v>
      </c>
      <c r="Y750" s="17">
        <v>1.6724640382450209E-2</v>
      </c>
      <c r="Z750" s="45" t="s">
        <v>17</v>
      </c>
      <c r="AA750" s="20"/>
      <c r="AB750" s="21">
        <f t="shared" si="23"/>
        <v>-2.0042557567018946</v>
      </c>
      <c r="AD750" s="41">
        <f t="shared" si="24"/>
        <v>0</v>
      </c>
    </row>
    <row r="751" spans="1:30">
      <c r="A751" s="16">
        <v>42929</v>
      </c>
      <c r="B751" s="17">
        <v>6.8564938240444226E-2</v>
      </c>
      <c r="C751" s="17">
        <v>6.8564938240444226E-2</v>
      </c>
      <c r="D751" s="17">
        <v>7.0652899550491784E-3</v>
      </c>
      <c r="E751" s="17">
        <v>7.0652899550491784E-3</v>
      </c>
      <c r="F751" s="17">
        <v>0.43282157576341856</v>
      </c>
      <c r="G751" s="17">
        <v>0.43282157576341856</v>
      </c>
      <c r="H751" s="17">
        <v>0.14284958654371707</v>
      </c>
      <c r="I751" s="17">
        <v>0.14284958654371707</v>
      </c>
      <c r="J751" s="17">
        <v>6.530895552996482E-4</v>
      </c>
      <c r="K751" s="17">
        <v>6.530895552996482E-4</v>
      </c>
      <c r="L751" s="17">
        <v>2.5961695372884123E-5</v>
      </c>
      <c r="M751" s="17">
        <v>2.5961695372884123E-5</v>
      </c>
      <c r="N751" s="17">
        <v>1.6538526427417995E-2</v>
      </c>
      <c r="O751" s="17">
        <v>1.6538526427417995E-2</v>
      </c>
      <c r="P751" s="17">
        <v>4.5904604061770332E-3</v>
      </c>
      <c r="Q751" s="17">
        <v>4.590460406177034E-3</v>
      </c>
      <c r="R751" s="17">
        <v>0</v>
      </c>
      <c r="S751" s="17">
        <v>0</v>
      </c>
      <c r="T751" s="17">
        <v>2.5590814010414346E-4</v>
      </c>
      <c r="U751" s="17">
        <v>2.5590814010414346E-4</v>
      </c>
      <c r="V751" s="17">
        <v>2.8921934877443301E-4</v>
      </c>
      <c r="W751" s="17">
        <v>2.8921934877443301E-4</v>
      </c>
      <c r="X751" s="17">
        <v>1.6246073865482509E-4</v>
      </c>
      <c r="Y751" s="17">
        <v>1.6246073865482509E-4</v>
      </c>
      <c r="Z751" s="45" t="s">
        <v>17</v>
      </c>
      <c r="AA751" s="20"/>
      <c r="AB751" s="21">
        <f t="shared" si="23"/>
        <v>-1.945963044648241</v>
      </c>
      <c r="AD751" s="41">
        <f t="shared" si="24"/>
        <v>0</v>
      </c>
    </row>
    <row r="752" spans="1:30">
      <c r="A752" s="16">
        <v>42930</v>
      </c>
      <c r="B752" s="17">
        <v>0.12049344544178195</v>
      </c>
      <c r="C752" s="17">
        <v>0.12049344544178195</v>
      </c>
      <c r="D752" s="17">
        <v>0.5296927618793299</v>
      </c>
      <c r="E752" s="17">
        <v>0.5296927618793299</v>
      </c>
      <c r="F752" s="17">
        <v>0.24330095683401221</v>
      </c>
      <c r="G752" s="17">
        <v>0.24330095683401221</v>
      </c>
      <c r="H752" s="17">
        <v>0.29152886889544327</v>
      </c>
      <c r="I752" s="17">
        <v>0.29152886889544338</v>
      </c>
      <c r="J752" s="17">
        <v>1.2525437364925619E-3</v>
      </c>
      <c r="K752" s="17">
        <v>1.2525437364925619E-3</v>
      </c>
      <c r="L752" s="17">
        <v>6.7240791015769881E-3</v>
      </c>
      <c r="M752" s="17">
        <v>6.7240791015769881E-3</v>
      </c>
      <c r="N752" s="17">
        <v>4.6757128051866652E-4</v>
      </c>
      <c r="O752" s="17">
        <v>4.6757128051866652E-4</v>
      </c>
      <c r="P752" s="17">
        <v>2.9054025122223358E-3</v>
      </c>
      <c r="Q752" s="17">
        <v>2.9054025122223358E-3</v>
      </c>
      <c r="R752" s="17">
        <v>1.0556703633007839E-2</v>
      </c>
      <c r="S752" s="17">
        <v>1.0556703633007839E-2</v>
      </c>
      <c r="T752" s="17">
        <v>0</v>
      </c>
      <c r="U752" s="17">
        <v>0</v>
      </c>
      <c r="V752" s="17">
        <v>1.1568773950977321E-4</v>
      </c>
      <c r="W752" s="17">
        <v>1.1568773950977321E-4</v>
      </c>
      <c r="X752" s="17">
        <v>4.2441293741609341E-3</v>
      </c>
      <c r="Y752" s="17">
        <v>4.2441293741609341E-3</v>
      </c>
      <c r="Z752" s="45" t="s">
        <v>17</v>
      </c>
      <c r="AA752" s="20"/>
      <c r="AB752" s="21">
        <f t="shared" si="23"/>
        <v>-1.2326162424333991</v>
      </c>
      <c r="AD752" s="41">
        <f t="shared" si="24"/>
        <v>0</v>
      </c>
    </row>
    <row r="753" spans="1:30">
      <c r="A753" s="16">
        <v>42931</v>
      </c>
      <c r="B753" s="17">
        <v>0.10913536621917938</v>
      </c>
      <c r="C753" s="17">
        <v>0.10913536621917938</v>
      </c>
      <c r="D753" s="17">
        <v>1.309952972243239E-2</v>
      </c>
      <c r="E753" s="17">
        <v>1.309952972243239E-2</v>
      </c>
      <c r="F753" s="17">
        <v>0.26667952085994551</v>
      </c>
      <c r="G753" s="17">
        <v>0.26667952085994551</v>
      </c>
      <c r="H753" s="17">
        <v>0.11768580345021271</v>
      </c>
      <c r="I753" s="17">
        <v>0.11768580345021269</v>
      </c>
      <c r="J753" s="17">
        <v>3.5020744269691277E-4</v>
      </c>
      <c r="K753" s="17">
        <v>3.5020744269691277E-4</v>
      </c>
      <c r="L753" s="17">
        <v>6.3049831619861434E-5</v>
      </c>
      <c r="M753" s="17">
        <v>6.3049831619861434E-5</v>
      </c>
      <c r="N753" s="17">
        <v>8.6283772384372506E-4</v>
      </c>
      <c r="O753" s="17">
        <v>8.6283772384372506E-4</v>
      </c>
      <c r="P753" s="17">
        <v>3.8663137028706432E-4</v>
      </c>
      <c r="Q753" s="17">
        <v>3.8663137028706438E-4</v>
      </c>
      <c r="R753" s="17">
        <v>0</v>
      </c>
      <c r="S753" s="17">
        <v>0</v>
      </c>
      <c r="T753" s="17">
        <v>0</v>
      </c>
      <c r="U753" s="17">
        <v>0</v>
      </c>
      <c r="V753" s="17">
        <v>0</v>
      </c>
      <c r="W753" s="17">
        <v>0</v>
      </c>
      <c r="X753" s="17">
        <v>0</v>
      </c>
      <c r="Y753" s="17">
        <v>0</v>
      </c>
      <c r="Z753" s="45" t="s">
        <v>17</v>
      </c>
      <c r="AA753" s="20"/>
      <c r="AB753" s="21">
        <f t="shared" si="23"/>
        <v>-2.1397368883864623</v>
      </c>
      <c r="AD753" s="41">
        <f t="shared" si="24"/>
        <v>0</v>
      </c>
    </row>
    <row r="754" spans="1:30">
      <c r="A754" s="16">
        <v>42932</v>
      </c>
      <c r="B754" s="17">
        <v>1.2304585824486126E-4</v>
      </c>
      <c r="C754" s="17">
        <v>1.2304585824486126E-4</v>
      </c>
      <c r="D754" s="17">
        <v>5.7798151527289447E-2</v>
      </c>
      <c r="E754" s="17">
        <v>5.7798151527289447E-2</v>
      </c>
      <c r="F754" s="17">
        <v>0.38282519100527823</v>
      </c>
      <c r="G754" s="17">
        <v>0.38282519100527823</v>
      </c>
      <c r="H754" s="17">
        <v>0.11969452343590609</v>
      </c>
      <c r="I754" s="17">
        <v>0.11969452343590607</v>
      </c>
      <c r="J754" s="17">
        <v>3.1550220062784937E-6</v>
      </c>
      <c r="K754" s="17">
        <v>3.1550220062784937E-6</v>
      </c>
      <c r="L754" s="17">
        <v>9.7541798329550341E-4</v>
      </c>
      <c r="M754" s="17">
        <v>9.7541798329550341E-4</v>
      </c>
      <c r="N754" s="17">
        <v>2.3426767250729072E-3</v>
      </c>
      <c r="O754" s="17">
        <v>2.3426767250729072E-3</v>
      </c>
      <c r="P754" s="17">
        <v>9.4453917822572735E-4</v>
      </c>
      <c r="Q754" s="17">
        <v>9.4453917822572724E-4</v>
      </c>
      <c r="R754" s="17">
        <v>0</v>
      </c>
      <c r="S754" s="17">
        <v>0</v>
      </c>
      <c r="T754" s="17">
        <v>0</v>
      </c>
      <c r="U754" s="17">
        <v>0</v>
      </c>
      <c r="V754" s="17">
        <v>3.7935937914246464E-3</v>
      </c>
      <c r="W754" s="17">
        <v>3.7935937914246464E-3</v>
      </c>
      <c r="X754" s="17">
        <v>9.9113644435152985E-4</v>
      </c>
      <c r="Y754" s="17">
        <v>9.9113644435152985E-4</v>
      </c>
      <c r="Z754" s="45" t="s">
        <v>17</v>
      </c>
      <c r="AA754" s="20"/>
      <c r="AB754" s="21">
        <f t="shared" si="23"/>
        <v>-2.1228124198800371</v>
      </c>
      <c r="AD754" s="41">
        <f t="shared" si="24"/>
        <v>0</v>
      </c>
    </row>
    <row r="755" spans="1:30">
      <c r="A755" s="16">
        <v>42933</v>
      </c>
      <c r="B755" s="17">
        <v>4.7546181634616907E-3</v>
      </c>
      <c r="C755" s="17">
        <v>4.7546181634616907E-3</v>
      </c>
      <c r="D755" s="17">
        <v>2.1311510673965612</v>
      </c>
      <c r="E755" s="17">
        <v>2.1311510673965612</v>
      </c>
      <c r="F755" s="17">
        <v>0.78539924320937071</v>
      </c>
      <c r="G755" s="17">
        <v>0.78539924320937071</v>
      </c>
      <c r="H755" s="17">
        <v>0.93076150007934122</v>
      </c>
      <c r="I755" s="17">
        <v>0.93076150007934122</v>
      </c>
      <c r="J755" s="17">
        <v>3.7860264075341923E-5</v>
      </c>
      <c r="K755" s="17">
        <v>3.7860264075341923E-5</v>
      </c>
      <c r="L755" s="17">
        <v>1.5959025027074341E-2</v>
      </c>
      <c r="M755" s="17">
        <v>1.5959025027074341E-2</v>
      </c>
      <c r="N755" s="17">
        <v>1.2532838446892096E-3</v>
      </c>
      <c r="O755" s="17">
        <v>1.2532838446892096E-3</v>
      </c>
      <c r="P755" s="17">
        <v>5.7616889871769366E-3</v>
      </c>
      <c r="Q755" s="17">
        <v>5.7616889871769357E-3</v>
      </c>
      <c r="R755" s="17">
        <v>0</v>
      </c>
      <c r="S755" s="17">
        <v>0</v>
      </c>
      <c r="T755" s="17">
        <v>2.7226400818906048E-2</v>
      </c>
      <c r="U755" s="17">
        <v>2.7226400818906048E-2</v>
      </c>
      <c r="V755" s="17">
        <v>1.1607336530813913E-2</v>
      </c>
      <c r="W755" s="17">
        <v>1.1607336530813913E-2</v>
      </c>
      <c r="X755" s="17">
        <v>1.2277749931363487E-2</v>
      </c>
      <c r="Y755" s="17">
        <v>1.2277749931363487E-2</v>
      </c>
      <c r="Z755" s="45" t="s">
        <v>17</v>
      </c>
      <c r="AA755" s="20"/>
      <c r="AB755" s="21">
        <f t="shared" si="23"/>
        <v>-7.1752210593215182E-2</v>
      </c>
      <c r="AD755" s="41">
        <f t="shared" si="24"/>
        <v>0</v>
      </c>
    </row>
    <row r="756" spans="1:30">
      <c r="A756" s="16">
        <v>42934</v>
      </c>
      <c r="B756" s="17">
        <v>1.3724345727311449E-3</v>
      </c>
      <c r="C756" s="17">
        <v>1.3724345727311449E-3</v>
      </c>
      <c r="D756" s="17">
        <v>0.46638331330573968</v>
      </c>
      <c r="E756" s="17">
        <v>0.46638331330573968</v>
      </c>
      <c r="F756" s="17">
        <v>3.5718589573642476E-2</v>
      </c>
      <c r="G756" s="17">
        <v>3.5718589573642476E-2</v>
      </c>
      <c r="H756" s="17">
        <v>0.16824761535342139</v>
      </c>
      <c r="I756" s="17">
        <v>0.16824761535342136</v>
      </c>
      <c r="J756" s="17">
        <v>1.8930132037670961E-5</v>
      </c>
      <c r="K756" s="17">
        <v>1.8930132037670961E-5</v>
      </c>
      <c r="L756" s="17">
        <v>7.4621330128918379E-3</v>
      </c>
      <c r="M756" s="17">
        <v>7.4621330128918379E-3</v>
      </c>
      <c r="N756" s="17">
        <v>3.0850063869272855E-4</v>
      </c>
      <c r="O756" s="17">
        <v>3.0850063869272855E-4</v>
      </c>
      <c r="P756" s="17">
        <v>2.6220407587546181E-3</v>
      </c>
      <c r="Q756" s="17">
        <v>2.6220407587546173E-3</v>
      </c>
      <c r="R756" s="17">
        <v>0</v>
      </c>
      <c r="S756" s="17">
        <v>0</v>
      </c>
      <c r="T756" s="17">
        <v>8.3077425193229192E-4</v>
      </c>
      <c r="U756" s="17">
        <v>8.3077425193229192E-4</v>
      </c>
      <c r="V756" s="17">
        <v>2.4583644645826807E-4</v>
      </c>
      <c r="W756" s="17">
        <v>2.4583644645826807E-4</v>
      </c>
      <c r="X756" s="17">
        <v>3.4633103201610002E-4</v>
      </c>
      <c r="Y756" s="17">
        <v>3.4633103201610002E-4</v>
      </c>
      <c r="Z756" s="45" t="s">
        <v>17</v>
      </c>
      <c r="AA756" s="20"/>
      <c r="AB756" s="21">
        <f t="shared" si="23"/>
        <v>-1.7823184837914923</v>
      </c>
      <c r="AD756" s="41">
        <f t="shared" si="24"/>
        <v>0</v>
      </c>
    </row>
    <row r="757" spans="1:30">
      <c r="A757" s="16">
        <v>42935</v>
      </c>
      <c r="B757" s="17">
        <v>0.39446924642299386</v>
      </c>
      <c r="C757" s="17">
        <v>0.39446924642299386</v>
      </c>
      <c r="D757" s="17">
        <v>1.3971100924236354E-2</v>
      </c>
      <c r="E757" s="17">
        <v>1.3971100924236354E-2</v>
      </c>
      <c r="F757" s="17">
        <v>0.22855559036899567</v>
      </c>
      <c r="G757" s="17">
        <v>0.22855559036899567</v>
      </c>
      <c r="H757" s="17">
        <v>0.22191759084577814</v>
      </c>
      <c r="I757" s="17">
        <v>0.22191759084577814</v>
      </c>
      <c r="J757" s="17">
        <v>5.8399457336214917E-3</v>
      </c>
      <c r="K757" s="17">
        <v>5.8399457336214917E-3</v>
      </c>
      <c r="L757" s="17">
        <v>6.6758645244559159E-5</v>
      </c>
      <c r="M757" s="17">
        <v>6.6758645244559159E-5</v>
      </c>
      <c r="N757" s="17">
        <v>1.7256754476874497E-3</v>
      </c>
      <c r="O757" s="17">
        <v>1.7256754476874497E-3</v>
      </c>
      <c r="P757" s="17">
        <v>2.804651666544926E-3</v>
      </c>
      <c r="Q757" s="17">
        <v>2.8046516665449256E-3</v>
      </c>
      <c r="R757" s="17">
        <v>0</v>
      </c>
      <c r="S757" s="17">
        <v>0</v>
      </c>
      <c r="T757" s="17">
        <v>0</v>
      </c>
      <c r="U757" s="17">
        <v>0</v>
      </c>
      <c r="V757" s="17">
        <v>7.7896411269913956E-3</v>
      </c>
      <c r="W757" s="17">
        <v>7.7896411269913956E-3</v>
      </c>
      <c r="X757" s="17">
        <v>2.0351670826837007E-3</v>
      </c>
      <c r="Y757" s="17">
        <v>2.0351670826837007E-3</v>
      </c>
      <c r="Z757" s="45" t="s">
        <v>17</v>
      </c>
      <c r="AA757" s="20"/>
      <c r="AB757" s="21">
        <f t="shared" si="23"/>
        <v>-1.5054491784326434</v>
      </c>
      <c r="AD757" s="41">
        <f t="shared" si="24"/>
        <v>0</v>
      </c>
    </row>
    <row r="758" spans="1:30">
      <c r="A758" s="16">
        <v>42936</v>
      </c>
      <c r="B758" s="17">
        <v>7.5720528150683845E-5</v>
      </c>
      <c r="C758" s="17">
        <v>7.5720528150683845E-5</v>
      </c>
      <c r="D758" s="17">
        <v>3.5311614520747103E-2</v>
      </c>
      <c r="E758" s="17">
        <v>3.5311614520747103E-2</v>
      </c>
      <c r="F758" s="17">
        <v>0.19770552649972287</v>
      </c>
      <c r="G758" s="17">
        <v>0.19770552649972287</v>
      </c>
      <c r="H758" s="17">
        <v>6.3674534468123697E-2</v>
      </c>
      <c r="I758" s="17">
        <v>6.3674534468123697E-2</v>
      </c>
      <c r="J758" s="17">
        <v>3.1550220062784937E-6</v>
      </c>
      <c r="K758" s="17">
        <v>3.1550220062784937E-6</v>
      </c>
      <c r="L758" s="17">
        <v>3.634637352203777E-4</v>
      </c>
      <c r="M758" s="17">
        <v>3.634637352203777E-4</v>
      </c>
      <c r="N758" s="17">
        <v>8.8790340073750928E-3</v>
      </c>
      <c r="O758" s="17">
        <v>8.8790340073750928E-3</v>
      </c>
      <c r="P758" s="17">
        <v>2.4444673932481815E-3</v>
      </c>
      <c r="Q758" s="17">
        <v>2.4444673932481811E-3</v>
      </c>
      <c r="R758" s="17">
        <v>7.7739742234702088E-3</v>
      </c>
      <c r="S758" s="17">
        <v>7.7739742234702088E-3</v>
      </c>
      <c r="T758" s="17">
        <v>1.2201996825255537E-2</v>
      </c>
      <c r="U758" s="17">
        <v>1.2201996825255537E-2</v>
      </c>
      <c r="V758" s="17">
        <v>9.1586127111903783E-4</v>
      </c>
      <c r="W758" s="17">
        <v>9.1586127111903783E-4</v>
      </c>
      <c r="X758" s="17">
        <v>7.4857878338316294E-3</v>
      </c>
      <c r="Y758" s="17">
        <v>7.4857878338316294E-3</v>
      </c>
      <c r="Z758" s="45" t="s">
        <v>17</v>
      </c>
      <c r="AA758" s="20"/>
      <c r="AB758" s="21">
        <f t="shared" si="23"/>
        <v>-2.7539705692053964</v>
      </c>
      <c r="AD758" s="41">
        <f t="shared" si="24"/>
        <v>0</v>
      </c>
    </row>
    <row r="759" spans="1:30">
      <c r="A759" s="16">
        <v>42937</v>
      </c>
      <c r="B759" s="17">
        <v>9.7856162546733766E-2</v>
      </c>
      <c r="C759" s="17">
        <v>9.7856162546733766E-2</v>
      </c>
      <c r="D759" s="17">
        <v>6.627279065972376E-2</v>
      </c>
      <c r="E759" s="17">
        <v>6.627279065972376E-2</v>
      </c>
      <c r="F759" s="17">
        <v>0.1580439131377889</v>
      </c>
      <c r="G759" s="17">
        <v>0.1580439131377889</v>
      </c>
      <c r="H759" s="17">
        <v>0.10285653835206879</v>
      </c>
      <c r="I759" s="17">
        <v>0.10285653835206883</v>
      </c>
      <c r="J759" s="17">
        <v>4.5116814689782458E-4</v>
      </c>
      <c r="K759" s="17">
        <v>4.5116814689782458E-4</v>
      </c>
      <c r="L759" s="17">
        <v>6.267895025739165E-4</v>
      </c>
      <c r="M759" s="17">
        <v>6.267895025739165E-4</v>
      </c>
      <c r="N759" s="17">
        <v>1.0074473982309411E-3</v>
      </c>
      <c r="O759" s="17">
        <v>1.0074473982309411E-3</v>
      </c>
      <c r="P759" s="17">
        <v>6.561398824741385E-4</v>
      </c>
      <c r="Q759" s="17">
        <v>6.5613988247413839E-4</v>
      </c>
      <c r="R759" s="17">
        <v>0</v>
      </c>
      <c r="S759" s="17">
        <v>0</v>
      </c>
      <c r="T759" s="17">
        <v>6.6350675745842419E-3</v>
      </c>
      <c r="U759" s="17">
        <v>6.6350675745842419E-3</v>
      </c>
      <c r="V759" s="17">
        <v>2.4101612397869416E-5</v>
      </c>
      <c r="W759" s="17">
        <v>2.4101612397869416E-5</v>
      </c>
      <c r="X759" s="17">
        <v>2.2593377143159399E-3</v>
      </c>
      <c r="Y759" s="17">
        <v>2.2593377143159399E-3</v>
      </c>
      <c r="Z759" s="45" t="s">
        <v>17</v>
      </c>
      <c r="AA759" s="20"/>
      <c r="AB759" s="21">
        <f t="shared" si="23"/>
        <v>-2.2744200931772838</v>
      </c>
      <c r="AD759" s="41">
        <f t="shared" si="24"/>
        <v>0</v>
      </c>
    </row>
    <row r="760" spans="1:30">
      <c r="A760" s="16">
        <v>42938</v>
      </c>
      <c r="B760" s="17">
        <v>1.1736681863355998E-3</v>
      </c>
      <c r="C760" s="17">
        <v>1.1736681863355998E-3</v>
      </c>
      <c r="D760" s="17">
        <v>9.0791757532600482E-3</v>
      </c>
      <c r="E760" s="17">
        <v>9.0791757532600482E-3</v>
      </c>
      <c r="F760" s="17">
        <v>3.6268106336313895E-2</v>
      </c>
      <c r="G760" s="17">
        <v>3.6268106336313895E-2</v>
      </c>
      <c r="H760" s="17">
        <v>1.3027084346089231E-2</v>
      </c>
      <c r="I760" s="17">
        <v>1.3027084346089231E-2</v>
      </c>
      <c r="J760" s="17">
        <v>1.2620088025113975E-5</v>
      </c>
      <c r="K760" s="17">
        <v>1.2620088025113975E-5</v>
      </c>
      <c r="L760" s="17">
        <v>7.4176272493954636E-5</v>
      </c>
      <c r="M760" s="17">
        <v>7.4176272493954636E-5</v>
      </c>
      <c r="N760" s="17">
        <v>2.2655515653997256E-4</v>
      </c>
      <c r="O760" s="17">
        <v>2.2655515653997256E-4</v>
      </c>
      <c r="P760" s="17">
        <v>8.9416375538702185E-5</v>
      </c>
      <c r="Q760" s="17">
        <v>8.9416375538702172E-5</v>
      </c>
      <c r="R760" s="17">
        <v>0</v>
      </c>
      <c r="S760" s="17">
        <v>0</v>
      </c>
      <c r="T760" s="17">
        <v>0</v>
      </c>
      <c r="U760" s="17">
        <v>0</v>
      </c>
      <c r="V760" s="17">
        <v>1.7642380275240414E-3</v>
      </c>
      <c r="W760" s="17">
        <v>1.7642380275240414E-3</v>
      </c>
      <c r="X760" s="17">
        <v>4.609351189741549E-4</v>
      </c>
      <c r="Y760" s="17">
        <v>4.609351189741549E-4</v>
      </c>
      <c r="Z760" s="45" t="s">
        <v>17</v>
      </c>
      <c r="AA760" s="20"/>
      <c r="AB760" s="21">
        <f t="shared" si="23"/>
        <v>-4.3407246775744417</v>
      </c>
      <c r="AD760" s="41">
        <f t="shared" si="24"/>
        <v>0</v>
      </c>
    </row>
    <row r="761" spans="1:30">
      <c r="A761" s="16">
        <v>42939</v>
      </c>
      <c r="B761" s="17">
        <v>7.0672492940638252E-4</v>
      </c>
      <c r="C761" s="17">
        <v>7.0672492940638252E-4</v>
      </c>
      <c r="D761" s="17">
        <v>1.8499562359992287E-2</v>
      </c>
      <c r="E761" s="17">
        <v>1.8499562359992287E-2</v>
      </c>
      <c r="F761" s="17">
        <v>2.0963582463666822E-2</v>
      </c>
      <c r="G761" s="17">
        <v>2.0963582463666822E-2</v>
      </c>
      <c r="H761" s="17">
        <v>1.204098544402157E-2</v>
      </c>
      <c r="I761" s="17">
        <v>1.204098544402157E-2</v>
      </c>
      <c r="J761" s="17">
        <v>6.3100440125569874E-6</v>
      </c>
      <c r="K761" s="17">
        <v>6.3100440125569874E-6</v>
      </c>
      <c r="L761" s="17">
        <v>2.3365525835595706E-4</v>
      </c>
      <c r="M761" s="17">
        <v>2.3365525835595706E-4</v>
      </c>
      <c r="N761" s="17">
        <v>3.567038634884673E-4</v>
      </c>
      <c r="O761" s="17">
        <v>3.567038634884673E-4</v>
      </c>
      <c r="P761" s="17">
        <v>1.7505459436450144E-4</v>
      </c>
      <c r="Q761" s="17">
        <v>1.7505459436450144E-4</v>
      </c>
      <c r="R761" s="17">
        <v>0</v>
      </c>
      <c r="S761" s="17">
        <v>0</v>
      </c>
      <c r="T761" s="17">
        <v>0</v>
      </c>
      <c r="U761" s="17">
        <v>0</v>
      </c>
      <c r="V761" s="17">
        <v>1.7131426092405581E-2</v>
      </c>
      <c r="W761" s="17">
        <v>1.7131426092405581E-2</v>
      </c>
      <c r="X761" s="17">
        <v>4.4758563192189797E-3</v>
      </c>
      <c r="Y761" s="17">
        <v>4.4758563192189797E-3</v>
      </c>
      <c r="Z761" s="45" t="s">
        <v>17</v>
      </c>
      <c r="AA761" s="20"/>
      <c r="AB761" s="21">
        <f t="shared" si="23"/>
        <v>-4.4194389949406894</v>
      </c>
      <c r="AD761" s="41">
        <f t="shared" si="24"/>
        <v>0</v>
      </c>
    </row>
    <row r="762" spans="1:30">
      <c r="A762" s="16">
        <v>42940</v>
      </c>
      <c r="B762" s="17">
        <v>5.1553059582590587E-3</v>
      </c>
      <c r="C762" s="17">
        <v>5.1553059582590587E-3</v>
      </c>
      <c r="D762" s="17">
        <v>1.1545536813684037E-2</v>
      </c>
      <c r="E762" s="17">
        <v>1.1545536813684037E-2</v>
      </c>
      <c r="F762" s="17">
        <v>1.1449711985731845</v>
      </c>
      <c r="G762" s="17">
        <v>1.1449711985731845</v>
      </c>
      <c r="H762" s="17">
        <v>0.305120157977326</v>
      </c>
      <c r="I762" s="17">
        <v>0.30512015797732606</v>
      </c>
      <c r="J762" s="17">
        <v>5.0480352100455899E-5</v>
      </c>
      <c r="K762" s="17">
        <v>5.0480352100455899E-5</v>
      </c>
      <c r="L762" s="17">
        <v>1.1497322236562967E-4</v>
      </c>
      <c r="M762" s="17">
        <v>1.1497322236562967E-4</v>
      </c>
      <c r="N762" s="17">
        <v>1.0522763972909787E-2</v>
      </c>
      <c r="O762" s="17">
        <v>1.0522763972909787E-2</v>
      </c>
      <c r="P762" s="17">
        <v>2.808429823257829E-3</v>
      </c>
      <c r="Q762" s="17">
        <v>2.8084298232578285E-3</v>
      </c>
      <c r="R762" s="17">
        <v>0</v>
      </c>
      <c r="S762" s="17">
        <v>0</v>
      </c>
      <c r="T762" s="17">
        <v>0</v>
      </c>
      <c r="U762" s="17">
        <v>0</v>
      </c>
      <c r="V762" s="17">
        <v>2.6559976862452097E-3</v>
      </c>
      <c r="W762" s="17">
        <v>2.6559976862452097E-3</v>
      </c>
      <c r="X762" s="17">
        <v>6.9392144960316764E-4</v>
      </c>
      <c r="Y762" s="17">
        <v>6.9392144960316764E-4</v>
      </c>
      <c r="Z762" s="45" t="s">
        <v>17</v>
      </c>
      <c r="AA762" s="20"/>
      <c r="AB762" s="21">
        <f t="shared" si="23"/>
        <v>-1.1870496193754227</v>
      </c>
      <c r="AD762" s="41">
        <f t="shared" si="24"/>
        <v>0</v>
      </c>
    </row>
    <row r="763" spans="1:30">
      <c r="A763" s="16">
        <v>42941</v>
      </c>
      <c r="B763" s="17">
        <v>9.96986953984004E-3</v>
      </c>
      <c r="C763" s="17">
        <v>9.96986953984004E-3</v>
      </c>
      <c r="D763" s="17">
        <v>3.1090984615841082E-2</v>
      </c>
      <c r="E763" s="17">
        <v>3.1090984615841082E-2</v>
      </c>
      <c r="F763" s="17">
        <v>0.27115760044346976</v>
      </c>
      <c r="G763" s="17">
        <v>0.27115760044346976</v>
      </c>
      <c r="H763" s="17">
        <v>8.5381304169321881E-2</v>
      </c>
      <c r="I763" s="17">
        <v>8.5381304169321867E-2</v>
      </c>
      <c r="J763" s="17">
        <v>6.6255462131848368E-5</v>
      </c>
      <c r="K763" s="17">
        <v>6.6255462131848368E-5</v>
      </c>
      <c r="L763" s="17">
        <v>3.2637559897340034E-4</v>
      </c>
      <c r="M763" s="17">
        <v>3.2637559897340034E-4</v>
      </c>
      <c r="N763" s="17">
        <v>2.1064809235737869E-3</v>
      </c>
      <c r="O763" s="17">
        <v>2.1064809235737869E-3</v>
      </c>
      <c r="P763" s="17">
        <v>6.8762452174832951E-4</v>
      </c>
      <c r="Q763" s="17">
        <v>6.8762452174832951E-4</v>
      </c>
      <c r="R763" s="17">
        <v>1.4001987663863956E-2</v>
      </c>
      <c r="S763" s="17">
        <v>1.4001987663863956E-2</v>
      </c>
      <c r="T763" s="17">
        <v>0</v>
      </c>
      <c r="U763" s="17">
        <v>0</v>
      </c>
      <c r="V763" s="17">
        <v>2.4101612397869418E-4</v>
      </c>
      <c r="W763" s="17">
        <v>2.4101612397869418E-4</v>
      </c>
      <c r="X763" s="17">
        <v>5.6521224425027513E-3</v>
      </c>
      <c r="Y763" s="17">
        <v>5.6521224425027513E-3</v>
      </c>
      <c r="Z763" s="45" t="s">
        <v>17</v>
      </c>
      <c r="AA763" s="20"/>
      <c r="AB763" s="21">
        <f t="shared" si="23"/>
        <v>-2.4606281228881905</v>
      </c>
      <c r="AD763" s="41">
        <f t="shared" si="24"/>
        <v>0</v>
      </c>
    </row>
    <row r="764" spans="1:30">
      <c r="A764" s="16">
        <v>42942</v>
      </c>
      <c r="B764" s="17">
        <v>4.195232761748513E-2</v>
      </c>
      <c r="C764" s="17">
        <v>4.195232761748513E-2</v>
      </c>
      <c r="D764" s="17">
        <v>3.0330677822778051E-2</v>
      </c>
      <c r="E764" s="17">
        <v>3.0330677822778051E-2</v>
      </c>
      <c r="F764" s="17">
        <v>0.12336169289725482</v>
      </c>
      <c r="G764" s="17">
        <v>0.12336169289725482</v>
      </c>
      <c r="H764" s="17">
        <v>5.927550066873373E-2</v>
      </c>
      <c r="I764" s="17">
        <v>5.927550066873373E-2</v>
      </c>
      <c r="J764" s="17">
        <v>7.8875550156962365E-4</v>
      </c>
      <c r="K764" s="17">
        <v>7.8875550156962365E-4</v>
      </c>
      <c r="L764" s="17">
        <v>3.7829898971916866E-4</v>
      </c>
      <c r="M764" s="17">
        <v>3.7829898971916866E-4</v>
      </c>
      <c r="N764" s="17">
        <v>1.060470945506254E-3</v>
      </c>
      <c r="O764" s="17">
        <v>1.060470945506254E-3</v>
      </c>
      <c r="P764" s="17">
        <v>7.2036854659348812E-4</v>
      </c>
      <c r="Q764" s="17">
        <v>7.2036854659348812E-4</v>
      </c>
      <c r="R764" s="17">
        <v>3.4736792289126214E-3</v>
      </c>
      <c r="S764" s="17">
        <v>3.4736792289126214E-3</v>
      </c>
      <c r="T764" s="17">
        <v>2.0365095613215246E-2</v>
      </c>
      <c r="U764" s="17">
        <v>2.0365095613215246E-2</v>
      </c>
      <c r="V764" s="17">
        <v>1.5473235159432165E-3</v>
      </c>
      <c r="W764" s="17">
        <v>1.5473235159432165E-3</v>
      </c>
      <c r="X764" s="17">
        <v>8.7061324520992713E-3</v>
      </c>
      <c r="Y764" s="17">
        <v>8.7061324520992679E-3</v>
      </c>
      <c r="Z764" s="45" t="s">
        <v>17</v>
      </c>
      <c r="AA764" s="20"/>
      <c r="AB764" s="21">
        <f t="shared" si="23"/>
        <v>-2.8255592005250705</v>
      </c>
      <c r="AD764" s="41">
        <f t="shared" si="24"/>
        <v>0</v>
      </c>
    </row>
    <row r="765" spans="1:30">
      <c r="A765" s="16">
        <v>42943</v>
      </c>
      <c r="B765" s="17">
        <v>1.3654935243173322E-2</v>
      </c>
      <c r="C765" s="17">
        <v>1.3654935243173322E-2</v>
      </c>
      <c r="D765" s="17">
        <v>3.6609699289391312E-2</v>
      </c>
      <c r="E765" s="17">
        <v>3.6609699289391312E-2</v>
      </c>
      <c r="F765" s="17">
        <v>9.8233351811236172E-2</v>
      </c>
      <c r="G765" s="17">
        <v>9.8233351811236172E-2</v>
      </c>
      <c r="H765" s="17">
        <v>4.3547034272918929E-2</v>
      </c>
      <c r="I765" s="17">
        <v>4.3547034272918922E-2</v>
      </c>
      <c r="J765" s="17">
        <v>5.1426858702339465E-4</v>
      </c>
      <c r="K765" s="17">
        <v>5.1426858702339465E-4</v>
      </c>
      <c r="L765" s="17">
        <v>3.0041390360051627E-4</v>
      </c>
      <c r="M765" s="17">
        <v>3.0041390360051627E-4</v>
      </c>
      <c r="N765" s="17">
        <v>2.0486370538189006E-3</v>
      </c>
      <c r="O765" s="17">
        <v>2.0486370538189006E-3</v>
      </c>
      <c r="P765" s="17">
        <v>8.4252894697734869E-4</v>
      </c>
      <c r="Q765" s="17">
        <v>8.4252894697734858E-4</v>
      </c>
      <c r="R765" s="17">
        <v>1.1966998469814328E-2</v>
      </c>
      <c r="S765" s="17">
        <v>1.1966998469814328E-2</v>
      </c>
      <c r="T765" s="17">
        <v>0</v>
      </c>
      <c r="U765" s="17">
        <v>0</v>
      </c>
      <c r="V765" s="17">
        <v>2.3330360801137595E-3</v>
      </c>
      <c r="W765" s="17">
        <v>2.3330360801137595E-3</v>
      </c>
      <c r="X765" s="17">
        <v>5.3863920870285808E-3</v>
      </c>
      <c r="Y765" s="17">
        <v>5.3863920870285808E-3</v>
      </c>
      <c r="Z765" s="45" t="s">
        <v>17</v>
      </c>
      <c r="AA765" s="20"/>
      <c r="AB765" s="21">
        <f t="shared" si="23"/>
        <v>-3.1339136773614142</v>
      </c>
      <c r="AD765" s="41">
        <f t="shared" si="24"/>
        <v>0</v>
      </c>
    </row>
    <row r="766" spans="1:30">
      <c r="A766" s="16">
        <v>42944</v>
      </c>
      <c r="B766" s="17">
        <v>5.6758845892950103E-3</v>
      </c>
      <c r="C766" s="17">
        <v>5.6758845892950103E-3</v>
      </c>
      <c r="D766" s="17">
        <v>1.2124111739136885E-2</v>
      </c>
      <c r="E766" s="17">
        <v>1.2124111739136885E-2</v>
      </c>
      <c r="F766" s="17">
        <v>0.176674459521342</v>
      </c>
      <c r="G766" s="17">
        <v>0.176674459521342</v>
      </c>
      <c r="H766" s="17">
        <v>5.2541566020769787E-2</v>
      </c>
      <c r="I766" s="17">
        <v>5.254156602076978E-2</v>
      </c>
      <c r="J766" s="17">
        <v>3.1550220062784938E-5</v>
      </c>
      <c r="K766" s="17">
        <v>3.1550220062784938E-5</v>
      </c>
      <c r="L766" s="17">
        <v>8.1593899743350086E-5</v>
      </c>
      <c r="M766" s="17">
        <v>8.1593899743350086E-5</v>
      </c>
      <c r="N766" s="17">
        <v>5.7217227832542022E-3</v>
      </c>
      <c r="O766" s="17">
        <v>5.7217227832542022E-3</v>
      </c>
      <c r="P766" s="17">
        <v>1.5351910110095492E-3</v>
      </c>
      <c r="Q766" s="17">
        <v>1.5351910110095496E-3</v>
      </c>
      <c r="R766" s="17">
        <v>0</v>
      </c>
      <c r="S766" s="17">
        <v>0</v>
      </c>
      <c r="T766" s="17">
        <v>1.8099010488524931E-3</v>
      </c>
      <c r="U766" s="17">
        <v>1.8099010488524931E-3</v>
      </c>
      <c r="V766" s="17">
        <v>9.1586127111903783E-4</v>
      </c>
      <c r="W766" s="17">
        <v>9.1586127111903783E-4</v>
      </c>
      <c r="X766" s="17">
        <v>8.5386341711605747E-4</v>
      </c>
      <c r="Y766" s="17">
        <v>8.5386341711605747E-4</v>
      </c>
      <c r="Z766" s="45" t="s">
        <v>17</v>
      </c>
      <c r="AA766" s="20"/>
      <c r="AB766" s="21">
        <f t="shared" si="23"/>
        <v>-2.9461506889114268</v>
      </c>
      <c r="AD766" s="41">
        <f t="shared" si="24"/>
        <v>0</v>
      </c>
    </row>
    <row r="767" spans="1:30">
      <c r="A767" s="16">
        <v>42945</v>
      </c>
      <c r="B767" s="17">
        <v>3.9577542553359315</v>
      </c>
      <c r="C767" s="17">
        <v>3.9577542553359315</v>
      </c>
      <c r="D767" s="17">
        <v>9.0179803284525351E-2</v>
      </c>
      <c r="E767" s="17">
        <v>9.0179803284525351E-2</v>
      </c>
      <c r="F767" s="17">
        <v>1.2203658624761997</v>
      </c>
      <c r="G767" s="17">
        <v>1.2203658624761997</v>
      </c>
      <c r="H767" s="17">
        <v>1.9292729063344574</v>
      </c>
      <c r="I767" s="17">
        <v>1.9292729063344567</v>
      </c>
      <c r="J767" s="17">
        <v>4.712656370778185E-2</v>
      </c>
      <c r="K767" s="17">
        <v>4.712656370778185E-2</v>
      </c>
      <c r="L767" s="17">
        <v>4.5247526221312321E-4</v>
      </c>
      <c r="M767" s="17">
        <v>4.5247526221312321E-4</v>
      </c>
      <c r="N767" s="17">
        <v>3.0657250970089899E-3</v>
      </c>
      <c r="O767" s="17">
        <v>3.0657250970089899E-3</v>
      </c>
      <c r="P767" s="17">
        <v>1.9766056536337048E-2</v>
      </c>
      <c r="Q767" s="17">
        <v>1.9766056536337045E-2</v>
      </c>
      <c r="R767" s="17">
        <v>4.4615166190784185E-2</v>
      </c>
      <c r="S767" s="17">
        <v>4.4615166190784185E-2</v>
      </c>
      <c r="T767" s="17">
        <v>1.1523283931935854E-2</v>
      </c>
      <c r="U767" s="17">
        <v>1.1523283931935854E-2</v>
      </c>
      <c r="V767" s="17">
        <v>8.6717601407534164E-3</v>
      </c>
      <c r="W767" s="17">
        <v>8.6717601407534164E-3</v>
      </c>
      <c r="X767" s="17">
        <v>2.3987516970220571E-2</v>
      </c>
      <c r="Y767" s="17">
        <v>2.3987516970220564E-2</v>
      </c>
      <c r="Z767" s="45" t="s">
        <v>17</v>
      </c>
      <c r="AA767" s="20"/>
      <c r="AB767" s="21">
        <f t="shared" si="23"/>
        <v>0.65714319946609612</v>
      </c>
      <c r="AD767" s="41">
        <f t="shared" si="24"/>
        <v>0</v>
      </c>
    </row>
    <row r="768" spans="1:30">
      <c r="A768" s="16">
        <v>42946</v>
      </c>
      <c r="B768" s="17">
        <v>0.21562682399709737</v>
      </c>
      <c r="C768" s="17">
        <v>0.21562682399709737</v>
      </c>
      <c r="D768" s="17">
        <v>0.34268696129482101</v>
      </c>
      <c r="E768" s="17">
        <v>0.34268696129482101</v>
      </c>
      <c r="F768" s="17">
        <v>1.0291195680991059</v>
      </c>
      <c r="G768" s="17">
        <v>1.0291195680991059</v>
      </c>
      <c r="H768" s="17">
        <v>0.47130993730778631</v>
      </c>
      <c r="I768" s="17">
        <v>0.47130993730778625</v>
      </c>
      <c r="J768" s="17">
        <v>3.2181224464040639E-4</v>
      </c>
      <c r="K768" s="17">
        <v>3.2181224464040639E-4</v>
      </c>
      <c r="L768" s="17">
        <v>1.3945139228863472E-3</v>
      </c>
      <c r="M768" s="17">
        <v>1.3945139228863472E-3</v>
      </c>
      <c r="N768" s="17">
        <v>5.6542382685401656E-3</v>
      </c>
      <c r="O768" s="17">
        <v>5.6542382685401656E-3</v>
      </c>
      <c r="P768" s="17">
        <v>2.0792455776675674E-3</v>
      </c>
      <c r="Q768" s="17">
        <v>2.0792455776675674E-3</v>
      </c>
      <c r="R768" s="17">
        <v>0</v>
      </c>
      <c r="S768" s="17">
        <v>0</v>
      </c>
      <c r="T768" s="17">
        <v>3.0746064948744194E-2</v>
      </c>
      <c r="U768" s="17">
        <v>3.0746064948744194E-2</v>
      </c>
      <c r="V768" s="17">
        <v>0</v>
      </c>
      <c r="W768" s="17">
        <v>0</v>
      </c>
      <c r="X768" s="17">
        <v>1.0440306383321706E-2</v>
      </c>
      <c r="Y768" s="17">
        <v>1.0440306383321706E-2</v>
      </c>
      <c r="Z768" s="45" t="s">
        <v>17</v>
      </c>
      <c r="AA768" s="20"/>
      <c r="AB768" s="21">
        <f t="shared" si="23"/>
        <v>-0.75223936038658257</v>
      </c>
      <c r="AD768" s="41">
        <f t="shared" si="24"/>
        <v>0</v>
      </c>
    </row>
    <row r="769" spans="1:30">
      <c r="A769" s="16">
        <v>42947</v>
      </c>
      <c r="B769" s="17">
        <v>5.2395450458266948E-2</v>
      </c>
      <c r="C769" s="17">
        <v>5.2395450458266948E-2</v>
      </c>
      <c r="D769" s="17">
        <v>2.7315412345898796E-2</v>
      </c>
      <c r="E769" s="17">
        <v>2.7315412345898796E-2</v>
      </c>
      <c r="F769" s="17">
        <v>0.16317755657853514</v>
      </c>
      <c r="G769" s="17">
        <v>0.16317755657853514</v>
      </c>
      <c r="H769" s="17">
        <v>7.2822711255632611E-2</v>
      </c>
      <c r="I769" s="17">
        <v>7.2822711255632597E-2</v>
      </c>
      <c r="J769" s="17">
        <v>4.7640832294805257E-4</v>
      </c>
      <c r="K769" s="17">
        <v>4.7640832294805257E-4</v>
      </c>
      <c r="L769" s="17">
        <v>1.7060542673609565E-4</v>
      </c>
      <c r="M769" s="17">
        <v>1.7060542673609565E-4</v>
      </c>
      <c r="N769" s="17">
        <v>3.7935937914246459E-3</v>
      </c>
      <c r="O769" s="17">
        <v>3.7935937914246459E-3</v>
      </c>
      <c r="P769" s="17">
        <v>1.2392354018321543E-3</v>
      </c>
      <c r="Q769" s="17">
        <v>1.2392354018321546E-3</v>
      </c>
      <c r="R769" s="17">
        <v>1.8330677856478049E-3</v>
      </c>
      <c r="S769" s="17">
        <v>1.8330677856478049E-3</v>
      </c>
      <c r="T769" s="17">
        <v>1.4304894150459151E-2</v>
      </c>
      <c r="U769" s="17">
        <v>1.4304894150459151E-2</v>
      </c>
      <c r="V769" s="17">
        <v>1.1641078788170929E-2</v>
      </c>
      <c r="W769" s="17">
        <v>1.1641078788170929E-2</v>
      </c>
      <c r="X769" s="17">
        <v>8.6305693178412111E-3</v>
      </c>
      <c r="Y769" s="17">
        <v>8.6305693178412111E-3</v>
      </c>
      <c r="Z769" s="45" t="s">
        <v>17</v>
      </c>
      <c r="AA769" s="20"/>
      <c r="AB769" s="21">
        <f t="shared" si="23"/>
        <v>-2.6197274046341805</v>
      </c>
      <c r="AD769" s="41">
        <f t="shared" si="24"/>
        <v>0</v>
      </c>
    </row>
    <row r="770" spans="1:30">
      <c r="A770" s="16">
        <v>42948</v>
      </c>
      <c r="B770" s="17">
        <v>3.3127731065924187E-4</v>
      </c>
      <c r="C770" s="17">
        <v>3.3127731065924187E-4</v>
      </c>
      <c r="D770" s="17">
        <v>0.70646965448692278</v>
      </c>
      <c r="E770" s="17">
        <v>0.70646965448692278</v>
      </c>
      <c r="F770" s="17">
        <v>0.33367236268106332</v>
      </c>
      <c r="G770" s="17">
        <v>0.33367236268106332</v>
      </c>
      <c r="H770" s="17">
        <v>0.32720222457867254</v>
      </c>
      <c r="I770" s="17">
        <v>0.32720222457867254</v>
      </c>
      <c r="J770" s="17">
        <v>3.1550220062784937E-6</v>
      </c>
      <c r="K770" s="17">
        <v>3.1550220062784937E-6</v>
      </c>
      <c r="L770" s="17">
        <v>2.1733647840728707E-2</v>
      </c>
      <c r="M770" s="17">
        <v>2.1733647840728707E-2</v>
      </c>
      <c r="N770" s="17">
        <v>1.9570509267069964E-3</v>
      </c>
      <c r="O770" s="17">
        <v>1.9570509267069964E-3</v>
      </c>
      <c r="P770" s="17">
        <v>7.8925693732541779E-3</v>
      </c>
      <c r="Q770" s="17">
        <v>7.8925693732541779E-3</v>
      </c>
      <c r="R770" s="17">
        <v>0</v>
      </c>
      <c r="S770" s="17">
        <v>0</v>
      </c>
      <c r="T770" s="17">
        <v>1.1030011719851055E-2</v>
      </c>
      <c r="U770" s="17">
        <v>1.1030011719851055E-2</v>
      </c>
      <c r="V770" s="17">
        <v>3.6682654069557252E-3</v>
      </c>
      <c r="W770" s="17">
        <v>3.6682654069557252E-3</v>
      </c>
      <c r="X770" s="17">
        <v>4.7038051075641218E-3</v>
      </c>
      <c r="Y770" s="17">
        <v>4.7038051075641218E-3</v>
      </c>
      <c r="Z770" s="45" t="s">
        <v>17</v>
      </c>
      <c r="AA770" s="20"/>
      <c r="AB770" s="21">
        <f t="shared" si="23"/>
        <v>-1.1171768754420832</v>
      </c>
      <c r="AD770" s="41">
        <f t="shared" si="24"/>
        <v>0</v>
      </c>
    </row>
    <row r="771" spans="1:30">
      <c r="A771" s="16">
        <v>42949</v>
      </c>
      <c r="B771" s="17">
        <v>7.6351532551939549E-4</v>
      </c>
      <c r="C771" s="17">
        <v>7.6351532551939549E-4</v>
      </c>
      <c r="D771" s="17">
        <v>2.6814722506564603E-3</v>
      </c>
      <c r="E771" s="17">
        <v>2.6814722506564603E-3</v>
      </c>
      <c r="F771" s="17">
        <v>4.9466149285387187E-2</v>
      </c>
      <c r="G771" s="17">
        <v>4.9466149285387187E-2</v>
      </c>
      <c r="H771" s="17">
        <v>1.4139121805253653E-2</v>
      </c>
      <c r="I771" s="17">
        <v>1.4139121805253655E-2</v>
      </c>
      <c r="J771" s="17">
        <v>6.3100440125569874E-6</v>
      </c>
      <c r="K771" s="17">
        <v>6.3100440125569874E-6</v>
      </c>
      <c r="L771" s="17">
        <v>2.5961695372884123E-5</v>
      </c>
      <c r="M771" s="17">
        <v>2.5961695372884123E-5</v>
      </c>
      <c r="N771" s="17">
        <v>5.4951676267142276E-4</v>
      </c>
      <c r="O771" s="17">
        <v>5.4951676267142276E-4</v>
      </c>
      <c r="P771" s="17">
        <v>1.5490442522901927E-4</v>
      </c>
      <c r="Q771" s="17">
        <v>1.5490442522901927E-4</v>
      </c>
      <c r="R771" s="17">
        <v>0</v>
      </c>
      <c r="S771" s="17">
        <v>0</v>
      </c>
      <c r="T771" s="17">
        <v>0</v>
      </c>
      <c r="U771" s="17">
        <v>0</v>
      </c>
      <c r="V771" s="17">
        <v>1.2889542310380564E-2</v>
      </c>
      <c r="W771" s="17">
        <v>1.2889542310380564E-2</v>
      </c>
      <c r="X771" s="17">
        <v>3.3675970167674593E-3</v>
      </c>
      <c r="Y771" s="17">
        <v>3.3675970167674593E-3</v>
      </c>
      <c r="Z771" s="45" t="s">
        <v>17</v>
      </c>
      <c r="AA771" s="20"/>
      <c r="AB771" s="21">
        <f t="shared" si="23"/>
        <v>-4.258809727567356</v>
      </c>
      <c r="AD771" s="41">
        <f t="shared" si="24"/>
        <v>0</v>
      </c>
    </row>
    <row r="772" spans="1:30">
      <c r="A772" s="16">
        <v>42950</v>
      </c>
      <c r="B772" s="17">
        <v>4.8432742818381162E-2</v>
      </c>
      <c r="C772" s="17">
        <v>4.8432742818381162E-2</v>
      </c>
      <c r="D772" s="17">
        <v>0.19314388713338376</v>
      </c>
      <c r="E772" s="17">
        <v>0.19314388713338376</v>
      </c>
      <c r="F772" s="17">
        <v>0.25703405557831815</v>
      </c>
      <c r="G772" s="17">
        <v>0.25703405557831815</v>
      </c>
      <c r="H772" s="17">
        <v>0.15207206707991305</v>
      </c>
      <c r="I772" s="17">
        <v>0.15207206707991303</v>
      </c>
      <c r="J772" s="17">
        <v>4.8902841097316649E-4</v>
      </c>
      <c r="K772" s="17">
        <v>4.8902841097316649E-4</v>
      </c>
      <c r="L772" s="17">
        <v>2.7074339460293436E-4</v>
      </c>
      <c r="M772" s="17">
        <v>2.7074339460293436E-4</v>
      </c>
      <c r="N772" s="17">
        <v>1.3786122291581304E-3</v>
      </c>
      <c r="O772" s="17">
        <v>1.3786122291581304E-3</v>
      </c>
      <c r="P772" s="17">
        <v>6.4732418347736515E-4</v>
      </c>
      <c r="Q772" s="17">
        <v>6.4732418347736537E-4</v>
      </c>
      <c r="R772" s="17">
        <v>1.8560994462936381E-2</v>
      </c>
      <c r="S772" s="17">
        <v>1.8560994462936381E-2</v>
      </c>
      <c r="T772" s="17">
        <v>1.0013796786683875E-4</v>
      </c>
      <c r="U772" s="17">
        <v>1.0013796786683875E-4</v>
      </c>
      <c r="V772" s="17">
        <v>1.116868718517269E-2</v>
      </c>
      <c r="W772" s="17">
        <v>1.116868718517269E-2</v>
      </c>
      <c r="X772" s="17">
        <v>1.0360965092350745E-2</v>
      </c>
      <c r="Y772" s="17">
        <v>1.0360965092350745E-2</v>
      </c>
      <c r="Z772" s="45" t="s">
        <v>17</v>
      </c>
      <c r="AA772" s="20"/>
      <c r="AB772" s="21">
        <f t="shared" si="23"/>
        <v>-1.8834007449721097</v>
      </c>
      <c r="AD772" s="41">
        <f t="shared" si="24"/>
        <v>0</v>
      </c>
    </row>
    <row r="773" spans="1:30">
      <c r="A773" s="16">
        <v>42951</v>
      </c>
      <c r="B773" s="17">
        <v>2.3618494739000809E-2</v>
      </c>
      <c r="C773" s="17">
        <v>2.3618494739000809E-2</v>
      </c>
      <c r="D773" s="17">
        <v>3.7065883365229126E-2</v>
      </c>
      <c r="E773" s="17">
        <v>3.7065883365229126E-2</v>
      </c>
      <c r="F773" s="17">
        <v>1.7578896628184426</v>
      </c>
      <c r="G773" s="17">
        <v>1.7578896628184426</v>
      </c>
      <c r="H773" s="17">
        <v>0.48129056795770475</v>
      </c>
      <c r="I773" s="17">
        <v>0.48129056795770486</v>
      </c>
      <c r="J773" s="17">
        <v>2.0823145241438058E-4</v>
      </c>
      <c r="K773" s="17">
        <v>2.0823145241438058E-4</v>
      </c>
      <c r="L773" s="17">
        <v>4.2651356684023914E-4</v>
      </c>
      <c r="M773" s="17">
        <v>4.2651356684023914E-4</v>
      </c>
      <c r="N773" s="17">
        <v>7.4088356511050595E-3</v>
      </c>
      <c r="O773" s="17">
        <v>7.4088356511050595E-3</v>
      </c>
      <c r="P773" s="17">
        <v>2.1636244109223997E-3</v>
      </c>
      <c r="Q773" s="17">
        <v>2.1636244109223988E-3</v>
      </c>
      <c r="R773" s="17">
        <v>0</v>
      </c>
      <c r="S773" s="17">
        <v>0</v>
      </c>
      <c r="T773" s="17">
        <v>0</v>
      </c>
      <c r="U773" s="17">
        <v>0</v>
      </c>
      <c r="V773" s="17">
        <v>6.3724663179966744E-3</v>
      </c>
      <c r="W773" s="17">
        <v>6.3724663179966744E-3</v>
      </c>
      <c r="X773" s="17">
        <v>1.6649077248192153E-3</v>
      </c>
      <c r="Y773" s="17">
        <v>1.6649077248192153E-3</v>
      </c>
      <c r="Z773" s="45" t="s">
        <v>17</v>
      </c>
      <c r="AA773" s="20"/>
      <c r="AB773" s="21">
        <f t="shared" si="23"/>
        <v>-0.73128409987796905</v>
      </c>
      <c r="AD773" s="41">
        <f t="shared" si="24"/>
        <v>0</v>
      </c>
    </row>
    <row r="774" spans="1:30">
      <c r="A774" s="16">
        <v>42952</v>
      </c>
      <c r="B774" s="17">
        <v>0.31074758246438772</v>
      </c>
      <c r="C774" s="17">
        <v>0.31074758246438772</v>
      </c>
      <c r="D774" s="17">
        <v>0.6560705861409053</v>
      </c>
      <c r="E774" s="17">
        <v>0.6560705861409053</v>
      </c>
      <c r="F774" s="17">
        <v>0.10775830903087416</v>
      </c>
      <c r="G774" s="17">
        <v>0.10775830903087416</v>
      </c>
      <c r="H774" s="17">
        <v>0.37497323805661698</v>
      </c>
      <c r="I774" s="17">
        <v>0.37497323805661692</v>
      </c>
      <c r="J774" s="17">
        <v>8.3544982726254501E-3</v>
      </c>
      <c r="K774" s="17">
        <v>8.3544982726254501E-3</v>
      </c>
      <c r="L774" s="17">
        <v>8.8566469357781799E-3</v>
      </c>
      <c r="M774" s="17">
        <v>8.8566469357781799E-3</v>
      </c>
      <c r="N774" s="17">
        <v>4.7721192547781435E-4</v>
      </c>
      <c r="O774" s="17">
        <v>4.7721192547781435E-4</v>
      </c>
      <c r="P774" s="17">
        <v>6.4669449069188114E-3</v>
      </c>
      <c r="Q774" s="17">
        <v>6.4669449069188088E-3</v>
      </c>
      <c r="R774" s="17">
        <v>1.3639160133141929E-2</v>
      </c>
      <c r="S774" s="17">
        <v>1.3639160133141929E-2</v>
      </c>
      <c r="T774" s="17">
        <v>0</v>
      </c>
      <c r="U774" s="17">
        <v>0</v>
      </c>
      <c r="V774" s="17">
        <v>3.7839531464654982E-3</v>
      </c>
      <c r="W774" s="17">
        <v>3.7839531464654982E-3</v>
      </c>
      <c r="X774" s="17">
        <v>6.4329414965026864E-3</v>
      </c>
      <c r="Y774" s="17">
        <v>6.4329414965026864E-3</v>
      </c>
      <c r="Z774" s="45" t="s">
        <v>17</v>
      </c>
      <c r="AA774" s="20"/>
      <c r="AB774" s="21">
        <f t="shared" si="23"/>
        <v>-0.98090062074069695</v>
      </c>
      <c r="AD774" s="41">
        <f t="shared" si="24"/>
        <v>0</v>
      </c>
    </row>
    <row r="775" spans="1:30">
      <c r="A775" s="16">
        <v>42953</v>
      </c>
      <c r="B775" s="17">
        <v>9.4335157987726962E-4</v>
      </c>
      <c r="C775" s="17">
        <v>9.4335157987726962E-4</v>
      </c>
      <c r="D775" s="17">
        <v>3.8823861023335855E-2</v>
      </c>
      <c r="E775" s="17">
        <v>3.8823861023335855E-2</v>
      </c>
      <c r="F775" s="17">
        <v>2.4535441421031066E-2</v>
      </c>
      <c r="G775" s="17">
        <v>2.4535441421031066E-2</v>
      </c>
      <c r="H775" s="17">
        <v>1.9970076998833807E-2</v>
      </c>
      <c r="I775" s="17">
        <v>1.9970076998833811E-2</v>
      </c>
      <c r="J775" s="17">
        <v>6.3100440125569874E-6</v>
      </c>
      <c r="K775" s="17">
        <v>6.3100440125569874E-6</v>
      </c>
      <c r="L775" s="17">
        <v>1.3351729048911834E-4</v>
      </c>
      <c r="M775" s="17">
        <v>1.3351729048911834E-4</v>
      </c>
      <c r="N775" s="17">
        <v>2.9403967125400687E-4</v>
      </c>
      <c r="O775" s="17">
        <v>2.9403967125400687E-4</v>
      </c>
      <c r="P775" s="17">
        <v>1.24679171525796E-4</v>
      </c>
      <c r="Q775" s="17">
        <v>1.24679171525796E-4</v>
      </c>
      <c r="R775" s="17">
        <v>5.6727295672887321E-3</v>
      </c>
      <c r="S775" s="17">
        <v>5.6727295672887321E-3</v>
      </c>
      <c r="T775" s="17">
        <v>1.1868203599032742E-4</v>
      </c>
      <c r="U775" s="17">
        <v>1.1868203599032742E-4</v>
      </c>
      <c r="V775" s="17">
        <v>1.7859294786821238E-2</v>
      </c>
      <c r="W775" s="17">
        <v>1.7859294786821238E-2</v>
      </c>
      <c r="X775" s="17">
        <v>6.9706991353058667E-3</v>
      </c>
      <c r="Y775" s="17">
        <v>6.9706991353058667E-3</v>
      </c>
      <c r="Z775" s="45" t="s">
        <v>17</v>
      </c>
      <c r="AA775" s="20"/>
      <c r="AB775" s="21">
        <f t="shared" si="23"/>
        <v>-3.9135202758365679</v>
      </c>
      <c r="AD775" s="41">
        <f t="shared" si="24"/>
        <v>0</v>
      </c>
    </row>
    <row r="776" spans="1:30">
      <c r="A776" s="16">
        <v>42954</v>
      </c>
      <c r="B776" s="17">
        <v>2.2649902983073306E-2</v>
      </c>
      <c r="C776" s="17">
        <v>2.2649902983073306E-2</v>
      </c>
      <c r="D776" s="17">
        <v>3.2726571424332787E-2</v>
      </c>
      <c r="E776" s="17">
        <v>3.2726571424332787E-2</v>
      </c>
      <c r="F776" s="17">
        <v>1.6677930153527267</v>
      </c>
      <c r="G776" s="17">
        <v>1.6677930153527267</v>
      </c>
      <c r="H776" s="17">
        <v>0.4558912797624296</v>
      </c>
      <c r="I776" s="17">
        <v>0.4558912797624296</v>
      </c>
      <c r="J776" s="17">
        <v>2.4293669448344403E-4</v>
      </c>
      <c r="K776" s="17">
        <v>2.4293669448344403E-4</v>
      </c>
      <c r="L776" s="17">
        <v>2.5590814010414346E-4</v>
      </c>
      <c r="M776" s="17">
        <v>2.5590814010414346E-4</v>
      </c>
      <c r="N776" s="17">
        <v>1.7044660287773253E-2</v>
      </c>
      <c r="O776" s="17">
        <v>1.7044660287773253E-2</v>
      </c>
      <c r="P776" s="17">
        <v>4.6370576723028375E-3</v>
      </c>
      <c r="Q776" s="17">
        <v>4.6370576723028367E-3</v>
      </c>
      <c r="R776" s="17">
        <v>1.7888974775599059E-3</v>
      </c>
      <c r="S776" s="17">
        <v>1.7888974775599059E-3</v>
      </c>
      <c r="T776" s="17">
        <v>0</v>
      </c>
      <c r="U776" s="17">
        <v>0</v>
      </c>
      <c r="V776" s="17">
        <v>6.4399508327107084E-3</v>
      </c>
      <c r="W776" s="17">
        <v>6.4399508327107084E-3</v>
      </c>
      <c r="X776" s="17">
        <v>2.3966107415514118E-3</v>
      </c>
      <c r="Y776" s="17">
        <v>2.3966107415514118E-3</v>
      </c>
      <c r="Z776" s="45" t="s">
        <v>17</v>
      </c>
      <c r="AA776" s="20"/>
      <c r="AB776" s="21">
        <f t="shared" ref="AB776:AB839" si="25">IF(I776&gt;0,LN(I776),"")</f>
        <v>-0.78550091946831213</v>
      </c>
      <c r="AD776" s="41">
        <f t="shared" si="24"/>
        <v>0</v>
      </c>
    </row>
    <row r="777" spans="1:30">
      <c r="A777" s="16">
        <v>42955</v>
      </c>
      <c r="B777" s="17">
        <v>4.8902841097316649E-4</v>
      </c>
      <c r="C777" s="17">
        <v>4.8902841097316649E-4</v>
      </c>
      <c r="D777" s="17">
        <v>2.7007580815048882E-2</v>
      </c>
      <c r="E777" s="17">
        <v>2.7007580815048882E-2</v>
      </c>
      <c r="F777" s="17">
        <v>1.3429418428092837E-2</v>
      </c>
      <c r="G777" s="17">
        <v>1.3429418428092837E-2</v>
      </c>
      <c r="H777" s="17">
        <v>1.2874698692002147E-2</v>
      </c>
      <c r="I777" s="17">
        <v>1.2874698692002145E-2</v>
      </c>
      <c r="J777" s="17">
        <v>6.3100440125569874E-6</v>
      </c>
      <c r="K777" s="17">
        <v>6.3100440125569874E-6</v>
      </c>
      <c r="L777" s="17">
        <v>1.5947898586200245E-4</v>
      </c>
      <c r="M777" s="17">
        <v>1.5947898586200245E-4</v>
      </c>
      <c r="N777" s="17">
        <v>1.3014870694849488E-4</v>
      </c>
      <c r="O777" s="17">
        <v>1.3014870694849488E-4</v>
      </c>
      <c r="P777" s="17">
        <v>9.0675761109669831E-5</v>
      </c>
      <c r="Q777" s="17">
        <v>9.0675761109669831E-5</v>
      </c>
      <c r="R777" s="17">
        <v>0</v>
      </c>
      <c r="S777" s="17">
        <v>0</v>
      </c>
      <c r="T777" s="17">
        <v>0</v>
      </c>
      <c r="U777" s="17">
        <v>0</v>
      </c>
      <c r="V777" s="17">
        <v>0</v>
      </c>
      <c r="W777" s="17">
        <v>0</v>
      </c>
      <c r="X777" s="17">
        <v>0</v>
      </c>
      <c r="Y777" s="17">
        <v>0</v>
      </c>
      <c r="Z777" s="45" t="s">
        <v>17</v>
      </c>
      <c r="AA777" s="20"/>
      <c r="AB777" s="21">
        <f t="shared" si="25"/>
        <v>-4.3524912352691221</v>
      </c>
      <c r="AD777" s="41">
        <f t="shared" si="24"/>
        <v>0</v>
      </c>
    </row>
    <row r="778" spans="1:30">
      <c r="A778" s="16">
        <v>42956</v>
      </c>
      <c r="B778" s="17">
        <v>1.2550677540975847E-2</v>
      </c>
      <c r="C778" s="17">
        <v>1.2550677540975847E-2</v>
      </c>
      <c r="D778" s="17">
        <v>2.0502321717329061E-2</v>
      </c>
      <c r="E778" s="17">
        <v>2.0502321717329061E-2</v>
      </c>
      <c r="F778" s="17">
        <v>4.7383769974211273E-2</v>
      </c>
      <c r="G778" s="17">
        <v>4.7383769974211273E-2</v>
      </c>
      <c r="H778" s="17">
        <v>2.4351479400230216E-2</v>
      </c>
      <c r="I778" s="17">
        <v>2.4351479400230216E-2</v>
      </c>
      <c r="J778" s="17">
        <v>1.1673581423230426E-4</v>
      </c>
      <c r="K778" s="17">
        <v>1.1673581423230426E-4</v>
      </c>
      <c r="L778" s="17">
        <v>5.9341017995163709E-5</v>
      </c>
      <c r="M778" s="17">
        <v>5.9341017995163709E-5</v>
      </c>
      <c r="N778" s="17">
        <v>1.6871128678508596E-4</v>
      </c>
      <c r="O778" s="17">
        <v>1.6871128678508596E-4</v>
      </c>
      <c r="P778" s="17">
        <v>1.1082593024515201E-4</v>
      </c>
      <c r="Q778" s="17">
        <v>1.1082593024515202E-4</v>
      </c>
      <c r="R778" s="17">
        <v>3.8964521777539399E-3</v>
      </c>
      <c r="S778" s="17">
        <v>3.8964521777539399E-3</v>
      </c>
      <c r="T778" s="17">
        <v>1.674158470188556E-2</v>
      </c>
      <c r="U778" s="17">
        <v>1.674158470188556E-2</v>
      </c>
      <c r="V778" s="17">
        <v>1.398857583572341E-2</v>
      </c>
      <c r="W778" s="17">
        <v>1.398857583572341E-2</v>
      </c>
      <c r="X778" s="17">
        <v>1.0894944574441023E-2</v>
      </c>
      <c r="Y778" s="17">
        <v>1.0894944574441023E-2</v>
      </c>
      <c r="Z778" s="45" t="s">
        <v>17</v>
      </c>
      <c r="AA778" s="20"/>
      <c r="AB778" s="21">
        <f t="shared" si="25"/>
        <v>-3.7151626756428167</v>
      </c>
      <c r="AD778" s="41">
        <f t="shared" si="24"/>
        <v>0</v>
      </c>
    </row>
    <row r="779" spans="1:30">
      <c r="A779" s="16">
        <v>42957</v>
      </c>
      <c r="B779" s="17">
        <v>1.1922828161726427E-2</v>
      </c>
      <c r="C779" s="17">
        <v>1.1922828161726427E-2</v>
      </c>
      <c r="D779" s="17">
        <v>6.3531977391072143E-3</v>
      </c>
      <c r="E779" s="17">
        <v>6.3531977391072143E-3</v>
      </c>
      <c r="F779" s="17">
        <v>0.32918946277505973</v>
      </c>
      <c r="G779" s="17">
        <v>0.32918946277505973</v>
      </c>
      <c r="H779" s="17">
        <v>9.292250496827606E-2</v>
      </c>
      <c r="I779" s="17">
        <v>9.2922504968276073E-2</v>
      </c>
      <c r="J779" s="17">
        <v>5.9945418119291377E-5</v>
      </c>
      <c r="K779" s="17">
        <v>5.9945418119291377E-5</v>
      </c>
      <c r="L779" s="17">
        <v>6.3049831619861434E-5</v>
      </c>
      <c r="M779" s="17">
        <v>6.3049831619861434E-5</v>
      </c>
      <c r="N779" s="17">
        <v>2.4631847870622546E-3</v>
      </c>
      <c r="O779" s="17">
        <v>2.4631847870622546E-3</v>
      </c>
      <c r="P779" s="17">
        <v>6.8888390731929689E-4</v>
      </c>
      <c r="Q779" s="17">
        <v>6.8888390731929657E-4</v>
      </c>
      <c r="R779" s="17">
        <v>0</v>
      </c>
      <c r="S779" s="17">
        <v>0</v>
      </c>
      <c r="T779" s="17">
        <v>0</v>
      </c>
      <c r="U779" s="17">
        <v>0</v>
      </c>
      <c r="V779" s="17">
        <v>1.8317225422380756E-4</v>
      </c>
      <c r="W779" s="17">
        <v>1.8317225422380756E-4</v>
      </c>
      <c r="X779" s="17">
        <v>4.7856651696770181E-5</v>
      </c>
      <c r="Y779" s="17">
        <v>4.7856651696770181E-5</v>
      </c>
      <c r="Z779" s="45" t="s">
        <v>17</v>
      </c>
      <c r="AA779" s="20"/>
      <c r="AB779" s="21">
        <f t="shared" si="25"/>
        <v>-2.375989413110581</v>
      </c>
      <c r="AD779" s="41">
        <f t="shared" si="24"/>
        <v>0</v>
      </c>
    </row>
    <row r="780" spans="1:30">
      <c r="A780" s="16">
        <v>42958</v>
      </c>
      <c r="B780" s="17">
        <v>5.2622612042718994E-2</v>
      </c>
      <c r="C780" s="17">
        <v>5.2622612042718994E-2</v>
      </c>
      <c r="D780" s="17">
        <v>2.840951236518463E-2</v>
      </c>
      <c r="E780" s="17">
        <v>2.840951236518463E-2</v>
      </c>
      <c r="F780" s="17">
        <v>2.5933334940107494E-2</v>
      </c>
      <c r="G780" s="17">
        <v>2.5933334940107494E-2</v>
      </c>
      <c r="H780" s="17">
        <v>3.7427679783587187E-2</v>
      </c>
      <c r="I780" s="17">
        <v>3.7427679783587187E-2</v>
      </c>
      <c r="J780" s="17">
        <v>4.3854805887271061E-4</v>
      </c>
      <c r="K780" s="17">
        <v>4.3854805887271061E-4</v>
      </c>
      <c r="L780" s="17">
        <v>4.079694987167505E-5</v>
      </c>
      <c r="M780" s="17">
        <v>4.079694987167505E-5</v>
      </c>
      <c r="N780" s="17">
        <v>2.4101612397869421E-4</v>
      </c>
      <c r="O780" s="17">
        <v>2.4101612397869421E-4</v>
      </c>
      <c r="P780" s="17">
        <v>2.5187711419352726E-4</v>
      </c>
      <c r="Q780" s="17">
        <v>2.5187711419352737E-4</v>
      </c>
      <c r="R780" s="17">
        <v>0</v>
      </c>
      <c r="S780" s="17">
        <v>0</v>
      </c>
      <c r="T780" s="17">
        <v>0</v>
      </c>
      <c r="U780" s="17">
        <v>0</v>
      </c>
      <c r="V780" s="17">
        <v>0</v>
      </c>
      <c r="W780" s="17">
        <v>0</v>
      </c>
      <c r="X780" s="17">
        <v>0</v>
      </c>
      <c r="Y780" s="17">
        <v>0</v>
      </c>
      <c r="Z780" s="45" t="s">
        <v>17</v>
      </c>
      <c r="AA780" s="20"/>
      <c r="AB780" s="21">
        <f t="shared" si="25"/>
        <v>-3.2853447471360306</v>
      </c>
      <c r="AD780" s="41">
        <f t="shared" si="24"/>
        <v>0</v>
      </c>
    </row>
    <row r="781" spans="1:30">
      <c r="A781" s="16">
        <v>42959</v>
      </c>
      <c r="B781" s="17">
        <v>6.972598633875471E-4</v>
      </c>
      <c r="C781" s="17">
        <v>6.972598633875471E-4</v>
      </c>
      <c r="D781" s="17">
        <v>2.4298477902888425</v>
      </c>
      <c r="E781" s="17">
        <v>2.4298477902888425</v>
      </c>
      <c r="F781" s="17">
        <v>1.6285893326263525</v>
      </c>
      <c r="G781" s="17">
        <v>1.6285893326263525</v>
      </c>
      <c r="H781" s="17">
        <v>1.2508658275800406</v>
      </c>
      <c r="I781" s="17">
        <v>1.2508658275800404</v>
      </c>
      <c r="J781" s="17">
        <v>6.3100440125569874E-6</v>
      </c>
      <c r="K781" s="17">
        <v>6.3100440125569874E-6</v>
      </c>
      <c r="L781" s="17">
        <v>1.4779622294420461E-2</v>
      </c>
      <c r="M781" s="17">
        <v>1.4779622294420461E-2</v>
      </c>
      <c r="N781" s="17">
        <v>1.7994263816249304E-2</v>
      </c>
      <c r="O781" s="17">
        <v>1.7994263816249304E-2</v>
      </c>
      <c r="P781" s="17">
        <v>9.7224566078701509E-3</v>
      </c>
      <c r="Q781" s="17">
        <v>9.7224566078701509E-3</v>
      </c>
      <c r="R781" s="17">
        <v>0</v>
      </c>
      <c r="S781" s="17">
        <v>0</v>
      </c>
      <c r="T781" s="17">
        <v>5.9118489177681843E-3</v>
      </c>
      <c r="U781" s="17">
        <v>5.9118489177681843E-3</v>
      </c>
      <c r="V781" s="17">
        <v>1.9763322166252923E-3</v>
      </c>
      <c r="W781" s="17">
        <v>1.9763322166252923E-3</v>
      </c>
      <c r="X781" s="17">
        <v>2.5238086842191429E-3</v>
      </c>
      <c r="Y781" s="17">
        <v>2.5238086842191429E-3</v>
      </c>
      <c r="Z781" s="45" t="s">
        <v>17</v>
      </c>
      <c r="AA781" s="20"/>
      <c r="AB781" s="21">
        <f t="shared" si="25"/>
        <v>0.22383597359859239</v>
      </c>
      <c r="AD781" s="41">
        <f t="shared" si="24"/>
        <v>0</v>
      </c>
    </row>
    <row r="782" spans="1:30">
      <c r="A782" s="16">
        <v>42960</v>
      </c>
      <c r="B782" s="17">
        <v>7.2565506144405358E-4</v>
      </c>
      <c r="C782" s="17">
        <v>7.2565506144405358E-4</v>
      </c>
      <c r="D782" s="17">
        <v>0.95863931045737083</v>
      </c>
      <c r="E782" s="17">
        <v>0.95863931045737083</v>
      </c>
      <c r="F782" s="17">
        <v>0.55979369019787428</v>
      </c>
      <c r="G782" s="17">
        <v>0.55979369019787428</v>
      </c>
      <c r="H782" s="17">
        <v>0.47206556865036686</v>
      </c>
      <c r="I782" s="17">
        <v>0.47206556865036686</v>
      </c>
      <c r="J782" s="17">
        <v>6.3100440125569874E-6</v>
      </c>
      <c r="K782" s="17">
        <v>6.3100440125569874E-6</v>
      </c>
      <c r="L782" s="17">
        <v>1.0377260521904252E-2</v>
      </c>
      <c r="M782" s="17">
        <v>1.0377260521904252E-2</v>
      </c>
      <c r="N782" s="17">
        <v>8.24275144007134E-3</v>
      </c>
      <c r="O782" s="17">
        <v>8.24275144007134E-3</v>
      </c>
      <c r="P782" s="17">
        <v>5.6798289250640389E-3</v>
      </c>
      <c r="Q782" s="17">
        <v>5.6798289250640389E-3</v>
      </c>
      <c r="R782" s="17">
        <v>0</v>
      </c>
      <c r="S782" s="17">
        <v>0</v>
      </c>
      <c r="T782" s="17">
        <v>0</v>
      </c>
      <c r="U782" s="17">
        <v>0</v>
      </c>
      <c r="V782" s="17">
        <v>2.5258489792967151E-3</v>
      </c>
      <c r="W782" s="17">
        <v>2.5258489792967151E-3</v>
      </c>
      <c r="X782" s="17">
        <v>6.5991803918704142E-4</v>
      </c>
      <c r="Y782" s="17">
        <v>6.5991803918704142E-4</v>
      </c>
      <c r="Z782" s="45" t="s">
        <v>17</v>
      </c>
      <c r="AA782" s="20"/>
      <c r="AB782" s="21">
        <f t="shared" si="25"/>
        <v>-0.75063738641247035</v>
      </c>
      <c r="AD782" s="41">
        <f t="shared" si="24"/>
        <v>0</v>
      </c>
    </row>
    <row r="783" spans="1:30">
      <c r="A783" s="16">
        <v>42961</v>
      </c>
      <c r="B783" s="17">
        <v>1.8456878736729189E-3</v>
      </c>
      <c r="C783" s="17">
        <v>1.8456878736729189E-3</v>
      </c>
      <c r="D783" s="17">
        <v>0.13174447757651284</v>
      </c>
      <c r="E783" s="17">
        <v>0.13174447757651284</v>
      </c>
      <c r="F783" s="17">
        <v>5.8383745872598883E-2</v>
      </c>
      <c r="G783" s="17">
        <v>5.8383745872598883E-2</v>
      </c>
      <c r="H783" s="17">
        <v>6.072631284648846E-2</v>
      </c>
      <c r="I783" s="17">
        <v>6.072631284648846E-2</v>
      </c>
      <c r="J783" s="17">
        <v>9.4650660188354807E-6</v>
      </c>
      <c r="K783" s="17">
        <v>9.4650660188354807E-6</v>
      </c>
      <c r="L783" s="17">
        <v>2.2067441066951506E-3</v>
      </c>
      <c r="M783" s="17">
        <v>2.2067441066951506E-3</v>
      </c>
      <c r="N783" s="17">
        <v>3.7598515340676284E-4</v>
      </c>
      <c r="O783" s="17">
        <v>3.7598515340676284E-4</v>
      </c>
      <c r="P783" s="17">
        <v>8.5134464597412215E-4</v>
      </c>
      <c r="Q783" s="17">
        <v>8.5134464597412215E-4</v>
      </c>
      <c r="R783" s="17">
        <v>0</v>
      </c>
      <c r="S783" s="17">
        <v>0</v>
      </c>
      <c r="T783" s="17">
        <v>0</v>
      </c>
      <c r="U783" s="17">
        <v>0</v>
      </c>
      <c r="V783" s="17">
        <v>1.8317225422380756E-4</v>
      </c>
      <c r="W783" s="17">
        <v>1.8317225422380756E-4</v>
      </c>
      <c r="X783" s="17">
        <v>4.7856651696770181E-5</v>
      </c>
      <c r="Y783" s="17">
        <v>4.7856651696770181E-5</v>
      </c>
      <c r="Z783" s="45" t="s">
        <v>17</v>
      </c>
      <c r="AA783" s="20"/>
      <c r="AB783" s="21">
        <f t="shared" si="25"/>
        <v>-2.8013781847888848</v>
      </c>
      <c r="AD783" s="41">
        <f t="shared" si="24"/>
        <v>0</v>
      </c>
    </row>
    <row r="784" spans="1:30">
      <c r="A784" s="16">
        <v>42962</v>
      </c>
      <c r="B784" s="17">
        <v>1.27778391254279E-3</v>
      </c>
      <c r="C784" s="17">
        <v>1.27778391254279E-3</v>
      </c>
      <c r="D784" s="17">
        <v>4.2985149910246719E-2</v>
      </c>
      <c r="E784" s="17">
        <v>4.2985149910246719E-2</v>
      </c>
      <c r="F784" s="17">
        <v>0.52408956159167053</v>
      </c>
      <c r="G784" s="17">
        <v>0.52408956159167053</v>
      </c>
      <c r="H784" s="17">
        <v>0.15203302612721303</v>
      </c>
      <c r="I784" s="17">
        <v>0.15203302612721303</v>
      </c>
      <c r="J784" s="17">
        <v>6.3100440125569874E-6</v>
      </c>
      <c r="K784" s="17">
        <v>6.3100440125569874E-6</v>
      </c>
      <c r="L784" s="17">
        <v>4.7843695758600734E-4</v>
      </c>
      <c r="M784" s="17">
        <v>4.7843695758600734E-4</v>
      </c>
      <c r="N784" s="17">
        <v>1.293292521269673E-2</v>
      </c>
      <c r="O784" s="17">
        <v>1.293292521269673E-2</v>
      </c>
      <c r="P784" s="17">
        <v>3.5439109967029285E-3</v>
      </c>
      <c r="Q784" s="17">
        <v>3.5439109967029272E-3</v>
      </c>
      <c r="R784" s="17">
        <v>0</v>
      </c>
      <c r="S784" s="17">
        <v>0</v>
      </c>
      <c r="T784" s="17">
        <v>0</v>
      </c>
      <c r="U784" s="17">
        <v>0</v>
      </c>
      <c r="V784" s="17">
        <v>2.1691451158082475E-3</v>
      </c>
      <c r="W784" s="17">
        <v>2.1691451158082475E-3</v>
      </c>
      <c r="X784" s="17">
        <v>5.6672350693543632E-4</v>
      </c>
      <c r="Y784" s="17">
        <v>5.6672350693543632E-4</v>
      </c>
      <c r="Z784" s="45" t="s">
        <v>17</v>
      </c>
      <c r="AA784" s="20"/>
      <c r="AB784" s="21">
        <f t="shared" si="25"/>
        <v>-1.8836575045844053</v>
      </c>
      <c r="AD784" s="41">
        <f t="shared" si="24"/>
        <v>0</v>
      </c>
    </row>
    <row r="785" spans="1:30">
      <c r="A785" s="16">
        <v>42963</v>
      </c>
      <c r="B785" s="17">
        <v>5.7481345932387878E-2</v>
      </c>
      <c r="C785" s="17">
        <v>5.7481345932387878E-2</v>
      </c>
      <c r="D785" s="17">
        <v>0.37679692020116606</v>
      </c>
      <c r="E785" s="17">
        <v>0.37679692020116606</v>
      </c>
      <c r="F785" s="17">
        <v>0.76177002241449954</v>
      </c>
      <c r="G785" s="17">
        <v>0.76177002241449954</v>
      </c>
      <c r="H785" s="17">
        <v>0.34991650273664482</v>
      </c>
      <c r="I785" s="17">
        <v>0.34991650273664499</v>
      </c>
      <c r="J785" s="17">
        <v>3.375873546717988E-4</v>
      </c>
      <c r="K785" s="17">
        <v>3.375873546717988E-4</v>
      </c>
      <c r="L785" s="17">
        <v>3.1599092082424686E-3</v>
      </c>
      <c r="M785" s="17">
        <v>3.1599092082424686E-3</v>
      </c>
      <c r="N785" s="17">
        <v>8.3102359547853749E-3</v>
      </c>
      <c r="O785" s="17">
        <v>8.3102359547853749E-3</v>
      </c>
      <c r="P785" s="17">
        <v>3.3789314869061677E-3</v>
      </c>
      <c r="Q785" s="17">
        <v>3.3789314869061646E-3</v>
      </c>
      <c r="R785" s="17">
        <v>0</v>
      </c>
      <c r="S785" s="17">
        <v>0</v>
      </c>
      <c r="T785" s="17">
        <v>5.8191285771507411E-3</v>
      </c>
      <c r="U785" s="17">
        <v>5.8191285771507411E-3</v>
      </c>
      <c r="V785" s="17">
        <v>3.0951290641343908E-2</v>
      </c>
      <c r="W785" s="17">
        <v>3.0951290641343908E-2</v>
      </c>
      <c r="X785" s="17">
        <v>1.0062490712031413E-2</v>
      </c>
      <c r="Y785" s="17">
        <v>1.0062490712031413E-2</v>
      </c>
      <c r="Z785" s="45" t="s">
        <v>17</v>
      </c>
      <c r="AA785" s="20"/>
      <c r="AB785" s="21">
        <f t="shared" si="25"/>
        <v>-1.0500607165690878</v>
      </c>
      <c r="AD785" s="41">
        <f t="shared" si="24"/>
        <v>0</v>
      </c>
    </row>
    <row r="786" spans="1:30">
      <c r="A786" s="16">
        <v>42964</v>
      </c>
      <c r="B786" s="17">
        <v>6.4046946727453423E-4</v>
      </c>
      <c r="C786" s="17">
        <v>6.4046946727453423E-4</v>
      </c>
      <c r="D786" s="17">
        <v>0.94265061492129876</v>
      </c>
      <c r="E786" s="17">
        <v>0.94265061492129876</v>
      </c>
      <c r="F786" s="17">
        <v>0.73497384975054836</v>
      </c>
      <c r="G786" s="17">
        <v>0.73497384975054836</v>
      </c>
      <c r="H786" s="17">
        <v>0.5123709444636152</v>
      </c>
      <c r="I786" s="17">
        <v>0.51237094446361509</v>
      </c>
      <c r="J786" s="17">
        <v>2.2085154043949457E-5</v>
      </c>
      <c r="K786" s="17">
        <v>2.2085154043949457E-5</v>
      </c>
      <c r="L786" s="17">
        <v>1.5235806370258278E-2</v>
      </c>
      <c r="M786" s="17">
        <v>1.5235806370258278E-2</v>
      </c>
      <c r="N786" s="17">
        <v>5.591574076305705E-3</v>
      </c>
      <c r="O786" s="17">
        <v>5.591574076305705E-3</v>
      </c>
      <c r="P786" s="17">
        <v>6.6432588868542801E-3</v>
      </c>
      <c r="Q786" s="17">
        <v>6.6432588868542784E-3</v>
      </c>
      <c r="R786" s="17">
        <v>0</v>
      </c>
      <c r="S786" s="17">
        <v>0</v>
      </c>
      <c r="T786" s="17">
        <v>1.535448840624861E-3</v>
      </c>
      <c r="U786" s="17">
        <v>1.535448840624861E-3</v>
      </c>
      <c r="V786" s="17">
        <v>1.9107758309030873E-2</v>
      </c>
      <c r="W786" s="17">
        <v>1.9107758309030873E-2</v>
      </c>
      <c r="X786" s="17">
        <v>5.513590029696311E-3</v>
      </c>
      <c r="Y786" s="17">
        <v>5.513590029696311E-3</v>
      </c>
      <c r="Z786" s="45" t="s">
        <v>17</v>
      </c>
      <c r="AA786" s="20"/>
      <c r="AB786" s="21">
        <f t="shared" si="25"/>
        <v>-0.668706415361217</v>
      </c>
      <c r="AD786" s="41">
        <f t="shared" si="24"/>
        <v>0</v>
      </c>
    </row>
    <row r="787" spans="1:30">
      <c r="A787" s="16">
        <v>42965</v>
      </c>
      <c r="B787" s="17">
        <v>2.8764335631241027E-2</v>
      </c>
      <c r="C787" s="17">
        <v>2.8764335631241027E-2</v>
      </c>
      <c r="D787" s="17">
        <v>3.7102971501476109E-2</v>
      </c>
      <c r="E787" s="17">
        <v>3.7102971501476109E-2</v>
      </c>
      <c r="F787" s="17">
        <v>3.900122918223229E-2</v>
      </c>
      <c r="G787" s="17">
        <v>3.900122918223229E-2</v>
      </c>
      <c r="H787" s="17">
        <v>3.4270400157171317E-2</v>
      </c>
      <c r="I787" s="17">
        <v>3.4270400157171324E-2</v>
      </c>
      <c r="J787" s="17">
        <v>4.1015286081620423E-4</v>
      </c>
      <c r="K787" s="17">
        <v>4.1015286081620423E-4</v>
      </c>
      <c r="L787" s="17">
        <v>3.2266678534870262E-4</v>
      </c>
      <c r="M787" s="17">
        <v>3.2266678534870262E-4</v>
      </c>
      <c r="N787" s="17">
        <v>7.8089224169096915E-4</v>
      </c>
      <c r="O787" s="17">
        <v>7.8089224169096915E-4</v>
      </c>
      <c r="P787" s="17">
        <v>4.7730713139673415E-4</v>
      </c>
      <c r="Q787" s="17">
        <v>4.7730713139673421E-4</v>
      </c>
      <c r="R787" s="17">
        <v>1.3257402470382231E-2</v>
      </c>
      <c r="S787" s="17">
        <v>1.3257402470382231E-2</v>
      </c>
      <c r="T787" s="17">
        <v>0</v>
      </c>
      <c r="U787" s="17">
        <v>0</v>
      </c>
      <c r="V787" s="17">
        <v>5.4951676267142278E-3</v>
      </c>
      <c r="W787" s="17">
        <v>5.4951676267142278E-3</v>
      </c>
      <c r="X787" s="17">
        <v>6.7276377201091137E-3</v>
      </c>
      <c r="Y787" s="17">
        <v>6.7276377201091137E-3</v>
      </c>
      <c r="Z787" s="45" t="s">
        <v>17</v>
      </c>
      <c r="AA787" s="20"/>
      <c r="AB787" s="21">
        <f t="shared" si="25"/>
        <v>-3.373473266561184</v>
      </c>
      <c r="AD787" s="41">
        <f t="shared" si="24"/>
        <v>0</v>
      </c>
    </row>
    <row r="788" spans="1:30">
      <c r="A788" s="16">
        <v>42966</v>
      </c>
      <c r="B788" s="17">
        <v>4.4406934738369798E-2</v>
      </c>
      <c r="C788" s="17">
        <v>4.4406934738369798E-2</v>
      </c>
      <c r="D788" s="17">
        <v>2.6147136054119013E-2</v>
      </c>
      <c r="E788" s="17">
        <v>2.6147136054119013E-2</v>
      </c>
      <c r="F788" s="17">
        <v>0.12754573280952497</v>
      </c>
      <c r="G788" s="17">
        <v>0.12754573280952497</v>
      </c>
      <c r="H788" s="17">
        <v>5.992786239449497E-2</v>
      </c>
      <c r="I788" s="17">
        <v>5.9927862394494977E-2</v>
      </c>
      <c r="J788" s="17">
        <v>3.6598255272830528E-4</v>
      </c>
      <c r="K788" s="17">
        <v>3.6598255272830528E-4</v>
      </c>
      <c r="L788" s="17">
        <v>2.7445220822763214E-4</v>
      </c>
      <c r="M788" s="17">
        <v>2.7445220822763214E-4</v>
      </c>
      <c r="N788" s="17">
        <v>9.6888481839435038E-4</v>
      </c>
      <c r="O788" s="17">
        <v>9.6888481839435038E-4</v>
      </c>
      <c r="P788" s="17">
        <v>4.9241975824834575E-4</v>
      </c>
      <c r="Q788" s="17">
        <v>4.9241975824834586E-4</v>
      </c>
      <c r="R788" s="17">
        <v>3.7513211654651292E-3</v>
      </c>
      <c r="S788" s="17">
        <v>3.7513211654651292E-3</v>
      </c>
      <c r="T788" s="17">
        <v>1.743142403607934E-3</v>
      </c>
      <c r="U788" s="17">
        <v>1.743142403607934E-3</v>
      </c>
      <c r="V788" s="17">
        <v>2.5065676893784193E-4</v>
      </c>
      <c r="W788" s="17">
        <v>2.5065676893784193E-4</v>
      </c>
      <c r="X788" s="17">
        <v>2.1548087119256259E-3</v>
      </c>
      <c r="Y788" s="17">
        <v>2.1548087119256255E-3</v>
      </c>
      <c r="Z788" s="45" t="s">
        <v>17</v>
      </c>
      <c r="AA788" s="20"/>
      <c r="AB788" s="21">
        <f t="shared" si="25"/>
        <v>-2.8146137335196917</v>
      </c>
      <c r="AD788" s="41">
        <f t="shared" si="24"/>
        <v>0</v>
      </c>
    </row>
    <row r="789" spans="1:30">
      <c r="A789" s="16">
        <v>42967</v>
      </c>
      <c r="B789" s="17">
        <v>8.0008203057216329E-2</v>
      </c>
      <c r="C789" s="17">
        <v>8.0008203057216329E-2</v>
      </c>
      <c r="D789" s="17">
        <v>2.0124022727609891E-2</v>
      </c>
      <c r="E789" s="17">
        <v>2.0124022727609891E-2</v>
      </c>
      <c r="F789" s="17">
        <v>0.3285676411751946</v>
      </c>
      <c r="G789" s="17">
        <v>0.3285676411751946</v>
      </c>
      <c r="H789" s="17">
        <v>0.12461368347610569</v>
      </c>
      <c r="I789" s="17">
        <v>0.1246136834761057</v>
      </c>
      <c r="J789" s="17">
        <v>6.4362448928081278E-4</v>
      </c>
      <c r="K789" s="17">
        <v>6.4362448928081278E-4</v>
      </c>
      <c r="L789" s="17">
        <v>1.9656712210897975E-4</v>
      </c>
      <c r="M789" s="17">
        <v>1.9656712210897975E-4</v>
      </c>
      <c r="N789" s="17">
        <v>2.2703718878792989E-3</v>
      </c>
      <c r="O789" s="17">
        <v>2.2703718878792989E-3</v>
      </c>
      <c r="P789" s="17">
        <v>9.1683269566443927E-4</v>
      </c>
      <c r="Q789" s="17">
        <v>9.1683269566443905E-4</v>
      </c>
      <c r="R789" s="17">
        <v>0</v>
      </c>
      <c r="S789" s="17">
        <v>0</v>
      </c>
      <c r="T789" s="17">
        <v>4.0092275282982478E-3</v>
      </c>
      <c r="U789" s="17">
        <v>4.0092275282982478E-3</v>
      </c>
      <c r="V789" s="17">
        <v>1.1120483960376949E-2</v>
      </c>
      <c r="W789" s="17">
        <v>1.1120483960376949E-2</v>
      </c>
      <c r="X789" s="17">
        <v>4.2667983144383517E-3</v>
      </c>
      <c r="Y789" s="17">
        <v>4.2667983144383517E-3</v>
      </c>
      <c r="Z789" s="45" t="s">
        <v>17</v>
      </c>
      <c r="AA789" s="20"/>
      <c r="AB789" s="21">
        <f t="shared" si="25"/>
        <v>-2.0825368594280915</v>
      </c>
      <c r="AD789" s="41">
        <f t="shared" si="24"/>
        <v>0</v>
      </c>
    </row>
    <row r="790" spans="1:30">
      <c r="A790" s="16">
        <v>42968</v>
      </c>
      <c r="B790" s="17">
        <v>1.3430928680727549E-2</v>
      </c>
      <c r="C790" s="17">
        <v>1.3430928680727549E-2</v>
      </c>
      <c r="D790" s="17">
        <v>0.66636996157669071</v>
      </c>
      <c r="E790" s="17">
        <v>0.66636996157669071</v>
      </c>
      <c r="F790" s="17">
        <v>0.11486346436576605</v>
      </c>
      <c r="G790" s="17">
        <v>0.11486346436576605</v>
      </c>
      <c r="H790" s="17">
        <v>0.26164742745309422</v>
      </c>
      <c r="I790" s="17">
        <v>0.26164742745309427</v>
      </c>
      <c r="J790" s="17">
        <v>2.8395198056506445E-5</v>
      </c>
      <c r="K790" s="17">
        <v>2.8395198056506445E-5</v>
      </c>
      <c r="L790" s="17">
        <v>1.1664218849674361E-2</v>
      </c>
      <c r="M790" s="17">
        <v>1.1664218849674361E-2</v>
      </c>
      <c r="N790" s="17">
        <v>7.4232966185437785E-4</v>
      </c>
      <c r="O790" s="17">
        <v>7.4232966185437785E-4</v>
      </c>
      <c r="P790" s="17">
        <v>4.1660474687609398E-3</v>
      </c>
      <c r="Q790" s="17">
        <v>4.1660474687609372E-3</v>
      </c>
      <c r="R790" s="17">
        <v>0</v>
      </c>
      <c r="S790" s="17">
        <v>0</v>
      </c>
      <c r="T790" s="17">
        <v>0</v>
      </c>
      <c r="U790" s="17">
        <v>0</v>
      </c>
      <c r="V790" s="17">
        <v>1.7738786724831891E-3</v>
      </c>
      <c r="W790" s="17">
        <v>1.7738786724831891E-3</v>
      </c>
      <c r="X790" s="17">
        <v>4.6345389011609017E-4</v>
      </c>
      <c r="Y790" s="17">
        <v>4.6345389011609017E-4</v>
      </c>
      <c r="Z790" s="45" t="s">
        <v>17</v>
      </c>
      <c r="AA790" s="20"/>
      <c r="AB790" s="21">
        <f t="shared" si="25"/>
        <v>-1.3407573782279465</v>
      </c>
      <c r="AD790" s="41">
        <f t="shared" si="24"/>
        <v>0</v>
      </c>
    </row>
    <row r="791" spans="1:30">
      <c r="A791" s="16">
        <v>42969</v>
      </c>
      <c r="B791" s="17">
        <v>2.534113675442886E-2</v>
      </c>
      <c r="C791" s="17">
        <v>2.534113675442886E-2</v>
      </c>
      <c r="D791" s="17">
        <v>3.5296779266248315E-2</v>
      </c>
      <c r="E791" s="17">
        <v>3.5296779266248315E-2</v>
      </c>
      <c r="F791" s="17">
        <v>1.1756766527680701E-2</v>
      </c>
      <c r="G791" s="17">
        <v>1.1756766527680701E-2</v>
      </c>
      <c r="H791" s="17">
        <v>2.5172598792501118E-2</v>
      </c>
      <c r="I791" s="17">
        <v>2.5172598792501111E-2</v>
      </c>
      <c r="J791" s="17">
        <v>1.6406114432648166E-4</v>
      </c>
      <c r="K791" s="17">
        <v>1.6406114432648166E-4</v>
      </c>
      <c r="L791" s="17">
        <v>2.3365525835595706E-4</v>
      </c>
      <c r="M791" s="17">
        <v>2.3365525835595706E-4</v>
      </c>
      <c r="N791" s="17">
        <v>1.1568773950977322E-4</v>
      </c>
      <c r="O791" s="17">
        <v>1.1568773950977322E-4</v>
      </c>
      <c r="P791" s="17">
        <v>1.7505459436450142E-4</v>
      </c>
      <c r="Q791" s="17">
        <v>1.7505459436450142E-4</v>
      </c>
      <c r="R791" s="17">
        <v>1.6059062011957532E-3</v>
      </c>
      <c r="S791" s="17">
        <v>1.6059062011957532E-3</v>
      </c>
      <c r="T791" s="17">
        <v>0</v>
      </c>
      <c r="U791" s="17">
        <v>0</v>
      </c>
      <c r="V791" s="17">
        <v>1.9956135065435877E-3</v>
      </c>
      <c r="W791" s="17">
        <v>1.9956135065435877E-3</v>
      </c>
      <c r="X791" s="17">
        <v>1.1624128820031283E-3</v>
      </c>
      <c r="Y791" s="17">
        <v>1.1624128820031283E-3</v>
      </c>
      <c r="Z791" s="45" t="s">
        <v>17</v>
      </c>
      <c r="AA791" s="20"/>
      <c r="AB791" s="21">
        <f t="shared" si="25"/>
        <v>-3.68199922556204</v>
      </c>
      <c r="AD791" s="41">
        <f t="shared" si="24"/>
        <v>0</v>
      </c>
    </row>
    <row r="792" spans="1:30">
      <c r="A792" s="16">
        <v>42970</v>
      </c>
      <c r="B792" s="17">
        <v>8.6447602972030725E-4</v>
      </c>
      <c r="C792" s="17">
        <v>8.6447602972030725E-4</v>
      </c>
      <c r="D792" s="17">
        <v>9.6614594923375915E-3</v>
      </c>
      <c r="E792" s="17">
        <v>9.6614594923375915E-3</v>
      </c>
      <c r="F792" s="17">
        <v>0.22399074498083918</v>
      </c>
      <c r="G792" s="17">
        <v>0.22399074498083918</v>
      </c>
      <c r="H792" s="17">
        <v>6.214689977053995E-2</v>
      </c>
      <c r="I792" s="17">
        <v>6.214689977053995E-2</v>
      </c>
      <c r="J792" s="17">
        <v>9.4650660188354807E-6</v>
      </c>
      <c r="K792" s="17">
        <v>9.4650660188354807E-6</v>
      </c>
      <c r="L792" s="17">
        <v>4.079694987167505E-5</v>
      </c>
      <c r="M792" s="17">
        <v>4.079694987167505E-5</v>
      </c>
      <c r="N792" s="17">
        <v>1.5617844833819379E-3</v>
      </c>
      <c r="O792" s="17">
        <v>1.5617844833819379E-3</v>
      </c>
      <c r="P792" s="17">
        <v>4.2567232298706124E-4</v>
      </c>
      <c r="Q792" s="17">
        <v>4.256723229870614E-4</v>
      </c>
      <c r="R792" s="17">
        <v>0</v>
      </c>
      <c r="S792" s="17">
        <v>0</v>
      </c>
      <c r="T792" s="17">
        <v>0</v>
      </c>
      <c r="U792" s="17">
        <v>0</v>
      </c>
      <c r="V792" s="17">
        <v>2.0201971511894144E-2</v>
      </c>
      <c r="W792" s="17">
        <v>2.0201971511894144E-2</v>
      </c>
      <c r="X792" s="17">
        <v>5.2780849279253639E-3</v>
      </c>
      <c r="Y792" s="17">
        <v>5.2780849279253639E-3</v>
      </c>
      <c r="Z792" s="45" t="s">
        <v>17</v>
      </c>
      <c r="AA792" s="20"/>
      <c r="AB792" s="21">
        <f t="shared" si="25"/>
        <v>-2.7782543452858679</v>
      </c>
      <c r="AD792" s="41">
        <f t="shared" si="24"/>
        <v>0</v>
      </c>
    </row>
    <row r="793" spans="1:30">
      <c r="A793" s="16">
        <v>42971</v>
      </c>
      <c r="B793" s="17">
        <v>1.0364247290624852E-2</v>
      </c>
      <c r="C793" s="17">
        <v>1.0364247290624852E-2</v>
      </c>
      <c r="D793" s="17">
        <v>0.27451525805925198</v>
      </c>
      <c r="E793" s="17">
        <v>0.27451525805925198</v>
      </c>
      <c r="F793" s="17">
        <v>4.8825046395603866E-2</v>
      </c>
      <c r="G793" s="17">
        <v>4.8825046395603866E-2</v>
      </c>
      <c r="H793" s="17">
        <v>0.11010933985527141</v>
      </c>
      <c r="I793" s="17">
        <v>0.11010933985527142</v>
      </c>
      <c r="J793" s="17">
        <v>5.6790396113012884E-5</v>
      </c>
      <c r="K793" s="17">
        <v>5.6790396113012884E-5</v>
      </c>
      <c r="L793" s="17">
        <v>2.5739166555402261E-3</v>
      </c>
      <c r="M793" s="17">
        <v>2.5739166555402261E-3</v>
      </c>
      <c r="N793" s="17">
        <v>1.9281289918295536E-4</v>
      </c>
      <c r="O793" s="17">
        <v>1.9281289918295536E-4</v>
      </c>
      <c r="P793" s="17">
        <v>9.4705794936766246E-4</v>
      </c>
      <c r="Q793" s="17">
        <v>9.4705794936766235E-4</v>
      </c>
      <c r="R793" s="17">
        <v>0</v>
      </c>
      <c r="S793" s="17">
        <v>0</v>
      </c>
      <c r="T793" s="17">
        <v>4.101947868915691E-3</v>
      </c>
      <c r="U793" s="17">
        <v>4.101947868915691E-3</v>
      </c>
      <c r="V793" s="17">
        <v>0</v>
      </c>
      <c r="W793" s="17">
        <v>0</v>
      </c>
      <c r="X793" s="17">
        <v>1.3928804414902057E-3</v>
      </c>
      <c r="Y793" s="17">
        <v>1.3928804414902057E-3</v>
      </c>
      <c r="Z793" s="45" t="s">
        <v>17</v>
      </c>
      <c r="AA793" s="20"/>
      <c r="AB793" s="21">
        <f t="shared" si="25"/>
        <v>-2.2062814081950033</v>
      </c>
      <c r="AD793" s="41">
        <f t="shared" si="24"/>
        <v>0</v>
      </c>
    </row>
    <row r="794" spans="1:30">
      <c r="A794" s="16">
        <v>42972</v>
      </c>
      <c r="B794" s="17">
        <v>7.0230789859759271E-3</v>
      </c>
      <c r="C794" s="17">
        <v>7.0230789859759271E-3</v>
      </c>
      <c r="D794" s="17">
        <v>7.1023780912961559E-3</v>
      </c>
      <c r="E794" s="17">
        <v>7.1023780912961559E-3</v>
      </c>
      <c r="F794" s="17">
        <v>9.1730736786291012E-3</v>
      </c>
      <c r="G794" s="17">
        <v>9.1730736786291012E-3</v>
      </c>
      <c r="H794" s="17">
        <v>7.6117263909283939E-3</v>
      </c>
      <c r="I794" s="17">
        <v>7.611726390928393E-3</v>
      </c>
      <c r="J794" s="17">
        <v>1.1673581423230427E-4</v>
      </c>
      <c r="K794" s="17">
        <v>1.1673581423230427E-4</v>
      </c>
      <c r="L794" s="17">
        <v>9.642915424214104E-5</v>
      </c>
      <c r="M794" s="17">
        <v>9.642915424214104E-5</v>
      </c>
      <c r="N794" s="17">
        <v>7.7125159673182138E-5</v>
      </c>
      <c r="O794" s="17">
        <v>7.7125159673182138E-5</v>
      </c>
      <c r="P794" s="17">
        <v>9.9491460106443275E-5</v>
      </c>
      <c r="Q794" s="17">
        <v>9.9491460106443261E-5</v>
      </c>
      <c r="R794" s="17">
        <v>0</v>
      </c>
      <c r="S794" s="17">
        <v>0</v>
      </c>
      <c r="T794" s="17">
        <v>2.8224071683949736E-3</v>
      </c>
      <c r="U794" s="17">
        <v>2.8224071683949736E-3</v>
      </c>
      <c r="V794" s="17">
        <v>1.1086741703019932E-4</v>
      </c>
      <c r="W794" s="17">
        <v>1.1086741703019932E-4</v>
      </c>
      <c r="X794" s="17">
        <v>9.8735828763862692E-4</v>
      </c>
      <c r="Y794" s="17">
        <v>9.8735828763862692E-4</v>
      </c>
      <c r="Z794" s="45" t="s">
        <v>17</v>
      </c>
      <c r="AA794" s="20"/>
      <c r="AB794" s="21">
        <f t="shared" si="25"/>
        <v>-4.8780652746335056</v>
      </c>
      <c r="AD794" s="41">
        <f t="shared" si="24"/>
        <v>0</v>
      </c>
    </row>
    <row r="795" spans="1:30">
      <c r="A795" s="16">
        <v>42973</v>
      </c>
      <c r="B795" s="17">
        <v>8.9287122777681385E-4</v>
      </c>
      <c r="C795" s="17">
        <v>8.9287122777681385E-4</v>
      </c>
      <c r="D795" s="17">
        <v>7.7514204756182594E-3</v>
      </c>
      <c r="E795" s="17">
        <v>7.7514204756182594E-3</v>
      </c>
      <c r="F795" s="17">
        <v>1.4808030657250969E-2</v>
      </c>
      <c r="G795" s="17">
        <v>1.4808030657250969E-2</v>
      </c>
      <c r="H795" s="17">
        <v>6.8573544339187798E-3</v>
      </c>
      <c r="I795" s="17">
        <v>6.8573544339187806E-3</v>
      </c>
      <c r="J795" s="17">
        <v>6.3100440125569874E-6</v>
      </c>
      <c r="K795" s="17">
        <v>6.3100440125569874E-6</v>
      </c>
      <c r="L795" s="17">
        <v>7.7885086118652374E-5</v>
      </c>
      <c r="M795" s="17">
        <v>7.7885086118652374E-5</v>
      </c>
      <c r="N795" s="17">
        <v>1.4942999686679039E-4</v>
      </c>
      <c r="O795" s="17">
        <v>1.4942999686679039E-4</v>
      </c>
      <c r="P795" s="17">
        <v>6.8006820832252374E-5</v>
      </c>
      <c r="Q795" s="17">
        <v>6.8006820832252387E-5</v>
      </c>
      <c r="R795" s="17">
        <v>0</v>
      </c>
      <c r="S795" s="17">
        <v>0</v>
      </c>
      <c r="T795" s="17">
        <v>0</v>
      </c>
      <c r="U795" s="17">
        <v>0</v>
      </c>
      <c r="V795" s="17">
        <v>7.8715866091441516E-3</v>
      </c>
      <c r="W795" s="17">
        <v>7.8715866091441516E-3</v>
      </c>
      <c r="X795" s="17">
        <v>2.0565766373901503E-3</v>
      </c>
      <c r="Y795" s="17">
        <v>2.0565766373901503E-3</v>
      </c>
      <c r="Z795" s="45" t="s">
        <v>17</v>
      </c>
      <c r="AA795" s="20"/>
      <c r="AB795" s="21">
        <f t="shared" si="25"/>
        <v>-4.9824335626590743</v>
      </c>
      <c r="AD795" s="41">
        <f t="shared" si="24"/>
        <v>0</v>
      </c>
    </row>
    <row r="796" spans="1:30">
      <c r="A796" s="16">
        <v>42974</v>
      </c>
      <c r="B796" s="17">
        <v>6.8527077976368884E-3</v>
      </c>
      <c r="C796" s="17">
        <v>6.8527077976368884E-3</v>
      </c>
      <c r="D796" s="17">
        <v>5.5469016570979281E-2</v>
      </c>
      <c r="E796" s="17">
        <v>5.5469016570979281E-2</v>
      </c>
      <c r="F796" s="17">
        <v>2.1715552770480345E-2</v>
      </c>
      <c r="G796" s="17">
        <v>2.1715552770480345E-2</v>
      </c>
      <c r="H796" s="17">
        <v>2.724428805674288E-2</v>
      </c>
      <c r="I796" s="17">
        <v>2.7244288056742876E-2</v>
      </c>
      <c r="J796" s="17">
        <v>5.6790396113012884E-5</v>
      </c>
      <c r="K796" s="17">
        <v>5.6790396113012884E-5</v>
      </c>
      <c r="L796" s="17">
        <v>5.0439865295889147E-4</v>
      </c>
      <c r="M796" s="17">
        <v>5.0439865295889147E-4</v>
      </c>
      <c r="N796" s="17">
        <v>2.2655515653997253E-4</v>
      </c>
      <c r="O796" s="17">
        <v>2.2655515653997253E-4</v>
      </c>
      <c r="P796" s="17">
        <v>2.5313649976449487E-4</v>
      </c>
      <c r="Q796" s="17">
        <v>2.5313649976449498E-4</v>
      </c>
      <c r="R796" s="17">
        <v>1.7983625435787414E-3</v>
      </c>
      <c r="S796" s="17">
        <v>1.7983625435787414E-3</v>
      </c>
      <c r="T796" s="17">
        <v>0</v>
      </c>
      <c r="U796" s="17">
        <v>0</v>
      </c>
      <c r="V796" s="17">
        <v>1.6389096430551205E-4</v>
      </c>
      <c r="W796" s="17">
        <v>1.6389096430551205E-4</v>
      </c>
      <c r="X796" s="17">
        <v>7.6066888486445237E-4</v>
      </c>
      <c r="Y796" s="17">
        <v>7.6066888486445237E-4</v>
      </c>
      <c r="Z796" s="45" t="s">
        <v>17</v>
      </c>
      <c r="AA796" s="20"/>
      <c r="AB796" s="21">
        <f t="shared" si="25"/>
        <v>-3.6029113924412663</v>
      </c>
      <c r="AD796" s="41">
        <f t="shared" si="24"/>
        <v>0</v>
      </c>
    </row>
    <row r="797" spans="1:30">
      <c r="A797" s="16">
        <v>42975</v>
      </c>
      <c r="B797" s="17">
        <v>0.10824565001340884</v>
      </c>
      <c r="C797" s="17">
        <v>0.10824565001340884</v>
      </c>
      <c r="D797" s="17">
        <v>4.0544750545195601E-2</v>
      </c>
      <c r="E797" s="17">
        <v>4.0544750545195601E-2</v>
      </c>
      <c r="F797" s="17">
        <v>0.30610493842038033</v>
      </c>
      <c r="G797" s="17">
        <v>0.30610493842038033</v>
      </c>
      <c r="H797" s="17">
        <v>0.13695062452930465</v>
      </c>
      <c r="I797" s="17">
        <v>0.13695062452930465</v>
      </c>
      <c r="J797" s="17">
        <v>1.0600873941095739E-3</v>
      </c>
      <c r="K797" s="17">
        <v>1.0600873941095739E-3</v>
      </c>
      <c r="L797" s="17">
        <v>3.486284807215868E-4</v>
      </c>
      <c r="M797" s="17">
        <v>3.486284807215868E-4</v>
      </c>
      <c r="N797" s="17">
        <v>1.4701983562700343E-3</v>
      </c>
      <c r="O797" s="17">
        <v>1.4701983562700343E-3</v>
      </c>
      <c r="P797" s="17">
        <v>9.2564839466121283E-4</v>
      </c>
      <c r="Q797" s="17">
        <v>9.2564839466121251E-4</v>
      </c>
      <c r="R797" s="17">
        <v>0</v>
      </c>
      <c r="S797" s="17">
        <v>0</v>
      </c>
      <c r="T797" s="17">
        <v>0</v>
      </c>
      <c r="U797" s="17">
        <v>0</v>
      </c>
      <c r="V797" s="17">
        <v>1.9811525391048661E-3</v>
      </c>
      <c r="W797" s="17">
        <v>1.9811525391048661E-3</v>
      </c>
      <c r="X797" s="17">
        <v>5.1760746966769851E-4</v>
      </c>
      <c r="Y797" s="17">
        <v>5.1760746966769851E-4</v>
      </c>
      <c r="Z797" s="45" t="s">
        <v>17</v>
      </c>
      <c r="AA797" s="20"/>
      <c r="AB797" s="21">
        <f t="shared" si="25"/>
        <v>-1.9881348230110518</v>
      </c>
      <c r="AD797" s="41">
        <f t="shared" ref="AD797:AD860" si="26">A797-1-A796</f>
        <v>0</v>
      </c>
    </row>
    <row r="798" spans="1:30">
      <c r="A798" s="16">
        <v>42976</v>
      </c>
      <c r="B798" s="17">
        <v>3.5146945149942413E-3</v>
      </c>
      <c r="C798" s="17">
        <v>3.5146945149942413E-3</v>
      </c>
      <c r="D798" s="17">
        <v>0.18625662023232009</v>
      </c>
      <c r="E798" s="17">
        <v>0.18625662023232009</v>
      </c>
      <c r="F798" s="17">
        <v>2.63382420283917E-2</v>
      </c>
      <c r="G798" s="17">
        <v>2.63382420283917E-2</v>
      </c>
      <c r="H798" s="17">
        <v>7.1530581659819806E-2</v>
      </c>
      <c r="I798" s="17">
        <v>7.1530581659819792E-2</v>
      </c>
      <c r="J798" s="17">
        <v>2.5240176050227946E-5</v>
      </c>
      <c r="K798" s="17">
        <v>2.5240176050227946E-5</v>
      </c>
      <c r="L798" s="17">
        <v>2.236414615692732E-3</v>
      </c>
      <c r="M798" s="17">
        <v>2.236414615692732E-3</v>
      </c>
      <c r="N798" s="17">
        <v>2.6029741389698975E-4</v>
      </c>
      <c r="O798" s="17">
        <v>2.6029741389698975E-4</v>
      </c>
      <c r="P798" s="17">
        <v>8.3749140469347805E-4</v>
      </c>
      <c r="Q798" s="17">
        <v>8.3749140469347816E-4</v>
      </c>
      <c r="R798" s="17">
        <v>0</v>
      </c>
      <c r="S798" s="17">
        <v>0</v>
      </c>
      <c r="T798" s="17">
        <v>6.9021021555624781E-3</v>
      </c>
      <c r="U798" s="17">
        <v>6.9021021555624781E-3</v>
      </c>
      <c r="V798" s="17">
        <v>0</v>
      </c>
      <c r="W798" s="17">
        <v>0</v>
      </c>
      <c r="X798" s="17">
        <v>2.3437165475707713E-3</v>
      </c>
      <c r="Y798" s="17">
        <v>2.3437165475707713E-3</v>
      </c>
      <c r="Z798" s="45" t="s">
        <v>17</v>
      </c>
      <c r="AA798" s="20"/>
      <c r="AB798" s="21">
        <f t="shared" si="25"/>
        <v>-2.63763020520443</v>
      </c>
      <c r="AD798" s="41">
        <f t="shared" si="26"/>
        <v>0</v>
      </c>
    </row>
    <row r="799" spans="1:30">
      <c r="A799" s="16">
        <v>42977</v>
      </c>
      <c r="B799" s="17">
        <v>2.8906311621523559E-2</v>
      </c>
      <c r="C799" s="17">
        <v>2.8906311621523559E-2</v>
      </c>
      <c r="D799" s="17">
        <v>7.3935199608349281E-2</v>
      </c>
      <c r="E799" s="17">
        <v>7.3935199608349281E-2</v>
      </c>
      <c r="F799" s="17">
        <v>9.6811356679761873E-2</v>
      </c>
      <c r="G799" s="17">
        <v>9.6811356679761873E-2</v>
      </c>
      <c r="H799" s="17">
        <v>6.1937841765759324E-2</v>
      </c>
      <c r="I799" s="17">
        <v>6.1937841765759317E-2</v>
      </c>
      <c r="J799" s="17">
        <v>1.6122162452083101E-3</v>
      </c>
      <c r="K799" s="17">
        <v>1.6122162452083101E-3</v>
      </c>
      <c r="L799" s="17">
        <v>2.4107288560535258E-3</v>
      </c>
      <c r="M799" s="17">
        <v>2.4107288560535258E-3</v>
      </c>
      <c r="N799" s="17">
        <v>8.2909546648670795E-4</v>
      </c>
      <c r="O799" s="17">
        <v>8.2909546648670795E-4</v>
      </c>
      <c r="P799" s="17">
        <v>1.678760966099859E-3</v>
      </c>
      <c r="Q799" s="17">
        <v>1.6787609660998597E-3</v>
      </c>
      <c r="R799" s="17">
        <v>0</v>
      </c>
      <c r="S799" s="17">
        <v>0</v>
      </c>
      <c r="T799" s="17">
        <v>0</v>
      </c>
      <c r="U799" s="17">
        <v>0</v>
      </c>
      <c r="V799" s="17">
        <v>2.0871996336554914E-3</v>
      </c>
      <c r="W799" s="17">
        <v>2.0871996336554914E-3</v>
      </c>
      <c r="X799" s="17">
        <v>5.4531395222898649E-4</v>
      </c>
      <c r="Y799" s="17">
        <v>5.4531395222898649E-4</v>
      </c>
      <c r="Z799" s="45" t="s">
        <v>17</v>
      </c>
      <c r="AA799" s="20"/>
      <c r="AB799" s="21">
        <f t="shared" si="25"/>
        <v>-2.7816239489937846</v>
      </c>
      <c r="AD799" s="41">
        <f t="shared" si="26"/>
        <v>0</v>
      </c>
    </row>
    <row r="800" spans="1:30">
      <c r="A800" s="16">
        <v>42978</v>
      </c>
      <c r="B800" s="17">
        <v>7.1618999542521805E-4</v>
      </c>
      <c r="C800" s="17">
        <v>7.1618999542521805E-4</v>
      </c>
      <c r="D800" s="17">
        <v>3.9027845772694227E-2</v>
      </c>
      <c r="E800" s="17">
        <v>3.9027845772694227E-2</v>
      </c>
      <c r="F800" s="17">
        <v>3.0478899038345664E-2</v>
      </c>
      <c r="G800" s="17">
        <v>3.0478899038345664E-2</v>
      </c>
      <c r="H800" s="17">
        <v>2.1501489853130454E-2</v>
      </c>
      <c r="I800" s="17">
        <v>2.1501489853130454E-2</v>
      </c>
      <c r="J800" s="17">
        <v>1.2620088025113975E-5</v>
      </c>
      <c r="K800" s="17">
        <v>1.2620088025113975E-5</v>
      </c>
      <c r="L800" s="17">
        <v>5.2665153470707782E-4</v>
      </c>
      <c r="M800" s="17">
        <v>5.2665153470707782E-4</v>
      </c>
      <c r="N800" s="17">
        <v>2.120941891012509E-4</v>
      </c>
      <c r="O800" s="17">
        <v>2.120941891012509E-4</v>
      </c>
      <c r="P800" s="17">
        <v>2.3928325848385091E-4</v>
      </c>
      <c r="Q800" s="17">
        <v>2.3928325848385088E-4</v>
      </c>
      <c r="R800" s="17">
        <v>0</v>
      </c>
      <c r="S800" s="17">
        <v>0</v>
      </c>
      <c r="T800" s="17">
        <v>0</v>
      </c>
      <c r="U800" s="17">
        <v>0</v>
      </c>
      <c r="V800" s="17">
        <v>3.639343472078282E-3</v>
      </c>
      <c r="W800" s="17">
        <v>3.639343472078282E-3</v>
      </c>
      <c r="X800" s="17">
        <v>9.5083610608056538E-4</v>
      </c>
      <c r="Y800" s="17">
        <v>9.5083610608056538E-4</v>
      </c>
      <c r="Z800" s="45" t="s">
        <v>17</v>
      </c>
      <c r="AA800" s="20"/>
      <c r="AB800" s="21">
        <f t="shared" si="25"/>
        <v>-3.8396330507549021</v>
      </c>
      <c r="AD800" s="41">
        <f t="shared" si="26"/>
        <v>0</v>
      </c>
    </row>
    <row r="801" spans="1:30">
      <c r="A801" s="16">
        <v>42979</v>
      </c>
      <c r="B801" s="17">
        <v>4.6038081115615775E-2</v>
      </c>
      <c r="C801" s="17">
        <v>4.6038081115615775E-2</v>
      </c>
      <c r="D801" s="17">
        <v>3.9840075956503032E-2</v>
      </c>
      <c r="E801" s="17">
        <v>3.9840075956503032E-2</v>
      </c>
      <c r="F801" s="17">
        <v>4.3768528114530858E-2</v>
      </c>
      <c r="G801" s="17">
        <v>4.3768528114530858E-2</v>
      </c>
      <c r="H801" s="17">
        <v>4.3340495039280238E-2</v>
      </c>
      <c r="I801" s="17">
        <v>4.3340495039280238E-2</v>
      </c>
      <c r="J801" s="17">
        <v>2.6186682652111498E-4</v>
      </c>
      <c r="K801" s="17">
        <v>2.6186682652111498E-4</v>
      </c>
      <c r="L801" s="17">
        <v>3.782989897191686E-4</v>
      </c>
      <c r="M801" s="17">
        <v>3.782989897191686E-4</v>
      </c>
      <c r="N801" s="17">
        <v>2.6993805885613741E-4</v>
      </c>
      <c r="O801" s="17">
        <v>2.6993805885613741E-4</v>
      </c>
      <c r="P801" s="17">
        <v>3.0351192260320034E-4</v>
      </c>
      <c r="Q801" s="17">
        <v>3.035119226032004E-4</v>
      </c>
      <c r="R801" s="17">
        <v>4.9628496158760707E-3</v>
      </c>
      <c r="S801" s="17">
        <v>4.9628496158760707E-3</v>
      </c>
      <c r="T801" s="17">
        <v>0</v>
      </c>
      <c r="U801" s="17">
        <v>0</v>
      </c>
      <c r="V801" s="17">
        <v>6.9171627581885225E-3</v>
      </c>
      <c r="W801" s="17">
        <v>6.9171627581885225E-3</v>
      </c>
      <c r="X801" s="17">
        <v>3.7882317974706498E-3</v>
      </c>
      <c r="Y801" s="17">
        <v>3.7882317974706494E-3</v>
      </c>
      <c r="Z801" s="45" t="s">
        <v>17</v>
      </c>
      <c r="AA801" s="20"/>
      <c r="AB801" s="21">
        <f t="shared" si="25"/>
        <v>-3.1386678607130327</v>
      </c>
      <c r="AD801" s="41">
        <f t="shared" si="26"/>
        <v>0</v>
      </c>
    </row>
    <row r="802" spans="1:30">
      <c r="A802" s="16">
        <v>42980</v>
      </c>
      <c r="B802" s="17">
        <v>1.8299127636415263E-2</v>
      </c>
      <c r="C802" s="17">
        <v>1.8299127636415263E-2</v>
      </c>
      <c r="D802" s="17">
        <v>0.64305265031821623</v>
      </c>
      <c r="E802" s="17">
        <v>0.64305265031821623</v>
      </c>
      <c r="F802" s="17">
        <v>0.28648622592851464</v>
      </c>
      <c r="G802" s="17">
        <v>0.28648622592851464</v>
      </c>
      <c r="H802" s="17">
        <v>0.3005120661731554</v>
      </c>
      <c r="I802" s="17">
        <v>0.30051206617315546</v>
      </c>
      <c r="J802" s="17">
        <v>9.1495638182076321E-5</v>
      </c>
      <c r="K802" s="17">
        <v>9.1495638182076321E-5</v>
      </c>
      <c r="L802" s="17">
        <v>4.791787203109469E-3</v>
      </c>
      <c r="M802" s="17">
        <v>4.791787203109469E-3</v>
      </c>
      <c r="N802" s="17">
        <v>5.2637921476946835E-3</v>
      </c>
      <c r="O802" s="17">
        <v>5.2637921476946835E-3</v>
      </c>
      <c r="P802" s="17">
        <v>3.0388973827449066E-3</v>
      </c>
      <c r="Q802" s="17">
        <v>3.038897382744907E-3</v>
      </c>
      <c r="R802" s="17">
        <v>3.5336246470319131E-4</v>
      </c>
      <c r="S802" s="17">
        <v>3.5336246470319131E-4</v>
      </c>
      <c r="T802" s="17">
        <v>3.1413651401189786E-3</v>
      </c>
      <c r="U802" s="17">
        <v>3.1413651401189786E-3</v>
      </c>
      <c r="V802" s="17">
        <v>6.1651924513749972E-3</v>
      </c>
      <c r="W802" s="17">
        <v>6.1651924513749972E-3</v>
      </c>
      <c r="X802" s="17">
        <v>2.8185049078255702E-3</v>
      </c>
      <c r="Y802" s="17">
        <v>2.8185049078255702E-3</v>
      </c>
      <c r="Z802" s="45" t="s">
        <v>17</v>
      </c>
      <c r="AA802" s="20"/>
      <c r="AB802" s="21">
        <f t="shared" si="25"/>
        <v>-1.2022673721585837</v>
      </c>
      <c r="AD802" s="41">
        <f t="shared" si="26"/>
        <v>0</v>
      </c>
    </row>
    <row r="803" spans="1:30">
      <c r="A803" s="16">
        <v>42981</v>
      </c>
      <c r="B803" s="17">
        <v>0.12913820573898502</v>
      </c>
      <c r="C803" s="17">
        <v>0.12913820573898502</v>
      </c>
      <c r="D803" s="17">
        <v>1.8966872876704198E-2</v>
      </c>
      <c r="E803" s="17">
        <v>1.8966872876704198E-2</v>
      </c>
      <c r="F803" s="17">
        <v>0.39024848762382208</v>
      </c>
      <c r="G803" s="17">
        <v>0.39024848762382208</v>
      </c>
      <c r="H803" s="17">
        <v>0.15994700505517367</v>
      </c>
      <c r="I803" s="17">
        <v>0.15994700505517367</v>
      </c>
      <c r="J803" s="17">
        <v>8.897162057705353E-4</v>
      </c>
      <c r="K803" s="17">
        <v>8.897162057705353E-4</v>
      </c>
      <c r="L803" s="17">
        <v>2.5590814010414351E-4</v>
      </c>
      <c r="M803" s="17">
        <v>2.5590814010414351E-4</v>
      </c>
      <c r="N803" s="17">
        <v>1.7015738352895806E-3</v>
      </c>
      <c r="O803" s="17">
        <v>1.7015738352895806E-3</v>
      </c>
      <c r="P803" s="17">
        <v>8.8660744196121608E-4</v>
      </c>
      <c r="Q803" s="17">
        <v>8.8660744196121597E-4</v>
      </c>
      <c r="R803" s="17">
        <v>0</v>
      </c>
      <c r="S803" s="17">
        <v>0</v>
      </c>
      <c r="T803" s="17">
        <v>0</v>
      </c>
      <c r="U803" s="17">
        <v>0</v>
      </c>
      <c r="V803" s="17">
        <v>9.5876214118724538E-3</v>
      </c>
      <c r="W803" s="17">
        <v>9.5876214118724538E-3</v>
      </c>
      <c r="X803" s="17">
        <v>2.5049179006546287E-3</v>
      </c>
      <c r="Y803" s="17">
        <v>2.5049179006546287E-3</v>
      </c>
      <c r="Z803" s="45" t="s">
        <v>17</v>
      </c>
      <c r="AA803" s="20"/>
      <c r="AB803" s="21">
        <f t="shared" si="25"/>
        <v>-1.8329127370184057</v>
      </c>
      <c r="AD803" s="41">
        <f t="shared" si="26"/>
        <v>0</v>
      </c>
    </row>
    <row r="804" spans="1:30">
      <c r="A804" s="16">
        <v>42982</v>
      </c>
      <c r="B804" s="17">
        <v>0.24026123582211986</v>
      </c>
      <c r="C804" s="17">
        <v>0.24026123582211986</v>
      </c>
      <c r="D804" s="17">
        <v>4.747281439613097E-2</v>
      </c>
      <c r="E804" s="17">
        <v>4.747281439613097E-2</v>
      </c>
      <c r="F804" s="17">
        <v>2.1111132534766575</v>
      </c>
      <c r="G804" s="17">
        <v>2.1111132534766575</v>
      </c>
      <c r="H804" s="17">
        <v>0.66358662935527013</v>
      </c>
      <c r="I804" s="17">
        <v>0.66358662935527024</v>
      </c>
      <c r="J804" s="17">
        <v>1.6753166853338802E-3</v>
      </c>
      <c r="K804" s="17">
        <v>1.6753166853338802E-3</v>
      </c>
      <c r="L804" s="17">
        <v>4.4505763496372776E-4</v>
      </c>
      <c r="M804" s="17">
        <v>4.4505763496372776E-4</v>
      </c>
      <c r="N804" s="17">
        <v>2.0823793111759175E-2</v>
      </c>
      <c r="O804" s="17">
        <v>2.0823793111759175E-2</v>
      </c>
      <c r="P804" s="17">
        <v>6.2604056732801184E-3</v>
      </c>
      <c r="Q804" s="17">
        <v>6.2604056732801184E-3</v>
      </c>
      <c r="R804" s="17">
        <v>7.2092252843463586E-3</v>
      </c>
      <c r="S804" s="17">
        <v>7.2092252843463586E-3</v>
      </c>
      <c r="T804" s="17">
        <v>3.3757621611998752E-2</v>
      </c>
      <c r="U804" s="17">
        <v>3.3757621611998752E-2</v>
      </c>
      <c r="V804" s="17">
        <v>1.0874647513918681E-2</v>
      </c>
      <c r="W804" s="17">
        <v>1.0874647513918681E-2</v>
      </c>
      <c r="X804" s="17">
        <v>1.7181797344711463E-2</v>
      </c>
      <c r="Y804" s="17">
        <v>1.7181797344711463E-2</v>
      </c>
      <c r="Z804" s="45" t="s">
        <v>17</v>
      </c>
      <c r="AA804" s="20"/>
      <c r="AB804" s="21">
        <f t="shared" si="25"/>
        <v>-0.41009586951972316</v>
      </c>
      <c r="AD804" s="41">
        <f t="shared" si="26"/>
        <v>0</v>
      </c>
    </row>
    <row r="805" spans="1:30">
      <c r="A805" s="16">
        <v>42983</v>
      </c>
      <c r="B805" s="17">
        <v>2.5019324509788457E-2</v>
      </c>
      <c r="C805" s="17">
        <v>2.5019324509788457E-2</v>
      </c>
      <c r="D805" s="17">
        <v>0.58259527942201839</v>
      </c>
      <c r="E805" s="17">
        <v>0.58259527942201839</v>
      </c>
      <c r="F805" s="17">
        <v>0.40617965341881374</v>
      </c>
      <c r="G805" s="17">
        <v>0.40617965341881374</v>
      </c>
      <c r="H805" s="17">
        <v>0.31393711635967048</v>
      </c>
      <c r="I805" s="17">
        <v>0.31393711635967042</v>
      </c>
      <c r="J805" s="17">
        <v>1.6090612232020317E-4</v>
      </c>
      <c r="K805" s="17">
        <v>1.6090612232020317E-4</v>
      </c>
      <c r="L805" s="17">
        <v>3.4380702300947971E-3</v>
      </c>
      <c r="M805" s="17">
        <v>3.4380702300947971E-3</v>
      </c>
      <c r="N805" s="17">
        <v>1.5897423537634667E-2</v>
      </c>
      <c r="O805" s="17">
        <v>1.5897423537634667E-2</v>
      </c>
      <c r="P805" s="17">
        <v>5.3851327014576124E-3</v>
      </c>
      <c r="Q805" s="17">
        <v>5.3851327014576124E-3</v>
      </c>
      <c r="R805" s="17">
        <v>0</v>
      </c>
      <c r="S805" s="17">
        <v>0</v>
      </c>
      <c r="T805" s="17">
        <v>5.255388906196686E-3</v>
      </c>
      <c r="U805" s="17">
        <v>5.255388906196686E-3</v>
      </c>
      <c r="V805" s="17">
        <v>6.5990214745366461E-3</v>
      </c>
      <c r="W805" s="17">
        <v>6.5990214745366461E-3</v>
      </c>
      <c r="X805" s="17">
        <v>3.5086482007158351E-3</v>
      </c>
      <c r="Y805" s="17">
        <v>3.5086482007158351E-3</v>
      </c>
      <c r="Z805" s="45" t="s">
        <v>17</v>
      </c>
      <c r="AA805" s="20"/>
      <c r="AB805" s="21">
        <f t="shared" si="25"/>
        <v>-1.1585625795003474</v>
      </c>
      <c r="AD805" s="41">
        <f t="shared" si="26"/>
        <v>0</v>
      </c>
    </row>
    <row r="806" spans="1:30">
      <c r="A806" s="16">
        <v>42984</v>
      </c>
      <c r="B806" s="17">
        <v>3.2285340190247827E-2</v>
      </c>
      <c r="C806" s="17">
        <v>3.2285340190247827E-2</v>
      </c>
      <c r="D806" s="17">
        <v>1.5113415520643256E-2</v>
      </c>
      <c r="E806" s="17">
        <v>1.5113415520643256E-2</v>
      </c>
      <c r="F806" s="17">
        <v>8.5758357234098956E-2</v>
      </c>
      <c r="G806" s="17">
        <v>8.5758357234098956E-2</v>
      </c>
      <c r="H806" s="17">
        <v>4.0425017442490163E-2</v>
      </c>
      <c r="I806" s="17">
        <v>4.0425017442490163E-2</v>
      </c>
      <c r="J806" s="17">
        <v>2.0823145241438061E-4</v>
      </c>
      <c r="K806" s="17">
        <v>2.0823145241438061E-4</v>
      </c>
      <c r="L806" s="17">
        <v>7.0467458869256911E-5</v>
      </c>
      <c r="M806" s="17">
        <v>7.0467458869256911E-5</v>
      </c>
      <c r="N806" s="17">
        <v>5.8807934250801363E-4</v>
      </c>
      <c r="O806" s="17">
        <v>5.8807934250801363E-4</v>
      </c>
      <c r="P806" s="17">
        <v>2.6069281319030066E-4</v>
      </c>
      <c r="Q806" s="17">
        <v>2.6069281319030077E-4</v>
      </c>
      <c r="R806" s="17">
        <v>1.5775110031392469E-5</v>
      </c>
      <c r="S806" s="17">
        <v>1.5775110031392469E-5</v>
      </c>
      <c r="T806" s="17">
        <v>1.7542688444820271E-3</v>
      </c>
      <c r="U806" s="17">
        <v>1.7542688444820271E-3</v>
      </c>
      <c r="V806" s="17">
        <v>1.2532838446892096E-4</v>
      </c>
      <c r="W806" s="17">
        <v>1.2532838446892096E-4</v>
      </c>
      <c r="X806" s="17">
        <v>6.3473032776768855E-4</v>
      </c>
      <c r="Y806" s="17">
        <v>6.3473032776768866E-4</v>
      </c>
      <c r="Z806" s="45" t="s">
        <v>17</v>
      </c>
      <c r="AA806" s="20"/>
      <c r="AB806" s="21">
        <f t="shared" si="25"/>
        <v>-3.2083064420412573</v>
      </c>
      <c r="AD806" s="41">
        <f t="shared" si="26"/>
        <v>0</v>
      </c>
    </row>
    <row r="807" spans="1:30">
      <c r="A807" s="16">
        <v>42985</v>
      </c>
      <c r="B807" s="17">
        <v>1.4983199507816566E-2</v>
      </c>
      <c r="C807" s="17">
        <v>1.4983199507816566E-2</v>
      </c>
      <c r="D807" s="17">
        <v>1.2016556144020651E-3</v>
      </c>
      <c r="E807" s="17">
        <v>1.2016556144020651E-3</v>
      </c>
      <c r="F807" s="17">
        <v>1.854378057892073E-2</v>
      </c>
      <c r="G807" s="17">
        <v>1.854378057892073E-2</v>
      </c>
      <c r="H807" s="17">
        <v>1.1233719293031316E-2</v>
      </c>
      <c r="I807" s="17">
        <v>1.1233719293031316E-2</v>
      </c>
      <c r="J807" s="17">
        <v>1.2304585824486126E-4</v>
      </c>
      <c r="K807" s="17">
        <v>1.2304585824486126E-4</v>
      </c>
      <c r="L807" s="17">
        <v>1.4835254498790927E-5</v>
      </c>
      <c r="M807" s="17">
        <v>1.4835254498790927E-5</v>
      </c>
      <c r="N807" s="17">
        <v>2.0727386662167699E-4</v>
      </c>
      <c r="O807" s="17">
        <v>2.0727386662167699E-4</v>
      </c>
      <c r="P807" s="17">
        <v>1.0830715910321674E-4</v>
      </c>
      <c r="Q807" s="17">
        <v>1.0830715910321672E-4</v>
      </c>
      <c r="R807" s="17">
        <v>0</v>
      </c>
      <c r="S807" s="17">
        <v>0</v>
      </c>
      <c r="T807" s="17">
        <v>0</v>
      </c>
      <c r="U807" s="17">
        <v>0</v>
      </c>
      <c r="V807" s="17">
        <v>5.6542382685401656E-3</v>
      </c>
      <c r="W807" s="17">
        <v>5.6542382685401656E-3</v>
      </c>
      <c r="X807" s="17">
        <v>1.4772592747450376E-3</v>
      </c>
      <c r="Y807" s="17">
        <v>1.4772592747450376E-3</v>
      </c>
      <c r="Z807" s="45" t="s">
        <v>17</v>
      </c>
      <c r="AA807" s="20"/>
      <c r="AB807" s="21">
        <f t="shared" si="25"/>
        <v>-4.4888353724520806</v>
      </c>
      <c r="AD807" s="41">
        <f t="shared" si="26"/>
        <v>0</v>
      </c>
    </row>
    <row r="808" spans="1:30">
      <c r="A808" s="16">
        <v>42986</v>
      </c>
      <c r="B808" s="17">
        <v>2.3031660645833006E-4</v>
      </c>
      <c r="C808" s="17">
        <v>2.3031660645833006E-4</v>
      </c>
      <c r="D808" s="17">
        <v>9.3573367751123779E-3</v>
      </c>
      <c r="E808" s="17">
        <v>9.3573367751123779E-3</v>
      </c>
      <c r="F808" s="17">
        <v>8.3348195994312022E-2</v>
      </c>
      <c r="G808" s="17">
        <v>8.3348195994312022E-2</v>
      </c>
      <c r="H808" s="17">
        <v>2.5045400849833387E-2</v>
      </c>
      <c r="I808" s="17">
        <v>2.5045400849833387E-2</v>
      </c>
      <c r="J808" s="17">
        <v>3.1550220062784937E-6</v>
      </c>
      <c r="K808" s="17">
        <v>3.1550220062784937E-6</v>
      </c>
      <c r="L808" s="17">
        <v>7.0467458869256884E-5</v>
      </c>
      <c r="M808" s="17">
        <v>7.0467458869256884E-5</v>
      </c>
      <c r="N808" s="17">
        <v>5.9771998746716145E-4</v>
      </c>
      <c r="O808" s="17">
        <v>5.9771998746716145E-4</v>
      </c>
      <c r="P808" s="17">
        <v>1.8135152221933964E-4</v>
      </c>
      <c r="Q808" s="17">
        <v>1.8135152221933964E-4</v>
      </c>
      <c r="R808" s="17">
        <v>7.7518890694262595E-3</v>
      </c>
      <c r="S808" s="17">
        <v>7.7518890694262595E-3</v>
      </c>
      <c r="T808" s="17">
        <v>0</v>
      </c>
      <c r="U808" s="17">
        <v>0</v>
      </c>
      <c r="V808" s="17">
        <v>6.6086621194957939E-3</v>
      </c>
      <c r="W808" s="17">
        <v>6.6086621194957939E-3</v>
      </c>
      <c r="X808" s="17">
        <v>4.8209279656641121E-3</v>
      </c>
      <c r="Y808" s="17">
        <v>4.8209279656641121E-3</v>
      </c>
      <c r="Z808" s="45" t="s">
        <v>17</v>
      </c>
      <c r="AA808" s="20"/>
      <c r="AB808" s="21">
        <f t="shared" si="25"/>
        <v>-3.6870650671166341</v>
      </c>
      <c r="AD808" s="41">
        <f t="shared" si="26"/>
        <v>0</v>
      </c>
    </row>
    <row r="809" spans="1:30">
      <c r="A809" s="16">
        <v>42987</v>
      </c>
      <c r="B809" s="17">
        <v>0.36161284724960957</v>
      </c>
      <c r="C809" s="17">
        <v>0.36161284724960957</v>
      </c>
      <c r="D809" s="17">
        <v>1.8581156259735634E-3</v>
      </c>
      <c r="E809" s="17">
        <v>1.8581156259735634E-3</v>
      </c>
      <c r="F809" s="17">
        <v>0.18123448458701891</v>
      </c>
      <c r="G809" s="17">
        <v>0.18123448458701891</v>
      </c>
      <c r="H809" s="17">
        <v>0.19232580808475161</v>
      </c>
      <c r="I809" s="17">
        <v>0.19232580808475161</v>
      </c>
      <c r="J809" s="17">
        <v>1.1452729882790932E-3</v>
      </c>
      <c r="K809" s="17">
        <v>1.1452729882790932E-3</v>
      </c>
      <c r="L809" s="17">
        <v>2.5961695372884123E-5</v>
      </c>
      <c r="M809" s="17">
        <v>2.5961695372884123E-5</v>
      </c>
      <c r="N809" s="17">
        <v>1.0893928803836976E-3</v>
      </c>
      <c r="O809" s="17">
        <v>1.0893928803836976E-3</v>
      </c>
      <c r="P809" s="17">
        <v>7.505938002967112E-4</v>
      </c>
      <c r="Q809" s="17">
        <v>7.5059380029671131E-4</v>
      </c>
      <c r="R809" s="17">
        <v>0</v>
      </c>
      <c r="S809" s="17">
        <v>0</v>
      </c>
      <c r="T809" s="17">
        <v>0</v>
      </c>
      <c r="U809" s="17">
        <v>0</v>
      </c>
      <c r="V809" s="17">
        <v>0</v>
      </c>
      <c r="W809" s="17">
        <v>0</v>
      </c>
      <c r="X809" s="17">
        <v>0</v>
      </c>
      <c r="Y809" s="17">
        <v>0</v>
      </c>
      <c r="Z809" s="45" t="s">
        <v>17</v>
      </c>
      <c r="AA809" s="20"/>
      <c r="AB809" s="21">
        <f t="shared" si="25"/>
        <v>-1.6485644279834069</v>
      </c>
      <c r="AD809" s="41">
        <f t="shared" si="26"/>
        <v>0</v>
      </c>
    </row>
    <row r="810" spans="1:30">
      <c r="A810" s="16">
        <v>42988</v>
      </c>
      <c r="B810" s="17">
        <v>1.1040463157230522</v>
      </c>
      <c r="C810" s="17">
        <v>1.1040463157230522</v>
      </c>
      <c r="D810" s="17">
        <v>1.7991454893408695E-2</v>
      </c>
      <c r="E810" s="17">
        <v>1.7991454893408695E-2</v>
      </c>
      <c r="F810" s="17">
        <v>4.6896917403774316E-2</v>
      </c>
      <c r="G810" s="17">
        <v>4.6896917403774316E-2</v>
      </c>
      <c r="H810" s="17">
        <v>0.45906241263012604</v>
      </c>
      <c r="I810" s="17">
        <v>0.45906241263012598</v>
      </c>
      <c r="J810" s="17">
        <v>1.3143821678156205E-2</v>
      </c>
      <c r="K810" s="17">
        <v>1.3143821678156205E-2</v>
      </c>
      <c r="L810" s="17">
        <v>4.4505763496372781E-5</v>
      </c>
      <c r="M810" s="17">
        <v>4.4505763496372781E-5</v>
      </c>
      <c r="N810" s="17">
        <v>2.6511773637656361E-4</v>
      </c>
      <c r="O810" s="17">
        <v>2.6511773637656361E-4</v>
      </c>
      <c r="P810" s="17">
        <v>5.330979121906004E-3</v>
      </c>
      <c r="Q810" s="17">
        <v>5.3309791219060031E-3</v>
      </c>
      <c r="R810" s="17">
        <v>8.6636904292407436E-3</v>
      </c>
      <c r="S810" s="17">
        <v>8.6636904292407436E-3</v>
      </c>
      <c r="T810" s="17">
        <v>0</v>
      </c>
      <c r="U810" s="17">
        <v>0</v>
      </c>
      <c r="V810" s="17">
        <v>9.7081294738618016E-3</v>
      </c>
      <c r="W810" s="17">
        <v>9.7081294738618016E-3</v>
      </c>
      <c r="X810" s="17">
        <v>5.9946753178059487E-3</v>
      </c>
      <c r="Y810" s="17">
        <v>5.9946753178059479E-3</v>
      </c>
      <c r="Z810" s="45" t="s">
        <v>17</v>
      </c>
      <c r="AA810" s="20"/>
      <c r="AB810" s="21">
        <f t="shared" si="25"/>
        <v>-0.77856910293635273</v>
      </c>
      <c r="AD810" s="41">
        <f t="shared" si="26"/>
        <v>0</v>
      </c>
    </row>
    <row r="811" spans="1:30">
      <c r="A811" s="16">
        <v>42989</v>
      </c>
      <c r="B811" s="17">
        <v>2.3088451041946019E-2</v>
      </c>
      <c r="C811" s="17">
        <v>2.3088451041946019E-2</v>
      </c>
      <c r="D811" s="17">
        <v>0.15369694542109866</v>
      </c>
      <c r="E811" s="17">
        <v>0.15369694542109866</v>
      </c>
      <c r="F811" s="17">
        <v>1.9941674097997159E-2</v>
      </c>
      <c r="G811" s="17">
        <v>1.9941674097997159E-2</v>
      </c>
      <c r="H811" s="17">
        <v>6.661645916190409E-2</v>
      </c>
      <c r="I811" s="17">
        <v>6.661645916190409E-2</v>
      </c>
      <c r="J811" s="17">
        <v>5.6790396113012884E-5</v>
      </c>
      <c r="K811" s="17">
        <v>5.6790396113012884E-5</v>
      </c>
      <c r="L811" s="17">
        <v>6.8613052056908032E-4</v>
      </c>
      <c r="M811" s="17">
        <v>6.8613052056908032E-4</v>
      </c>
      <c r="N811" s="17">
        <v>1.3014870694849488E-4</v>
      </c>
      <c r="O811" s="17">
        <v>1.3014870694849488E-4</v>
      </c>
      <c r="P811" s="17">
        <v>2.896586813225563E-4</v>
      </c>
      <c r="Q811" s="17">
        <v>2.8965868132255635E-4</v>
      </c>
      <c r="R811" s="17">
        <v>0</v>
      </c>
      <c r="S811" s="17">
        <v>0</v>
      </c>
      <c r="T811" s="17">
        <v>0</v>
      </c>
      <c r="U811" s="17">
        <v>0</v>
      </c>
      <c r="V811" s="17">
        <v>1.0122677207105155E-4</v>
      </c>
      <c r="W811" s="17">
        <v>1.0122677207105155E-4</v>
      </c>
      <c r="X811" s="17">
        <v>2.6447096990320363E-5</v>
      </c>
      <c r="Y811" s="17">
        <v>2.6447096990320363E-5</v>
      </c>
      <c r="Z811" s="45" t="s">
        <v>17</v>
      </c>
      <c r="AA811" s="20"/>
      <c r="AB811" s="21">
        <f t="shared" si="25"/>
        <v>-2.7088035974053848</v>
      </c>
      <c r="AD811" s="41">
        <f t="shared" si="26"/>
        <v>0</v>
      </c>
    </row>
    <row r="812" spans="1:30">
      <c r="A812" s="16">
        <v>42990</v>
      </c>
      <c r="B812" s="17">
        <v>3.2812228865296333E-2</v>
      </c>
      <c r="C812" s="17">
        <v>3.2812228865296333E-2</v>
      </c>
      <c r="D812" s="17">
        <v>2.7330247600397584E-2</v>
      </c>
      <c r="E812" s="17">
        <v>2.7330247600397584E-2</v>
      </c>
      <c r="F812" s="17">
        <v>3.4224289604974575E-2</v>
      </c>
      <c r="G812" s="17">
        <v>3.4224289604974575E-2</v>
      </c>
      <c r="H812" s="17">
        <v>3.1319659764394145E-2</v>
      </c>
      <c r="I812" s="17">
        <v>3.1319659764394145E-2</v>
      </c>
      <c r="J812" s="17">
        <v>3.2812228865296338E-4</v>
      </c>
      <c r="K812" s="17">
        <v>3.2812228865296338E-4</v>
      </c>
      <c r="L812" s="17">
        <v>4.079694987167505E-5</v>
      </c>
      <c r="M812" s="17">
        <v>4.079694987167505E-5</v>
      </c>
      <c r="N812" s="17">
        <v>2.2655515653997256E-4</v>
      </c>
      <c r="O812" s="17">
        <v>2.2655515653997256E-4</v>
      </c>
      <c r="P812" s="17">
        <v>2.0402046249675711E-4</v>
      </c>
      <c r="Q812" s="17">
        <v>2.0402046249675703E-4</v>
      </c>
      <c r="R812" s="17">
        <v>0</v>
      </c>
      <c r="S812" s="17">
        <v>0</v>
      </c>
      <c r="T812" s="17">
        <v>6.5423472339667986E-3</v>
      </c>
      <c r="U812" s="17">
        <v>6.5423472339667986E-3</v>
      </c>
      <c r="V812" s="17">
        <v>7.1774601720855117E-3</v>
      </c>
      <c r="W812" s="17">
        <v>7.1774601720855117E-3</v>
      </c>
      <c r="X812" s="17">
        <v>4.0967812623577213E-3</v>
      </c>
      <c r="Y812" s="17">
        <v>4.0967812623577213E-3</v>
      </c>
      <c r="Z812" s="45" t="s">
        <v>17</v>
      </c>
      <c r="AA812" s="20"/>
      <c r="AB812" s="21">
        <f t="shared" si="25"/>
        <v>-3.4635092711243463</v>
      </c>
      <c r="AD812" s="41">
        <f t="shared" si="26"/>
        <v>0</v>
      </c>
    </row>
    <row r="813" spans="1:30">
      <c r="A813" s="16">
        <v>42991</v>
      </c>
      <c r="B813" s="17">
        <v>1.2024167468568094</v>
      </c>
      <c r="C813" s="17">
        <v>1.2024167468568094</v>
      </c>
      <c r="D813" s="17">
        <v>0.62030278754432033</v>
      </c>
      <c r="E813" s="17">
        <v>0.62030278754432033</v>
      </c>
      <c r="F813" s="17">
        <v>0.13493528717071171</v>
      </c>
      <c r="G813" s="17">
        <v>0.13493528717071171</v>
      </c>
      <c r="H813" s="17">
        <v>0.72585443014062301</v>
      </c>
      <c r="I813" s="17">
        <v>0.7258544301406229</v>
      </c>
      <c r="J813" s="17">
        <v>1.8318057768452939E-2</v>
      </c>
      <c r="K813" s="17">
        <v>1.8318057768452939E-2</v>
      </c>
      <c r="L813" s="17">
        <v>3.0412271722521401E-3</v>
      </c>
      <c r="M813" s="17">
        <v>3.0412271722521401E-3</v>
      </c>
      <c r="N813" s="17">
        <v>8.098141765684123E-4</v>
      </c>
      <c r="O813" s="17">
        <v>8.098141765684123E-4</v>
      </c>
      <c r="P813" s="17">
        <v>8.5562655691541201E-3</v>
      </c>
      <c r="Q813" s="17">
        <v>8.5562655691541201E-3</v>
      </c>
      <c r="R813" s="17">
        <v>0</v>
      </c>
      <c r="S813" s="17">
        <v>0</v>
      </c>
      <c r="T813" s="17">
        <v>2.4403993650511076E-3</v>
      </c>
      <c r="U813" s="17">
        <v>2.4403993650511076E-3</v>
      </c>
      <c r="V813" s="17">
        <v>2.3764189824299242E-3</v>
      </c>
      <c r="W813" s="17">
        <v>2.3764189824299242E-3</v>
      </c>
      <c r="X813" s="17">
        <v>1.4495527921837494E-3</v>
      </c>
      <c r="Y813" s="17">
        <v>1.4495527921837494E-3</v>
      </c>
      <c r="Z813" s="45" t="s">
        <v>17</v>
      </c>
      <c r="AA813" s="20"/>
      <c r="AB813" s="21">
        <f t="shared" si="25"/>
        <v>-0.32040579371022571</v>
      </c>
      <c r="AD813" s="41">
        <f t="shared" si="26"/>
        <v>0</v>
      </c>
    </row>
    <row r="814" spans="1:30">
      <c r="A814" s="16">
        <v>42992</v>
      </c>
      <c r="B814" s="17">
        <v>2.6846082251423705E-2</v>
      </c>
      <c r="C814" s="17">
        <v>2.6846082251423705E-2</v>
      </c>
      <c r="D814" s="17">
        <v>1.6982657587490915E-2</v>
      </c>
      <c r="E814" s="17">
        <v>1.6982657587490915E-2</v>
      </c>
      <c r="F814" s="17">
        <v>0.26074570388759016</v>
      </c>
      <c r="G814" s="17">
        <v>0.26074570388759016</v>
      </c>
      <c r="H814" s="17">
        <v>8.4606782043176759E-2</v>
      </c>
      <c r="I814" s="17">
        <v>8.4606782043176759E-2</v>
      </c>
      <c r="J814" s="17">
        <v>1.6090612232020317E-4</v>
      </c>
      <c r="K814" s="17">
        <v>1.6090612232020317E-4</v>
      </c>
      <c r="L814" s="17">
        <v>2.0027593573367748E-4</v>
      </c>
      <c r="M814" s="17">
        <v>2.0027593573367748E-4</v>
      </c>
      <c r="N814" s="17">
        <v>1.2966667470053744E-3</v>
      </c>
      <c r="O814" s="17">
        <v>1.2966667470053744E-3</v>
      </c>
      <c r="P814" s="17">
        <v>4.7101020354189596E-4</v>
      </c>
      <c r="Q814" s="17">
        <v>4.7101020354189612E-4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45" t="s">
        <v>17</v>
      </c>
      <c r="AA814" s="20"/>
      <c r="AB814" s="21">
        <f t="shared" si="25"/>
        <v>-2.4697408495880842</v>
      </c>
      <c r="AD814" s="41">
        <f t="shared" si="26"/>
        <v>0</v>
      </c>
    </row>
    <row r="815" spans="1:30">
      <c r="A815" s="16">
        <v>42993</v>
      </c>
      <c r="B815" s="17">
        <v>0.68966572541843485</v>
      </c>
      <c r="C815" s="17">
        <v>0.68966572541843485</v>
      </c>
      <c r="D815" s="17">
        <v>5.1886302609521267E-3</v>
      </c>
      <c r="E815" s="17">
        <v>5.1886302609521267E-3</v>
      </c>
      <c r="F815" s="17">
        <v>0.31503699597503071</v>
      </c>
      <c r="G815" s="17">
        <v>0.31503699597503071</v>
      </c>
      <c r="H815" s="17">
        <v>0.3593631539044731</v>
      </c>
      <c r="I815" s="17">
        <v>0.35936315390447304</v>
      </c>
      <c r="J815" s="17">
        <v>7.335426164597497E-3</v>
      </c>
      <c r="K815" s="17">
        <v>7.335426164597497E-3</v>
      </c>
      <c r="L815" s="17">
        <v>1.8544068123488659E-5</v>
      </c>
      <c r="M815" s="17">
        <v>1.8544068123488659E-5</v>
      </c>
      <c r="N815" s="17">
        <v>4.5793063555951896E-3</v>
      </c>
      <c r="O815" s="17">
        <v>4.5793063555951896E-3</v>
      </c>
      <c r="P815" s="17">
        <v>4.1307846727738472E-3</v>
      </c>
      <c r="Q815" s="17">
        <v>4.1307846727738455E-3</v>
      </c>
      <c r="R815" s="17">
        <v>5.9945418119291383E-5</v>
      </c>
      <c r="S815" s="17">
        <v>5.9945418119291383E-5</v>
      </c>
      <c r="T815" s="17">
        <v>0</v>
      </c>
      <c r="U815" s="17">
        <v>0</v>
      </c>
      <c r="V815" s="17">
        <v>2.0553855052903039E-2</v>
      </c>
      <c r="W815" s="17">
        <v>2.0553855052903039E-2</v>
      </c>
      <c r="X815" s="17">
        <v>5.3939484004543866E-3</v>
      </c>
      <c r="Y815" s="17">
        <v>5.3939484004543866E-3</v>
      </c>
      <c r="Z815" s="45" t="s">
        <v>17</v>
      </c>
      <c r="AA815" s="20"/>
      <c r="AB815" s="21">
        <f t="shared" si="25"/>
        <v>-1.0234218310222383</v>
      </c>
      <c r="AD815" s="41">
        <f t="shared" si="26"/>
        <v>0</v>
      </c>
    </row>
    <row r="816" spans="1:30">
      <c r="A816" s="16">
        <v>42994</v>
      </c>
      <c r="B816" s="17">
        <v>9.5925289078891335E-2</v>
      </c>
      <c r="C816" s="17">
        <v>9.5925289078891335E-2</v>
      </c>
      <c r="D816" s="17">
        <v>1.6038838696277835</v>
      </c>
      <c r="E816" s="17">
        <v>1.6038838696277835</v>
      </c>
      <c r="F816" s="17">
        <v>0.78540406353185022</v>
      </c>
      <c r="G816" s="17">
        <v>0.78540406353185022</v>
      </c>
      <c r="H816" s="17">
        <v>0.78811341522697909</v>
      </c>
      <c r="I816" s="17">
        <v>0.78811341522697909</v>
      </c>
      <c r="J816" s="17">
        <v>3.2181224464040639E-4</v>
      </c>
      <c r="K816" s="17">
        <v>3.2181224464040639E-4</v>
      </c>
      <c r="L816" s="17">
        <v>8.2595279422018469E-3</v>
      </c>
      <c r="M816" s="17">
        <v>8.2595279422018469E-3</v>
      </c>
      <c r="N816" s="17">
        <v>1.0903569448796124E-2</v>
      </c>
      <c r="O816" s="17">
        <v>1.0903569448796124E-2</v>
      </c>
      <c r="P816" s="17">
        <v>5.7818391563124183E-3</v>
      </c>
      <c r="Q816" s="17">
        <v>5.7818391563124166E-3</v>
      </c>
      <c r="R816" s="17">
        <v>0</v>
      </c>
      <c r="S816" s="17">
        <v>0</v>
      </c>
      <c r="T816" s="17">
        <v>0</v>
      </c>
      <c r="U816" s="17">
        <v>0</v>
      </c>
      <c r="V816" s="17">
        <v>4.150297654913114E-3</v>
      </c>
      <c r="W816" s="17">
        <v>4.150297654913114E-3</v>
      </c>
      <c r="X816" s="17">
        <v>1.0843309766031348E-3</v>
      </c>
      <c r="Y816" s="17">
        <v>1.0843309766031348E-3</v>
      </c>
      <c r="Z816" s="45" t="s">
        <v>17</v>
      </c>
      <c r="AA816" s="20"/>
      <c r="AB816" s="21">
        <f t="shared" si="25"/>
        <v>-0.23811327152787287</v>
      </c>
      <c r="AD816" s="41">
        <f t="shared" si="26"/>
        <v>0</v>
      </c>
    </row>
    <row r="817" spans="1:30">
      <c r="A817" s="16">
        <v>42995</v>
      </c>
      <c r="B817" s="17">
        <v>5.057500276064425E-2</v>
      </c>
      <c r="C817" s="17">
        <v>5.057500276064425E-2</v>
      </c>
      <c r="D817" s="17">
        <v>9.2275282982479546E-3</v>
      </c>
      <c r="E817" s="17">
        <v>9.2275282982479546E-3</v>
      </c>
      <c r="F817" s="17">
        <v>1.5958882649249237</v>
      </c>
      <c r="G817" s="17">
        <v>1.5958882649249237</v>
      </c>
      <c r="H817" s="17">
        <v>0.44027237991128887</v>
      </c>
      <c r="I817" s="17">
        <v>0.44027237991128887</v>
      </c>
      <c r="J817" s="17">
        <v>2.4293669448344403E-4</v>
      </c>
      <c r="K817" s="17">
        <v>2.4293669448344403E-4</v>
      </c>
      <c r="L817" s="17">
        <v>4.8214577121070513E-5</v>
      </c>
      <c r="M817" s="17">
        <v>4.8214577121070513E-5</v>
      </c>
      <c r="N817" s="17">
        <v>8.4018220818972804E-3</v>
      </c>
      <c r="O817" s="17">
        <v>8.4018220818972804E-3</v>
      </c>
      <c r="P817" s="17">
        <v>2.3084537515836779E-3</v>
      </c>
      <c r="Q817" s="17">
        <v>2.3084537515836775E-3</v>
      </c>
      <c r="R817" s="17">
        <v>0</v>
      </c>
      <c r="S817" s="17">
        <v>0</v>
      </c>
      <c r="T817" s="17">
        <v>6.3049831619861434E-4</v>
      </c>
      <c r="U817" s="17">
        <v>6.3049831619861434E-4</v>
      </c>
      <c r="V817" s="17">
        <v>1.1824251042394736E-2</v>
      </c>
      <c r="W817" s="17">
        <v>1.1824251042394736E-2</v>
      </c>
      <c r="X817" s="17">
        <v>3.3033683526481096E-3</v>
      </c>
      <c r="Y817" s="17">
        <v>3.30336835264811E-3</v>
      </c>
      <c r="Z817" s="45" t="s">
        <v>17</v>
      </c>
      <c r="AA817" s="20"/>
      <c r="AB817" s="21">
        <f t="shared" si="25"/>
        <v>-0.82036169834637396</v>
      </c>
      <c r="AD817" s="41">
        <f t="shared" si="26"/>
        <v>0</v>
      </c>
    </row>
    <row r="818" spans="1:30">
      <c r="A818" s="16">
        <v>42996</v>
      </c>
      <c r="B818" s="17">
        <v>4.6028616049596939E-2</v>
      </c>
      <c r="C818" s="17">
        <v>4.6028616049596939E-2</v>
      </c>
      <c r="D818" s="17">
        <v>0.73433768006290134</v>
      </c>
      <c r="E818" s="17">
        <v>0.73433768006290134</v>
      </c>
      <c r="F818" s="17">
        <v>0.35672796510086519</v>
      </c>
      <c r="G818" s="17">
        <v>0.35672796510086519</v>
      </c>
      <c r="H818" s="17">
        <v>0.36092982955475683</v>
      </c>
      <c r="I818" s="17">
        <v>0.36092982955475672</v>
      </c>
      <c r="J818" s="17">
        <v>3.7544761874714071E-4</v>
      </c>
      <c r="K818" s="17">
        <v>3.7544761874714071E-4</v>
      </c>
      <c r="L818" s="17">
        <v>6.701826219828802E-3</v>
      </c>
      <c r="M818" s="17">
        <v>6.701826219828802E-3</v>
      </c>
      <c r="N818" s="17">
        <v>1.0508303005471065E-3</v>
      </c>
      <c r="O818" s="17">
        <v>1.0508303005471065E-3</v>
      </c>
      <c r="P818" s="17">
        <v>2.7001226641546121E-3</v>
      </c>
      <c r="Q818" s="17">
        <v>2.7001226641546121E-3</v>
      </c>
      <c r="R818" s="17">
        <v>0</v>
      </c>
      <c r="S818" s="17">
        <v>0</v>
      </c>
      <c r="T818" s="17">
        <v>1.3058732772560713E-2</v>
      </c>
      <c r="U818" s="17">
        <v>1.3058732772560713E-2</v>
      </c>
      <c r="V818" s="17">
        <v>0</v>
      </c>
      <c r="W818" s="17">
        <v>0</v>
      </c>
      <c r="X818" s="17">
        <v>4.434296595377047E-3</v>
      </c>
      <c r="Y818" s="17">
        <v>4.434296595377047E-3</v>
      </c>
      <c r="Z818" s="45" t="s">
        <v>17</v>
      </c>
      <c r="AA818" s="20"/>
      <c r="AB818" s="21">
        <f t="shared" si="25"/>
        <v>-1.0190717175077639</v>
      </c>
      <c r="AD818" s="41">
        <f t="shared" si="26"/>
        <v>0</v>
      </c>
    </row>
    <row r="819" spans="1:30">
      <c r="A819" s="16">
        <v>42997</v>
      </c>
      <c r="B819" s="17">
        <v>0.13149185215566878</v>
      </c>
      <c r="C819" s="17">
        <v>0.13149185215566878</v>
      </c>
      <c r="D819" s="17">
        <v>3.546367587935971E-2</v>
      </c>
      <c r="E819" s="17">
        <v>3.546367587935971E-2</v>
      </c>
      <c r="F819" s="17">
        <v>1.53189848400858E-2</v>
      </c>
      <c r="G819" s="17">
        <v>1.53189848400858E-2</v>
      </c>
      <c r="H819" s="17">
        <v>6.8531984615345876E-2</v>
      </c>
      <c r="I819" s="17">
        <v>6.8531984615345862E-2</v>
      </c>
      <c r="J819" s="17">
        <v>4.511681468978246E-3</v>
      </c>
      <c r="K819" s="17">
        <v>4.511681468978246E-3</v>
      </c>
      <c r="L819" s="17">
        <v>4.0426068509205273E-4</v>
      </c>
      <c r="M819" s="17">
        <v>4.0426068509205273E-4</v>
      </c>
      <c r="N819" s="17">
        <v>1.3978935190764262E-4</v>
      </c>
      <c r="O819" s="17">
        <v>1.3978935190764262E-4</v>
      </c>
      <c r="P819" s="17">
        <v>1.9747165752772538E-3</v>
      </c>
      <c r="Q819" s="17">
        <v>1.9747165752772538E-3</v>
      </c>
      <c r="R819" s="17">
        <v>9.0454480920004413E-3</v>
      </c>
      <c r="S819" s="17">
        <v>9.0454480920004413E-3</v>
      </c>
      <c r="T819" s="17">
        <v>0</v>
      </c>
      <c r="U819" s="17">
        <v>0</v>
      </c>
      <c r="V819" s="17">
        <v>0</v>
      </c>
      <c r="W819" s="17">
        <v>0</v>
      </c>
      <c r="X819" s="17">
        <v>3.6106584319642132E-3</v>
      </c>
      <c r="Y819" s="17">
        <v>3.6106584319642132E-3</v>
      </c>
      <c r="Z819" s="45" t="s">
        <v>17</v>
      </c>
      <c r="AA819" s="20"/>
      <c r="AB819" s="21">
        <f t="shared" si="25"/>
        <v>-2.6804547140000565</v>
      </c>
      <c r="AD819" s="41">
        <f t="shared" si="26"/>
        <v>0</v>
      </c>
    </row>
    <row r="820" spans="1:30">
      <c r="A820" s="16">
        <v>42998</v>
      </c>
      <c r="B820" s="17">
        <v>1.3661245287185878E-3</v>
      </c>
      <c r="C820" s="17">
        <v>1.3661245287185878E-3</v>
      </c>
      <c r="D820" s="17">
        <v>8.2335662468289647E-4</v>
      </c>
      <c r="E820" s="17">
        <v>8.2335662468289647E-4</v>
      </c>
      <c r="F820" s="17">
        <v>0.17421127473427972</v>
      </c>
      <c r="G820" s="17">
        <v>0.17421127473427972</v>
      </c>
      <c r="H820" s="17">
        <v>4.6340351469325143E-2</v>
      </c>
      <c r="I820" s="17">
        <v>4.634035146932515E-2</v>
      </c>
      <c r="J820" s="17">
        <v>1.2620088025113975E-5</v>
      </c>
      <c r="K820" s="17">
        <v>1.2620088025113975E-5</v>
      </c>
      <c r="L820" s="17">
        <v>1.4835254498790927E-5</v>
      </c>
      <c r="M820" s="17">
        <v>1.4835254498790927E-5</v>
      </c>
      <c r="N820" s="17">
        <v>1.5569641609023644E-3</v>
      </c>
      <c r="O820" s="17">
        <v>1.5569641609023644E-3</v>
      </c>
      <c r="P820" s="17">
        <v>4.1685662399028762E-4</v>
      </c>
      <c r="Q820" s="17">
        <v>4.1685662399028767E-4</v>
      </c>
      <c r="R820" s="17">
        <v>0</v>
      </c>
      <c r="S820" s="17">
        <v>0</v>
      </c>
      <c r="T820" s="17">
        <v>0</v>
      </c>
      <c r="U820" s="17">
        <v>0</v>
      </c>
      <c r="V820" s="17">
        <v>9.2068159359861169E-3</v>
      </c>
      <c r="W820" s="17">
        <v>9.2068159359861169E-3</v>
      </c>
      <c r="X820" s="17">
        <v>2.4054264405481852E-3</v>
      </c>
      <c r="Y820" s="17">
        <v>2.4054264405481852E-3</v>
      </c>
      <c r="Z820" s="45" t="s">
        <v>17</v>
      </c>
      <c r="AA820" s="20"/>
      <c r="AB820" s="21">
        <f t="shared" si="25"/>
        <v>-3.0717421754290877</v>
      </c>
      <c r="AD820" s="41">
        <f t="shared" si="26"/>
        <v>0</v>
      </c>
    </row>
    <row r="821" spans="1:30">
      <c r="A821" s="16">
        <v>42999</v>
      </c>
      <c r="B821" s="17">
        <v>2.5729204461201118E-2</v>
      </c>
      <c r="C821" s="17">
        <v>2.5729204461201118E-2</v>
      </c>
      <c r="D821" s="17">
        <v>0.26732386844096312</v>
      </c>
      <c r="E821" s="17">
        <v>0.26732386844096312</v>
      </c>
      <c r="F821" s="17">
        <v>7.6190017112144792E-2</v>
      </c>
      <c r="G821" s="17">
        <v>7.6190017112144792E-2</v>
      </c>
      <c r="H821" s="17">
        <v>0.12095013085016082</v>
      </c>
      <c r="I821" s="17">
        <v>0.12095013085016082</v>
      </c>
      <c r="J821" s="17">
        <v>1.987663863955451E-4</v>
      </c>
      <c r="K821" s="17">
        <v>1.987663863955451E-4</v>
      </c>
      <c r="L821" s="17">
        <v>1.590710163632857E-2</v>
      </c>
      <c r="M821" s="17">
        <v>1.590710163632857E-2</v>
      </c>
      <c r="N821" s="17">
        <v>4.4346966812079729E-4</v>
      </c>
      <c r="O821" s="17">
        <v>4.4346966812079729E-4</v>
      </c>
      <c r="P821" s="17">
        <v>5.5967094773801762E-3</v>
      </c>
      <c r="Q821" s="17">
        <v>5.5967094773801762E-3</v>
      </c>
      <c r="R821" s="17">
        <v>0</v>
      </c>
      <c r="S821" s="17">
        <v>0</v>
      </c>
      <c r="T821" s="17">
        <v>0</v>
      </c>
      <c r="U821" s="17">
        <v>0</v>
      </c>
      <c r="V821" s="17">
        <v>0</v>
      </c>
      <c r="W821" s="17">
        <v>0</v>
      </c>
      <c r="X821" s="17">
        <v>0</v>
      </c>
      <c r="Y821" s="17">
        <v>0</v>
      </c>
      <c r="Z821" s="45" t="s">
        <v>17</v>
      </c>
      <c r="AA821" s="20"/>
      <c r="AB821" s="21">
        <f t="shared" si="25"/>
        <v>-2.1123769600733513</v>
      </c>
      <c r="AD821" s="41">
        <f t="shared" si="26"/>
        <v>0</v>
      </c>
    </row>
    <row r="822" spans="1:30">
      <c r="A822" s="16">
        <v>43000</v>
      </c>
      <c r="B822" s="17">
        <v>2.7792588853307255E-2</v>
      </c>
      <c r="C822" s="17">
        <v>2.7792588853307255E-2</v>
      </c>
      <c r="D822" s="17">
        <v>6.2048451941193053E-3</v>
      </c>
      <c r="E822" s="17">
        <v>6.2048451941193053E-3</v>
      </c>
      <c r="F822" s="17">
        <v>2.5894772360270903E-2</v>
      </c>
      <c r="G822" s="17">
        <v>2.5894772360270903E-2</v>
      </c>
      <c r="H822" s="17">
        <v>1.9966298842120905E-2</v>
      </c>
      <c r="I822" s="17">
        <v>1.9966298842120908E-2</v>
      </c>
      <c r="J822" s="17">
        <v>2.9972709059645689E-4</v>
      </c>
      <c r="K822" s="17">
        <v>2.9972709059645689E-4</v>
      </c>
      <c r="L822" s="17">
        <v>4.8214577121070513E-5</v>
      </c>
      <c r="M822" s="17">
        <v>4.8214577121070513E-5</v>
      </c>
      <c r="N822" s="17">
        <v>3.4706321852931958E-4</v>
      </c>
      <c r="O822" s="17">
        <v>3.4706321852931958E-4</v>
      </c>
      <c r="P822" s="17">
        <v>2.2668940277417452E-4</v>
      </c>
      <c r="Q822" s="17">
        <v>2.2668940277417452E-4</v>
      </c>
      <c r="R822" s="17">
        <v>0</v>
      </c>
      <c r="S822" s="17">
        <v>0</v>
      </c>
      <c r="T822" s="17">
        <v>8.6489533727951099E-3</v>
      </c>
      <c r="U822" s="17">
        <v>8.6489533727951099E-3</v>
      </c>
      <c r="V822" s="17">
        <v>0</v>
      </c>
      <c r="W822" s="17">
        <v>0</v>
      </c>
      <c r="X822" s="17">
        <v>2.936887151496528E-3</v>
      </c>
      <c r="Y822" s="17">
        <v>2.936887151496528E-3</v>
      </c>
      <c r="Z822" s="45" t="s">
        <v>17</v>
      </c>
      <c r="AA822" s="20"/>
      <c r="AB822" s="21">
        <f t="shared" si="25"/>
        <v>-3.9137094846290346</v>
      </c>
      <c r="AD822" s="41">
        <f t="shared" si="26"/>
        <v>0</v>
      </c>
    </row>
    <row r="823" spans="1:30">
      <c r="A823" s="16">
        <v>43001</v>
      </c>
      <c r="B823" s="17">
        <v>1.4594974049943998</v>
      </c>
      <c r="C823" s="17">
        <v>1.4594974049943998</v>
      </c>
      <c r="D823" s="17">
        <v>9.824647291824291E-3</v>
      </c>
      <c r="E823" s="17">
        <v>9.824647291824291E-3</v>
      </c>
      <c r="F823" s="17">
        <v>0.14026656383312044</v>
      </c>
      <c r="G823" s="17">
        <v>0.14026656383312044</v>
      </c>
      <c r="H823" s="17">
        <v>0.62256844130885425</v>
      </c>
      <c r="I823" s="17">
        <v>0.62256844130885425</v>
      </c>
      <c r="J823" s="17">
        <v>1.2758908993390229E-2</v>
      </c>
      <c r="K823" s="17">
        <v>1.2758908993390229E-2</v>
      </c>
      <c r="L823" s="17">
        <v>2.3736407198065483E-4</v>
      </c>
      <c r="M823" s="17">
        <v>2.3736407198065483E-4</v>
      </c>
      <c r="N823" s="17">
        <v>2.8921934877443301E-3</v>
      </c>
      <c r="O823" s="17">
        <v>2.8921934877443301E-3</v>
      </c>
      <c r="P823" s="17">
        <v>5.9291872681156311E-3</v>
      </c>
      <c r="Q823" s="17">
        <v>5.929187268115632E-3</v>
      </c>
      <c r="R823" s="17">
        <v>1.2796769257465571E-2</v>
      </c>
      <c r="S823" s="17">
        <v>1.2796769257465571E-2</v>
      </c>
      <c r="T823" s="17">
        <v>5.5335499280490157E-3</v>
      </c>
      <c r="U823" s="17">
        <v>5.5335499280490157E-3</v>
      </c>
      <c r="V823" s="17">
        <v>3.5622183124050999E-3</v>
      </c>
      <c r="W823" s="17">
        <v>3.5622183124050999E-3</v>
      </c>
      <c r="X823" s="17">
        <v>7.9177570846735296E-3</v>
      </c>
      <c r="Y823" s="17">
        <v>7.9177570846735296E-3</v>
      </c>
      <c r="Z823" s="45" t="s">
        <v>17</v>
      </c>
      <c r="AA823" s="20"/>
      <c r="AB823" s="21">
        <f t="shared" si="25"/>
        <v>-0.4739017108092019</v>
      </c>
      <c r="AD823" s="41">
        <f t="shared" si="26"/>
        <v>0</v>
      </c>
    </row>
    <row r="824" spans="1:30">
      <c r="A824" s="16">
        <v>43002</v>
      </c>
      <c r="B824" s="17">
        <v>4.7293779874114632E-3</v>
      </c>
      <c r="C824" s="17">
        <v>4.7293779874114632E-3</v>
      </c>
      <c r="D824" s="17">
        <v>1.6493094189030812E-2</v>
      </c>
      <c r="E824" s="17">
        <v>1.6493094189030812E-2</v>
      </c>
      <c r="F824" s="17">
        <v>1.4331107951121931</v>
      </c>
      <c r="G824" s="17">
        <v>1.4331107951121931</v>
      </c>
      <c r="H824" s="17">
        <v>0.38191119316707767</v>
      </c>
      <c r="I824" s="17">
        <v>0.38191119316707761</v>
      </c>
      <c r="J824" s="17">
        <v>2.8395198056506442E-5</v>
      </c>
      <c r="K824" s="17">
        <v>2.8395198056506442E-5</v>
      </c>
      <c r="L824" s="17">
        <v>7.0467458869256884E-5</v>
      </c>
      <c r="M824" s="17">
        <v>7.0467458869256884E-5</v>
      </c>
      <c r="N824" s="17">
        <v>6.4495914776698561E-3</v>
      </c>
      <c r="O824" s="17">
        <v>6.4495914776698561E-3</v>
      </c>
      <c r="P824" s="17">
        <v>1.7203206899417912E-3</v>
      </c>
      <c r="Q824" s="17">
        <v>1.7203206899417912E-3</v>
      </c>
      <c r="R824" s="17">
        <v>0</v>
      </c>
      <c r="S824" s="17">
        <v>0</v>
      </c>
      <c r="T824" s="17">
        <v>1.5684572818846707E-2</v>
      </c>
      <c r="U824" s="17">
        <v>1.5684572818846707E-2</v>
      </c>
      <c r="V824" s="17">
        <v>2.0823793111759176E-3</v>
      </c>
      <c r="W824" s="17">
        <v>2.0823793111759176E-3</v>
      </c>
      <c r="X824" s="17">
        <v>5.8699961462801526E-3</v>
      </c>
      <c r="Y824" s="17">
        <v>5.8699961462801526E-3</v>
      </c>
      <c r="Z824" s="45" t="s">
        <v>17</v>
      </c>
      <c r="AA824" s="20"/>
      <c r="AB824" s="21">
        <f t="shared" si="25"/>
        <v>-0.96256717602312092</v>
      </c>
      <c r="AD824" s="41">
        <f t="shared" si="26"/>
        <v>0</v>
      </c>
    </row>
    <row r="825" spans="1:30">
      <c r="A825" s="16">
        <v>43003</v>
      </c>
      <c r="B825" s="17">
        <v>1.7907904907636732E-2</v>
      </c>
      <c r="C825" s="17">
        <v>1.7907904907636732E-2</v>
      </c>
      <c r="D825" s="17">
        <v>4.7324461851143054E-3</v>
      </c>
      <c r="E825" s="17">
        <v>4.7324461851143054E-3</v>
      </c>
      <c r="F825" s="17">
        <v>0.16622882070810538</v>
      </c>
      <c r="G825" s="17">
        <v>0.16622882070810538</v>
      </c>
      <c r="H825" s="17">
        <v>5.2185159904185943E-2</v>
      </c>
      <c r="I825" s="17">
        <v>5.2185159904185943E-2</v>
      </c>
      <c r="J825" s="17">
        <v>1.3882096827625372E-4</v>
      </c>
      <c r="K825" s="17">
        <v>1.3882096827625372E-4</v>
      </c>
      <c r="L825" s="17">
        <v>2.5961695372884123E-5</v>
      </c>
      <c r="M825" s="17">
        <v>2.5961695372884123E-5</v>
      </c>
      <c r="N825" s="17">
        <v>8.9175965872116832E-4</v>
      </c>
      <c r="O825" s="17">
        <v>8.9175965872116832E-4</v>
      </c>
      <c r="P825" s="17">
        <v>2.972149947483622E-4</v>
      </c>
      <c r="Q825" s="17">
        <v>2.9721499474836215E-4</v>
      </c>
      <c r="R825" s="17">
        <v>0</v>
      </c>
      <c r="S825" s="17">
        <v>0</v>
      </c>
      <c r="T825" s="17">
        <v>0</v>
      </c>
      <c r="U825" s="17">
        <v>0</v>
      </c>
      <c r="V825" s="17">
        <v>5.2830734376129763E-3</v>
      </c>
      <c r="W825" s="17">
        <v>5.2830734376129763E-3</v>
      </c>
      <c r="X825" s="17">
        <v>1.3802865857805292E-3</v>
      </c>
      <c r="Y825" s="17">
        <v>1.3802865857805292E-3</v>
      </c>
      <c r="Z825" s="45" t="s">
        <v>17</v>
      </c>
      <c r="AA825" s="20"/>
      <c r="AB825" s="21">
        <f t="shared" si="25"/>
        <v>-2.9529571175357239</v>
      </c>
      <c r="AD825" s="41">
        <f t="shared" si="26"/>
        <v>0</v>
      </c>
    </row>
    <row r="826" spans="1:30">
      <c r="A826" s="16">
        <v>43004</v>
      </c>
      <c r="B826" s="17">
        <v>7.3512012746288912E-4</v>
      </c>
      <c r="C826" s="17">
        <v>7.3512012746288912E-4</v>
      </c>
      <c r="D826" s="17">
        <v>0.10282314893111992</v>
      </c>
      <c r="E826" s="17">
        <v>0.10282314893111992</v>
      </c>
      <c r="F826" s="17">
        <v>3.7617796630594579E-2</v>
      </c>
      <c r="G826" s="17">
        <v>3.7617796630594579E-2</v>
      </c>
      <c r="H826" s="17">
        <v>4.5036887403373652E-2</v>
      </c>
      <c r="I826" s="17">
        <v>4.5036887403373638E-2</v>
      </c>
      <c r="J826" s="17">
        <v>6.3100440125569874E-6</v>
      </c>
      <c r="K826" s="17">
        <v>6.3100440125569874E-6</v>
      </c>
      <c r="L826" s="17">
        <v>5.971189935763347E-4</v>
      </c>
      <c r="M826" s="17">
        <v>5.971189935763347E-4</v>
      </c>
      <c r="N826" s="17">
        <v>4.1454773324335392E-4</v>
      </c>
      <c r="O826" s="17">
        <v>4.1454773324335392E-4</v>
      </c>
      <c r="P826" s="17">
        <v>3.135870071709414E-4</v>
      </c>
      <c r="Q826" s="17">
        <v>3.135870071709414E-4</v>
      </c>
      <c r="R826" s="17">
        <v>0</v>
      </c>
      <c r="S826" s="17">
        <v>0</v>
      </c>
      <c r="T826" s="17">
        <v>4.6438055394840291E-2</v>
      </c>
      <c r="U826" s="17">
        <v>4.6438055394840291E-2</v>
      </c>
      <c r="V826" s="17">
        <v>1.2484635222096358E-2</v>
      </c>
      <c r="W826" s="17">
        <v>1.2484635222096358E-2</v>
      </c>
      <c r="X826" s="17">
        <v>1.9030575362891954E-2</v>
      </c>
      <c r="Y826" s="17">
        <v>1.9030575362891954E-2</v>
      </c>
      <c r="Z826" s="45" t="s">
        <v>17</v>
      </c>
      <c r="AA826" s="20"/>
      <c r="AB826" s="21">
        <f t="shared" si="25"/>
        <v>-3.1002734049238598</v>
      </c>
      <c r="AD826" s="41">
        <f t="shared" si="26"/>
        <v>0</v>
      </c>
    </row>
    <row r="827" spans="1:30">
      <c r="A827" s="16">
        <v>43005</v>
      </c>
      <c r="B827" s="17">
        <v>1.1005347762300643</v>
      </c>
      <c r="C827" s="17">
        <v>1.1005347762300643</v>
      </c>
      <c r="D827" s="17">
        <v>3.0783153084991172E-4</v>
      </c>
      <c r="E827" s="17">
        <v>3.0783153084991172E-4</v>
      </c>
      <c r="F827" s="17">
        <v>1.2393049094984452E-2</v>
      </c>
      <c r="G827" s="17">
        <v>1.2393049094984452E-2</v>
      </c>
      <c r="H827" s="17">
        <v>0.44264128417027904</v>
      </c>
      <c r="I827" s="17">
        <v>0.44264128417027904</v>
      </c>
      <c r="J827" s="17">
        <v>1.0260131564417662E-2</v>
      </c>
      <c r="K827" s="17">
        <v>1.0260131564417662E-2</v>
      </c>
      <c r="L827" s="17">
        <v>3.7088136246977318E-6</v>
      </c>
      <c r="M827" s="17">
        <v>3.7088136246977318E-6</v>
      </c>
      <c r="N827" s="17">
        <v>1.1086741703019935E-4</v>
      </c>
      <c r="O827" s="17">
        <v>1.1086741703019935E-4</v>
      </c>
      <c r="P827" s="17">
        <v>4.1257471304899773E-3</v>
      </c>
      <c r="Q827" s="17">
        <v>4.1257471304899764E-3</v>
      </c>
      <c r="R827" s="17">
        <v>0</v>
      </c>
      <c r="S827" s="17">
        <v>0</v>
      </c>
      <c r="T827" s="17">
        <v>0</v>
      </c>
      <c r="U827" s="17">
        <v>0</v>
      </c>
      <c r="V827" s="17">
        <v>2.3137547901954639E-4</v>
      </c>
      <c r="W827" s="17">
        <v>2.3137547901954639E-4</v>
      </c>
      <c r="X827" s="17">
        <v>6.045050740644655E-5</v>
      </c>
      <c r="Y827" s="17">
        <v>6.045050740644655E-5</v>
      </c>
      <c r="Z827" s="45" t="s">
        <v>17</v>
      </c>
      <c r="AA827" s="20"/>
      <c r="AB827" s="21">
        <f t="shared" si="25"/>
        <v>-0.81499557923464616</v>
      </c>
      <c r="AD827" s="41">
        <f t="shared" si="26"/>
        <v>0</v>
      </c>
    </row>
    <row r="828" spans="1:30">
      <c r="A828" s="16">
        <v>43006</v>
      </c>
      <c r="B828" s="17">
        <v>1.8415863450647569E-2</v>
      </c>
      <c r="C828" s="17">
        <v>1.8415863450647569E-2</v>
      </c>
      <c r="D828" s="17">
        <v>1.8398460100583027</v>
      </c>
      <c r="E828" s="17">
        <v>1.8398460100583027</v>
      </c>
      <c r="F828" s="17">
        <v>0.21798462317129014</v>
      </c>
      <c r="G828" s="17">
        <v>0.21798462317129014</v>
      </c>
      <c r="H828" s="17">
        <v>0.68905140560023592</v>
      </c>
      <c r="I828" s="17">
        <v>0.68905140560023592</v>
      </c>
      <c r="J828" s="17">
        <v>4.7325330094177407E-5</v>
      </c>
      <c r="K828" s="17">
        <v>4.7325330094177407E-5</v>
      </c>
      <c r="L828" s="17">
        <v>7.2210601272864848E-3</v>
      </c>
      <c r="M828" s="17">
        <v>7.2210601272864848E-3</v>
      </c>
      <c r="N828" s="17">
        <v>6.8448579209949159E-3</v>
      </c>
      <c r="O828" s="17">
        <v>6.8448579209949159E-3</v>
      </c>
      <c r="P828" s="17">
        <v>4.2592420010125458E-3</v>
      </c>
      <c r="Q828" s="17">
        <v>4.2592420010125441E-3</v>
      </c>
      <c r="R828" s="17">
        <v>0</v>
      </c>
      <c r="S828" s="17">
        <v>0</v>
      </c>
      <c r="T828" s="17">
        <v>0</v>
      </c>
      <c r="U828" s="17">
        <v>0</v>
      </c>
      <c r="V828" s="17">
        <v>9.1586127111903783E-4</v>
      </c>
      <c r="W828" s="17">
        <v>9.1586127111903783E-4</v>
      </c>
      <c r="X828" s="17">
        <v>2.3928325848385091E-4</v>
      </c>
      <c r="Y828" s="17">
        <v>2.3928325848385091E-4</v>
      </c>
      <c r="Z828" s="45" t="s">
        <v>17</v>
      </c>
      <c r="AA828" s="20"/>
      <c r="AB828" s="21">
        <f t="shared" si="25"/>
        <v>-0.37243940175270035</v>
      </c>
      <c r="AD828" s="41">
        <f t="shared" si="26"/>
        <v>0</v>
      </c>
    </row>
    <row r="829" spans="1:30">
      <c r="A829" s="16">
        <v>43007</v>
      </c>
      <c r="B829" s="17">
        <v>3.3127731065924187E-4</v>
      </c>
      <c r="C829" s="17">
        <v>3.3127731065924187E-4</v>
      </c>
      <c r="D829" s="17">
        <v>9.6673935941371067E-2</v>
      </c>
      <c r="E829" s="17">
        <v>9.6673935941371067E-2</v>
      </c>
      <c r="F829" s="17">
        <v>9.171145549637269E-2</v>
      </c>
      <c r="G829" s="17">
        <v>9.171145549637269E-2</v>
      </c>
      <c r="H829" s="17">
        <v>5.692044965102426E-2</v>
      </c>
      <c r="I829" s="17">
        <v>5.6920449651024246E-2</v>
      </c>
      <c r="J829" s="17">
        <v>3.1550220062784937E-6</v>
      </c>
      <c r="K829" s="17">
        <v>3.1550220062784937E-6</v>
      </c>
      <c r="L829" s="17">
        <v>7.86268488435919E-4</v>
      </c>
      <c r="M829" s="17">
        <v>7.86268488435919E-4</v>
      </c>
      <c r="N829" s="17">
        <v>1.8028006073606323E-3</v>
      </c>
      <c r="O829" s="17">
        <v>1.8028006073606323E-3</v>
      </c>
      <c r="P829" s="17">
        <v>7.3925933015800264E-4</v>
      </c>
      <c r="Q829" s="17">
        <v>7.3925933015800231E-4</v>
      </c>
      <c r="R829" s="17">
        <v>7.7865943114953226E-3</v>
      </c>
      <c r="S829" s="17">
        <v>7.7865943114953226E-3</v>
      </c>
      <c r="T829" s="17">
        <v>1.801741658878158E-2</v>
      </c>
      <c r="U829" s="17">
        <v>1.801741658878158E-2</v>
      </c>
      <c r="V829" s="17">
        <v>2.6993805885613747E-4</v>
      </c>
      <c r="W829" s="17">
        <v>2.6993805885613747E-4</v>
      </c>
      <c r="X829" s="17">
        <v>9.29678428488309E-3</v>
      </c>
      <c r="Y829" s="17">
        <v>9.2967842848830917E-3</v>
      </c>
      <c r="Z829" s="45" t="s">
        <v>17</v>
      </c>
      <c r="AA829" s="20"/>
      <c r="AB829" s="21">
        <f t="shared" si="25"/>
        <v>-2.8661006060899266</v>
      </c>
      <c r="AD829" s="41">
        <f t="shared" si="26"/>
        <v>0</v>
      </c>
    </row>
    <row r="830" spans="1:30">
      <c r="A830" s="16">
        <v>43008</v>
      </c>
      <c r="B830" s="17">
        <v>0.53482355539429893</v>
      </c>
      <c r="C830" s="17">
        <v>0.53482355539429893</v>
      </c>
      <c r="D830" s="17"/>
      <c r="E830" s="17"/>
      <c r="F830" s="17">
        <v>1.571425128341086E-3</v>
      </c>
      <c r="G830" s="17">
        <v>1.571425128341086E-3</v>
      </c>
      <c r="H830" s="17">
        <v>0.21389530475871432</v>
      </c>
      <c r="I830" s="17">
        <v>0.21389530475871432</v>
      </c>
      <c r="J830" s="17">
        <v>1.6532315312899307E-3</v>
      </c>
      <c r="K830" s="17">
        <v>1.6532315312899307E-3</v>
      </c>
      <c r="L830" s="17"/>
      <c r="M830" s="17"/>
      <c r="N830" s="17">
        <v>1.9281289918295534E-5</v>
      </c>
      <c r="O830" s="17">
        <v>1.9281289918295534E-5</v>
      </c>
      <c r="P830" s="17">
        <v>6.6495558147091195E-4</v>
      </c>
      <c r="Q830" s="17">
        <v>6.6495558147091206E-4</v>
      </c>
      <c r="R830" s="17">
        <v>3.4074237667807731E-3</v>
      </c>
      <c r="S830" s="17">
        <v>3.4074237667807731E-3</v>
      </c>
      <c r="T830" s="17"/>
      <c r="U830" s="17"/>
      <c r="V830" s="17">
        <v>2.1961389216938611E-2</v>
      </c>
      <c r="W830" s="17">
        <v>2.1961389216938611E-2</v>
      </c>
      <c r="X830" s="17">
        <v>7.0978970779735978E-3</v>
      </c>
      <c r="Y830" s="17">
        <v>7.0978970779735978E-3</v>
      </c>
      <c r="Z830" s="45" t="s">
        <v>17</v>
      </c>
      <c r="AA830" s="20"/>
      <c r="AB830" s="21">
        <f t="shared" si="25"/>
        <v>-1.5422686137718427</v>
      </c>
      <c r="AD830" s="41">
        <f t="shared" si="26"/>
        <v>0</v>
      </c>
    </row>
    <row r="831" spans="1:30">
      <c r="A831" s="16">
        <v>43009</v>
      </c>
      <c r="B831" s="17">
        <v>3.2181224464040638E-3</v>
      </c>
      <c r="C831" s="17">
        <v>3.2181224464040638E-3</v>
      </c>
      <c r="D831" s="17">
        <v>6.679573338080615E-3</v>
      </c>
      <c r="E831" s="17">
        <v>6.679573338080615E-3</v>
      </c>
      <c r="F831" s="17">
        <v>2.6174351064086186E-2</v>
      </c>
      <c r="G831" s="17">
        <v>2.6174351064086186E-2</v>
      </c>
      <c r="H831" s="17">
        <v>1.0391190346053967E-2</v>
      </c>
      <c r="I831" s="17">
        <v>1.0391190346053967E-2</v>
      </c>
      <c r="J831" s="17">
        <v>9.4650660188354807E-6</v>
      </c>
      <c r="K831" s="17">
        <v>9.4650660188354807E-6</v>
      </c>
      <c r="L831" s="17">
        <v>8.9011526992745563E-5</v>
      </c>
      <c r="M831" s="17">
        <v>8.9011526992745563E-5</v>
      </c>
      <c r="N831" s="17">
        <v>2.0245354414210313E-4</v>
      </c>
      <c r="O831" s="17">
        <v>2.0245354414210313E-4</v>
      </c>
      <c r="P831" s="17">
        <v>8.689760439676692E-5</v>
      </c>
      <c r="Q831" s="17">
        <v>8.689760439676692E-5</v>
      </c>
      <c r="R831" s="17">
        <v>0</v>
      </c>
      <c r="S831" s="17">
        <v>0</v>
      </c>
      <c r="T831" s="17">
        <v>0</v>
      </c>
      <c r="U831" s="17">
        <v>0</v>
      </c>
      <c r="V831" s="17">
        <v>1.5762454508206599E-3</v>
      </c>
      <c r="W831" s="17">
        <v>1.5762454508206599E-3</v>
      </c>
      <c r="X831" s="17">
        <v>4.1181908170641703E-4</v>
      </c>
      <c r="Y831" s="17">
        <v>4.1181908170641703E-4</v>
      </c>
      <c r="Z831" s="45" t="s">
        <v>17</v>
      </c>
      <c r="AA831" s="20"/>
      <c r="AB831" s="21">
        <f t="shared" si="25"/>
        <v>-4.5667969139217925</v>
      </c>
      <c r="AD831" s="41">
        <f t="shared" si="26"/>
        <v>0</v>
      </c>
    </row>
    <row r="832" spans="1:30">
      <c r="A832" s="16">
        <v>43010</v>
      </c>
      <c r="B832" s="17">
        <v>4.4170308087898916E-4</v>
      </c>
      <c r="C832" s="17">
        <v>4.4170308087898916E-4</v>
      </c>
      <c r="D832" s="17">
        <v>5.5335499280490148E-3</v>
      </c>
      <c r="E832" s="17">
        <v>5.5335499280490148E-3</v>
      </c>
      <c r="F832" s="17">
        <v>2.134920826203273E-2</v>
      </c>
      <c r="G832" s="17">
        <v>2.134920826203273E-2</v>
      </c>
      <c r="H832" s="17">
        <v>7.633135945634844E-3</v>
      </c>
      <c r="I832" s="17">
        <v>7.6331359456348422E-3</v>
      </c>
      <c r="J832" s="17">
        <v>6.3100440125569874E-6</v>
      </c>
      <c r="K832" s="17">
        <v>6.3100440125569874E-6</v>
      </c>
      <c r="L832" s="17">
        <v>2.9670508997581854E-5</v>
      </c>
      <c r="M832" s="17">
        <v>2.9670508997581854E-5</v>
      </c>
      <c r="N832" s="17">
        <v>1.3014870694849488E-4</v>
      </c>
      <c r="O832" s="17">
        <v>1.3014870694849488E-4</v>
      </c>
      <c r="P832" s="17">
        <v>4.6597266125802549E-5</v>
      </c>
      <c r="Q832" s="17">
        <v>4.6597266125802562E-5</v>
      </c>
      <c r="R832" s="17">
        <v>0</v>
      </c>
      <c r="S832" s="17">
        <v>0</v>
      </c>
      <c r="T832" s="17">
        <v>0</v>
      </c>
      <c r="U832" s="17">
        <v>0</v>
      </c>
      <c r="V832" s="17">
        <v>1.8596804126196041E-2</v>
      </c>
      <c r="W832" s="17">
        <v>1.8596804126196041E-2</v>
      </c>
      <c r="X832" s="17">
        <v>4.8587095327931413E-3</v>
      </c>
      <c r="Y832" s="17">
        <v>4.8587095327931413E-3</v>
      </c>
      <c r="Z832" s="45" t="s">
        <v>17</v>
      </c>
      <c r="AA832" s="20"/>
      <c r="AB832" s="21">
        <f t="shared" si="25"/>
        <v>-4.8752565160748507</v>
      </c>
      <c r="AD832" s="41">
        <f t="shared" si="26"/>
        <v>0</v>
      </c>
    </row>
    <row r="833" spans="1:30">
      <c r="A833" s="16">
        <v>43011</v>
      </c>
      <c r="B833" s="17">
        <v>3.0288211260273538E-4</v>
      </c>
      <c r="C833" s="17">
        <v>3.0288211260273538E-4</v>
      </c>
      <c r="D833" s="17">
        <v>0.18122005132998056</v>
      </c>
      <c r="E833" s="17">
        <v>0.18122005132998056</v>
      </c>
      <c r="F833" s="17">
        <v>0.1058494613289629</v>
      </c>
      <c r="G833" s="17">
        <v>0.1058494613289629</v>
      </c>
      <c r="H833" s="17">
        <v>8.9311846536311856E-2</v>
      </c>
      <c r="I833" s="17">
        <v>8.9311846536311856E-2</v>
      </c>
      <c r="J833" s="17">
        <v>3.1550220062784937E-6</v>
      </c>
      <c r="K833" s="17">
        <v>3.1550220062784937E-6</v>
      </c>
      <c r="L833" s="17">
        <v>6.3049831619861444E-4</v>
      </c>
      <c r="M833" s="17">
        <v>6.3049831619861444E-4</v>
      </c>
      <c r="N833" s="17">
        <v>1.2484635222096358E-3</v>
      </c>
      <c r="O833" s="17">
        <v>1.2484635222096358E-3</v>
      </c>
      <c r="P833" s="17">
        <v>5.4153579551608378E-4</v>
      </c>
      <c r="Q833" s="17">
        <v>5.4153579551608378E-4</v>
      </c>
      <c r="R833" s="17">
        <v>6.2658737044690889E-3</v>
      </c>
      <c r="S833" s="17">
        <v>6.2658737044690889E-3</v>
      </c>
      <c r="T833" s="17">
        <v>4.0166451555476435E-3</v>
      </c>
      <c r="U833" s="17">
        <v>4.0166451555476435E-3</v>
      </c>
      <c r="V833" s="17">
        <v>9.2887614181388738E-3</v>
      </c>
      <c r="W833" s="17">
        <v>9.2887614181388738E-3</v>
      </c>
      <c r="X833" s="17">
        <v>6.2918903125543111E-3</v>
      </c>
      <c r="Y833" s="17">
        <v>6.2918903125543119E-3</v>
      </c>
      <c r="Z833" s="45" t="s">
        <v>17</v>
      </c>
      <c r="AA833" s="20"/>
      <c r="AB833" s="21">
        <f t="shared" si="25"/>
        <v>-2.4156211399171452</v>
      </c>
      <c r="AD833" s="41">
        <f t="shared" si="26"/>
        <v>0</v>
      </c>
    </row>
    <row r="834" spans="1:30">
      <c r="A834" s="16">
        <v>43012</v>
      </c>
      <c r="B834" s="17">
        <v>3.916644318594123E-2</v>
      </c>
      <c r="C834" s="17">
        <v>3.916644318594123E-2</v>
      </c>
      <c r="D834" s="17">
        <v>6.5304790303677654E-2</v>
      </c>
      <c r="E834" s="17">
        <v>6.5304790303677654E-2</v>
      </c>
      <c r="F834" s="17">
        <v>3.4706321852931966E-2</v>
      </c>
      <c r="G834" s="17">
        <v>3.4706321852931966E-2</v>
      </c>
      <c r="H834" s="17">
        <v>4.6876849722557359E-2</v>
      </c>
      <c r="I834" s="17">
        <v>4.6876849722557366E-2</v>
      </c>
      <c r="J834" s="17">
        <v>5.8683409316779992E-4</v>
      </c>
      <c r="K834" s="17">
        <v>5.8683409316779992E-4</v>
      </c>
      <c r="L834" s="17">
        <v>5.8599255270224153E-4</v>
      </c>
      <c r="M834" s="17">
        <v>5.8599255270224153E-4</v>
      </c>
      <c r="N834" s="17">
        <v>2.7957870381528519E-4</v>
      </c>
      <c r="O834" s="17">
        <v>2.7957870381528519E-4</v>
      </c>
      <c r="P834" s="17">
        <v>5.0627299952898973E-4</v>
      </c>
      <c r="Q834" s="17">
        <v>5.0627299952898984E-4</v>
      </c>
      <c r="R834" s="17">
        <v>3.4042687447744949E-3</v>
      </c>
      <c r="S834" s="17">
        <v>3.4042687447744949E-3</v>
      </c>
      <c r="T834" s="17">
        <v>0</v>
      </c>
      <c r="U834" s="17">
        <v>0</v>
      </c>
      <c r="V834" s="17">
        <v>5.3071750500108452E-3</v>
      </c>
      <c r="W834" s="17">
        <v>5.3071750500108452E-3</v>
      </c>
      <c r="X834" s="17">
        <v>2.7454605447094472E-3</v>
      </c>
      <c r="Y834" s="17">
        <v>2.7454605447094472E-3</v>
      </c>
      <c r="Z834" s="45" t="s">
        <v>17</v>
      </c>
      <c r="AA834" s="20"/>
      <c r="AB834" s="21">
        <f t="shared" si="25"/>
        <v>-3.0602313347222263</v>
      </c>
      <c r="AD834" s="41">
        <f t="shared" si="26"/>
        <v>0</v>
      </c>
    </row>
    <row r="835" spans="1:30">
      <c r="A835" s="16">
        <v>43013</v>
      </c>
      <c r="B835" s="17"/>
      <c r="C835" s="17"/>
      <c r="D835" s="17">
        <v>3.3920809411485453E-2</v>
      </c>
      <c r="E835" s="17">
        <v>3.3920809411485453E-2</v>
      </c>
      <c r="F835" s="17">
        <v>0.22529705237280373</v>
      </c>
      <c r="G835" s="17">
        <v>0.22529705237280373</v>
      </c>
      <c r="H835" s="17">
        <v>7.0380762633526356E-2</v>
      </c>
      <c r="I835" s="17">
        <v>7.038076263352637E-2</v>
      </c>
      <c r="J835" s="17"/>
      <c r="K835" s="17"/>
      <c r="L835" s="17">
        <v>1.5947898586200245E-4</v>
      </c>
      <c r="M835" s="17">
        <v>1.5947898586200245E-4</v>
      </c>
      <c r="N835" s="17">
        <v>3.2247957388349281E-3</v>
      </c>
      <c r="O835" s="17">
        <v>3.2247957388349281E-3</v>
      </c>
      <c r="P835" s="17">
        <v>8.9668252652895704E-4</v>
      </c>
      <c r="Q835" s="17">
        <v>8.9668252652895693E-4</v>
      </c>
      <c r="R835" s="17"/>
      <c r="S835" s="17"/>
      <c r="T835" s="17">
        <v>7.3768302995237886E-3</v>
      </c>
      <c r="U835" s="17">
        <v>7.3768302995237886E-3</v>
      </c>
      <c r="V835" s="17">
        <v>1.5646766768696828E-2</v>
      </c>
      <c r="W835" s="17">
        <v>1.5646766768696828E-2</v>
      </c>
      <c r="X835" s="17">
        <v>6.5928834640155759E-3</v>
      </c>
      <c r="Y835" s="17">
        <v>6.5928834640155759E-3</v>
      </c>
      <c r="Z835" s="45" t="s">
        <v>17</v>
      </c>
      <c r="AA835" s="20"/>
      <c r="AB835" s="21">
        <f t="shared" si="25"/>
        <v>-2.6538353112064237</v>
      </c>
      <c r="AD835" s="41">
        <f t="shared" si="26"/>
        <v>0</v>
      </c>
    </row>
    <row r="836" spans="1:30">
      <c r="A836" s="16">
        <v>43014</v>
      </c>
      <c r="B836" s="17">
        <v>7.3496237636257511E-2</v>
      </c>
      <c r="C836" s="17">
        <v>7.3496237636257511E-2</v>
      </c>
      <c r="D836" s="17">
        <v>4.4654116041360683E-3</v>
      </c>
      <c r="E836" s="17">
        <v>4.4654116041360683E-3</v>
      </c>
      <c r="F836" s="17">
        <v>0.12365091224602927</v>
      </c>
      <c r="G836" s="17">
        <v>0.12365091224602927</v>
      </c>
      <c r="H836" s="17">
        <v>6.3159445769597922E-2</v>
      </c>
      <c r="I836" s="17">
        <v>6.3159445769597922E-2</v>
      </c>
      <c r="J836" s="17">
        <v>5.8052404915524293E-4</v>
      </c>
      <c r="K836" s="17">
        <v>5.8052404915524293E-4</v>
      </c>
      <c r="L836" s="17">
        <v>2.9670508997581854E-5</v>
      </c>
      <c r="M836" s="17">
        <v>2.9670508997581854E-5</v>
      </c>
      <c r="N836" s="17">
        <v>6.7966546961991748E-4</v>
      </c>
      <c r="O836" s="17">
        <v>6.7966546961991748E-4</v>
      </c>
      <c r="P836" s="17">
        <v>4.1937539513222288E-4</v>
      </c>
      <c r="Q836" s="17">
        <v>4.1937539513222288E-4</v>
      </c>
      <c r="R836" s="17">
        <v>0</v>
      </c>
      <c r="S836" s="17">
        <v>0</v>
      </c>
      <c r="T836" s="17">
        <v>0</v>
      </c>
      <c r="U836" s="17">
        <v>0</v>
      </c>
      <c r="V836" s="17">
        <v>3.6538044395170036E-3</v>
      </c>
      <c r="W836" s="17">
        <v>3.6538044395170036E-3</v>
      </c>
      <c r="X836" s="17">
        <v>9.5461426279346831E-4</v>
      </c>
      <c r="Y836" s="17">
        <v>9.5461426279346831E-4</v>
      </c>
      <c r="Z836" s="45" t="s">
        <v>17</v>
      </c>
      <c r="AA836" s="20"/>
      <c r="AB836" s="21">
        <f t="shared" si="25"/>
        <v>-2.7620928646553953</v>
      </c>
      <c r="AD836" s="41">
        <f t="shared" si="26"/>
        <v>0</v>
      </c>
    </row>
    <row r="837" spans="1:30">
      <c r="A837" s="16">
        <v>43015</v>
      </c>
      <c r="B837" s="17"/>
      <c r="C837" s="17"/>
      <c r="D837" s="17">
        <v>0.49273814292284185</v>
      </c>
      <c r="E837" s="17">
        <v>0.49273814292284185</v>
      </c>
      <c r="F837" s="17">
        <v>8.8539683304813085E-2</v>
      </c>
      <c r="G837" s="17">
        <v>8.8539683304813085E-2</v>
      </c>
      <c r="H837" s="17">
        <v>0.19044932358400982</v>
      </c>
      <c r="I837" s="17">
        <v>0.19044932358400982</v>
      </c>
      <c r="J837" s="17"/>
      <c r="K837" s="17"/>
      <c r="L837" s="17">
        <v>7.0504547005503879E-3</v>
      </c>
      <c r="M837" s="17">
        <v>7.0504547005503879E-3</v>
      </c>
      <c r="N837" s="17">
        <v>9.0622062615989E-4</v>
      </c>
      <c r="O837" s="17">
        <v>9.0622062615989E-4</v>
      </c>
      <c r="P837" s="17">
        <v>2.6308564577513923E-3</v>
      </c>
      <c r="Q837" s="17">
        <v>2.6308564577513923E-3</v>
      </c>
      <c r="R837" s="17"/>
      <c r="S837" s="17"/>
      <c r="T837" s="17">
        <v>0</v>
      </c>
      <c r="U837" s="17">
        <v>0</v>
      </c>
      <c r="V837" s="17">
        <v>2.3137547901954641E-4</v>
      </c>
      <c r="W837" s="17">
        <v>2.3137547901954641E-4</v>
      </c>
      <c r="X837" s="17">
        <v>6.0450507406446543E-5</v>
      </c>
      <c r="Y837" s="17">
        <v>6.0450507406446543E-5</v>
      </c>
      <c r="Z837" s="45" t="s">
        <v>17</v>
      </c>
      <c r="AA837" s="20"/>
      <c r="AB837" s="21">
        <f t="shared" si="25"/>
        <v>-1.6583691377361347</v>
      </c>
      <c r="AD837" s="41">
        <f t="shared" si="26"/>
        <v>0</v>
      </c>
    </row>
    <row r="838" spans="1:30">
      <c r="A838" s="16">
        <v>43016</v>
      </c>
      <c r="B838" s="17">
        <v>1.246233692480005E-3</v>
      </c>
      <c r="C838" s="17">
        <v>1.246233692480005E-3</v>
      </c>
      <c r="D838" s="17">
        <v>2.7107570430370731</v>
      </c>
      <c r="E838" s="17">
        <v>2.7107570430370731</v>
      </c>
      <c r="F838" s="17">
        <v>3.7353594755489148</v>
      </c>
      <c r="G838" s="17">
        <v>3.7353594755489148</v>
      </c>
      <c r="H838" s="17">
        <v>1.8968991408471634</v>
      </c>
      <c r="I838" s="17">
        <v>1.8968991408471636</v>
      </c>
      <c r="J838" s="17">
        <v>1.2620088025113975E-5</v>
      </c>
      <c r="K838" s="17">
        <v>1.2620088025113975E-5</v>
      </c>
      <c r="L838" s="17">
        <v>2.3280223122227661E-2</v>
      </c>
      <c r="M838" s="17">
        <v>2.3280223122227661E-2</v>
      </c>
      <c r="N838" s="17">
        <v>2.119013762020679E-2</v>
      </c>
      <c r="O838" s="17">
        <v>2.119013762020679E-2</v>
      </c>
      <c r="P838" s="17">
        <v>1.3446459741221451E-2</v>
      </c>
      <c r="Q838" s="17">
        <v>1.3446459741221451E-2</v>
      </c>
      <c r="R838" s="17">
        <v>0</v>
      </c>
      <c r="S838" s="17">
        <v>0</v>
      </c>
      <c r="T838" s="17">
        <v>6.8316346966932218E-3</v>
      </c>
      <c r="U838" s="17">
        <v>6.8316346966932218E-3</v>
      </c>
      <c r="V838" s="17">
        <v>2.3624400472391602E-2</v>
      </c>
      <c r="W838" s="17">
        <v>2.3624400472391602E-2</v>
      </c>
      <c r="X838" s="17">
        <v>8.4920369050347725E-3</v>
      </c>
      <c r="Y838" s="17">
        <v>8.4920369050347725E-3</v>
      </c>
      <c r="Z838" s="45" t="s">
        <v>17</v>
      </c>
      <c r="AA838" s="20"/>
      <c r="AB838" s="21">
        <f t="shared" si="25"/>
        <v>0.64022052182575184</v>
      </c>
      <c r="AD838" s="41">
        <f t="shared" si="26"/>
        <v>0</v>
      </c>
    </row>
    <row r="839" spans="1:30">
      <c r="A839" s="16">
        <v>43017</v>
      </c>
      <c r="B839" s="17">
        <v>2.3347162846460855E-4</v>
      </c>
      <c r="C839" s="17">
        <v>2.3347162846460855E-4</v>
      </c>
      <c r="D839" s="17">
        <v>1.6080303232601956</v>
      </c>
      <c r="E839" s="17">
        <v>1.6080303232601956</v>
      </c>
      <c r="F839" s="17">
        <v>1.8171073244800078</v>
      </c>
      <c r="G839" s="17">
        <v>1.8171073244800078</v>
      </c>
      <c r="H839" s="17">
        <v>1.0208730564532176</v>
      </c>
      <c r="I839" s="17">
        <v>1.020873056453218</v>
      </c>
      <c r="J839" s="17">
        <v>3.1550220062784937E-6</v>
      </c>
      <c r="K839" s="17">
        <v>3.1550220062784937E-6</v>
      </c>
      <c r="L839" s="17">
        <v>9.4500571157298194E-3</v>
      </c>
      <c r="M839" s="17">
        <v>9.4500571157298194E-3</v>
      </c>
      <c r="N839" s="17">
        <v>1.1269913957243742E-2</v>
      </c>
      <c r="O839" s="17">
        <v>1.1269913957243742E-2</v>
      </c>
      <c r="P839" s="17">
        <v>6.1546172853188382E-3</v>
      </c>
      <c r="Q839" s="17">
        <v>6.1546172853188382E-3</v>
      </c>
      <c r="R839" s="17">
        <v>3.5557098010758625E-3</v>
      </c>
      <c r="S839" s="17">
        <v>3.5557098010758625E-3</v>
      </c>
      <c r="T839" s="17">
        <v>7.2284777545358787E-3</v>
      </c>
      <c r="U839" s="17">
        <v>7.2284777545358787E-3</v>
      </c>
      <c r="V839" s="17">
        <v>0</v>
      </c>
      <c r="W839" s="17">
        <v>0</v>
      </c>
      <c r="X839" s="17">
        <v>3.8738700162964492E-3</v>
      </c>
      <c r="Y839" s="17">
        <v>3.8738700162964492E-3</v>
      </c>
      <c r="Z839" s="45" t="s">
        <v>17</v>
      </c>
      <c r="AA839" s="20"/>
      <c r="AB839" s="21">
        <f t="shared" si="25"/>
        <v>2.0658198889634844E-2</v>
      </c>
      <c r="AD839" s="41">
        <f t="shared" si="26"/>
        <v>0</v>
      </c>
    </row>
    <row r="840" spans="1:30">
      <c r="A840" s="16">
        <v>43018</v>
      </c>
      <c r="B840" s="17">
        <v>1.4503636162862236E-2</v>
      </c>
      <c r="C840" s="17">
        <v>1.4503636162862236E-2</v>
      </c>
      <c r="D840" s="17">
        <v>9.7263637307698006E-2</v>
      </c>
      <c r="E840" s="17">
        <v>9.7263637307698006E-2</v>
      </c>
      <c r="F840" s="17">
        <v>4.1623484611120476E-2</v>
      </c>
      <c r="G840" s="17">
        <v>4.1623484611120476E-2</v>
      </c>
      <c r="H840" s="17">
        <v>4.9691576473670028E-2</v>
      </c>
      <c r="I840" s="17">
        <v>4.9691576473670021E-2</v>
      </c>
      <c r="J840" s="17">
        <v>3.7229259674086227E-4</v>
      </c>
      <c r="K840" s="17">
        <v>3.7229259674086227E-4</v>
      </c>
      <c r="L840" s="17">
        <v>5.3036034833177554E-4</v>
      </c>
      <c r="M840" s="17">
        <v>5.3036034833177554E-4</v>
      </c>
      <c r="N840" s="17">
        <v>3.1332096117230246E-4</v>
      </c>
      <c r="O840" s="17">
        <v>3.1332096117230246E-4</v>
      </c>
      <c r="P840" s="17">
        <v>4.1055969613544948E-4</v>
      </c>
      <c r="Q840" s="17">
        <v>4.1055969613544943E-4</v>
      </c>
      <c r="R840" s="17">
        <v>1.4481551008818287E-2</v>
      </c>
      <c r="S840" s="17">
        <v>1.4481551008818287E-2</v>
      </c>
      <c r="T840" s="17">
        <v>6.6109602860237066E-2</v>
      </c>
      <c r="U840" s="17">
        <v>6.6109602860237066E-2</v>
      </c>
      <c r="V840" s="17">
        <v>3.1385119664505558E-2</v>
      </c>
      <c r="W840" s="17">
        <v>3.1385119664505558E-2</v>
      </c>
      <c r="X840" s="17">
        <v>3.642898702580985E-2</v>
      </c>
      <c r="Y840" s="17">
        <v>3.642898702580985E-2</v>
      </c>
      <c r="Z840" s="45" t="s">
        <v>17</v>
      </c>
      <c r="AA840" s="20"/>
      <c r="AB840" s="21">
        <f t="shared" ref="AB840:AB903" si="27">IF(I840&gt;0,LN(I840),"")</f>
        <v>-3.0019198476954827</v>
      </c>
      <c r="AD840" s="41">
        <f t="shared" si="26"/>
        <v>0</v>
      </c>
    </row>
    <row r="841" spans="1:30">
      <c r="A841" s="16">
        <v>43019</v>
      </c>
      <c r="B841" s="17">
        <v>3.8608004290829931E-2</v>
      </c>
      <c r="C841" s="17">
        <v>3.8608004290829931E-2</v>
      </c>
      <c r="D841" s="17">
        <v>6.5011794027326542E-2</v>
      </c>
      <c r="E841" s="17">
        <v>6.5011794027326542E-2</v>
      </c>
      <c r="F841" s="17">
        <v>5.8422308452435465E-3</v>
      </c>
      <c r="G841" s="17">
        <v>5.8422308452435465E-3</v>
      </c>
      <c r="H841" s="17">
        <v>3.9013246217435432E-2</v>
      </c>
      <c r="I841" s="17">
        <v>3.9013246217435446E-2</v>
      </c>
      <c r="J841" s="17">
        <v>1.6406114432648166E-4</v>
      </c>
      <c r="K841" s="17">
        <v>1.6406114432648166E-4</v>
      </c>
      <c r="L841" s="17">
        <v>4.0426068509205279E-4</v>
      </c>
      <c r="M841" s="17">
        <v>4.0426068509205279E-4</v>
      </c>
      <c r="N841" s="17">
        <v>4.3382902316164954E-5</v>
      </c>
      <c r="O841" s="17">
        <v>4.3382902316164954E-5</v>
      </c>
      <c r="P841" s="17">
        <v>2.1409554706449817E-4</v>
      </c>
      <c r="Q841" s="17">
        <v>2.1409554706449814E-4</v>
      </c>
      <c r="R841" s="17">
        <v>2.369421526715149E-2</v>
      </c>
      <c r="S841" s="17">
        <v>2.369421526715149E-2</v>
      </c>
      <c r="T841" s="17">
        <v>3.7681546426928956E-3</v>
      </c>
      <c r="U841" s="17">
        <v>3.7681546426928956E-3</v>
      </c>
      <c r="V841" s="17">
        <v>1.6721698681641802E-2</v>
      </c>
      <c r="W841" s="17">
        <v>1.6721698681641802E-2</v>
      </c>
      <c r="X841" s="17">
        <v>1.5106329923756798E-2</v>
      </c>
      <c r="Y841" s="17">
        <v>1.5106329923756798E-2</v>
      </c>
      <c r="Z841" s="45" t="s">
        <v>17</v>
      </c>
      <c r="AA841" s="20"/>
      <c r="AB841" s="21">
        <f t="shared" si="27"/>
        <v>-3.2438540439184314</v>
      </c>
      <c r="AD841" s="41">
        <f t="shared" si="26"/>
        <v>0</v>
      </c>
    </row>
    <row r="842" spans="1:30">
      <c r="A842" s="16">
        <v>43020</v>
      </c>
      <c r="B842" s="17">
        <v>9.7521730214068254E-3</v>
      </c>
      <c r="C842" s="17">
        <v>9.7521730214068254E-3</v>
      </c>
      <c r="D842" s="17">
        <v>7.0378447342264158E-2</v>
      </c>
      <c r="E842" s="17">
        <v>7.0378447342264158E-2</v>
      </c>
      <c r="F842" s="17">
        <v>1.7574076305704849</v>
      </c>
      <c r="G842" s="17">
        <v>1.7574076305704849</v>
      </c>
      <c r="H842" s="17">
        <v>0.48694143101463661</v>
      </c>
      <c r="I842" s="17">
        <v>0.48694143101463666</v>
      </c>
      <c r="J842" s="17">
        <v>3.7860264075341923E-5</v>
      </c>
      <c r="K842" s="17">
        <v>3.7860264075341923E-5</v>
      </c>
      <c r="L842" s="17">
        <v>5.3777797558117099E-4</v>
      </c>
      <c r="M842" s="17">
        <v>5.3777797558117099E-4</v>
      </c>
      <c r="N842" s="17">
        <v>1.1139765250295244E-2</v>
      </c>
      <c r="O842" s="17">
        <v>1.1139765250295244E-2</v>
      </c>
      <c r="P842" s="17">
        <v>3.1081635891481258E-3</v>
      </c>
      <c r="Q842" s="17">
        <v>3.108163589148125E-3</v>
      </c>
      <c r="R842" s="17">
        <v>0</v>
      </c>
      <c r="S842" s="17">
        <v>0</v>
      </c>
      <c r="T842" s="17">
        <v>2.3699319061818505E-3</v>
      </c>
      <c r="U842" s="17">
        <v>2.3699319061818505E-3</v>
      </c>
      <c r="V842" s="17">
        <v>0</v>
      </c>
      <c r="W842" s="17">
        <v>0</v>
      </c>
      <c r="X842" s="17">
        <v>8.0474737984831965E-4</v>
      </c>
      <c r="Y842" s="17">
        <v>8.0474737984831965E-4</v>
      </c>
      <c r="Z842" s="45" t="s">
        <v>17</v>
      </c>
      <c r="AA842" s="20"/>
      <c r="AB842" s="21">
        <f t="shared" si="27"/>
        <v>-0.71961142798895394</v>
      </c>
      <c r="AD842" s="41">
        <f t="shared" si="26"/>
        <v>0</v>
      </c>
    </row>
    <row r="843" spans="1:30">
      <c r="A843" s="16">
        <v>43021</v>
      </c>
      <c r="B843" s="17">
        <v>6.0929784985250271E-2</v>
      </c>
      <c r="C843" s="17">
        <v>6.0929784985250271E-2</v>
      </c>
      <c r="D843" s="17">
        <v>1.0874241547613749E-2</v>
      </c>
      <c r="E843" s="17">
        <v>1.0874241547613749E-2</v>
      </c>
      <c r="F843" s="17">
        <v>0.12241208936877873</v>
      </c>
      <c r="G843" s="17">
        <v>0.12241208936877873</v>
      </c>
      <c r="H843" s="17">
        <v>5.9995869215327222E-2</v>
      </c>
      <c r="I843" s="17">
        <v>5.9995869215327215E-2</v>
      </c>
      <c r="J843" s="17">
        <v>5.5212885109873645E-4</v>
      </c>
      <c r="K843" s="17">
        <v>5.5212885109873645E-4</v>
      </c>
      <c r="L843" s="17">
        <v>1.0013796786683874E-4</v>
      </c>
      <c r="M843" s="17">
        <v>1.0013796786683874E-4</v>
      </c>
      <c r="N843" s="17">
        <v>2.0920199561350653E-3</v>
      </c>
      <c r="O843" s="17">
        <v>2.0920199561350653E-3</v>
      </c>
      <c r="P843" s="17">
        <v>8.0096922313541662E-4</v>
      </c>
      <c r="Q843" s="17">
        <v>8.0096922313541662E-4</v>
      </c>
      <c r="R843" s="17">
        <v>0</v>
      </c>
      <c r="S843" s="17">
        <v>0</v>
      </c>
      <c r="T843" s="17">
        <v>0</v>
      </c>
      <c r="U843" s="17">
        <v>0</v>
      </c>
      <c r="V843" s="17">
        <v>3.4850931527319181E-3</v>
      </c>
      <c r="W843" s="17">
        <v>3.4850931527319181E-3</v>
      </c>
      <c r="X843" s="17">
        <v>9.1053576780960092E-4</v>
      </c>
      <c r="Y843" s="17">
        <v>9.1053576780960092E-4</v>
      </c>
      <c r="Z843" s="45" t="s">
        <v>17</v>
      </c>
      <c r="AA843" s="20"/>
      <c r="AB843" s="21">
        <f t="shared" si="27"/>
        <v>-2.8134795655412725</v>
      </c>
      <c r="AD843" s="41">
        <f t="shared" si="26"/>
        <v>0</v>
      </c>
    </row>
    <row r="844" spans="1:30">
      <c r="A844" s="16">
        <v>43022</v>
      </c>
      <c r="B844" s="17">
        <v>4.950229527850957E-3</v>
      </c>
      <c r="C844" s="17">
        <v>4.950229527850957E-3</v>
      </c>
      <c r="D844" s="17">
        <v>1.4098053614609758</v>
      </c>
      <c r="E844" s="17">
        <v>1.4098053614609758</v>
      </c>
      <c r="F844" s="17">
        <v>0.34646067821937288</v>
      </c>
      <c r="G844" s="17">
        <v>0.34646067821937288</v>
      </c>
      <c r="H844" s="17">
        <v>0.57121573526707792</v>
      </c>
      <c r="I844" s="17">
        <v>0.57121573526707792</v>
      </c>
      <c r="J844" s="17">
        <v>3.1550220062784938E-5</v>
      </c>
      <c r="K844" s="17">
        <v>3.1550220062784938E-5</v>
      </c>
      <c r="L844" s="17">
        <v>2.776788760811192E-2</v>
      </c>
      <c r="M844" s="17">
        <v>2.776788760811192E-2</v>
      </c>
      <c r="N844" s="17">
        <v>2.238075727266154E-2</v>
      </c>
      <c r="O844" s="17">
        <v>2.238075727266154E-2</v>
      </c>
      <c r="P844" s="17">
        <v>1.5288940831547105E-2</v>
      </c>
      <c r="Q844" s="17">
        <v>1.5288940831547105E-2</v>
      </c>
      <c r="R844" s="17">
        <v>3.8459718256534841E-3</v>
      </c>
      <c r="S844" s="17">
        <v>3.8459718256534841E-3</v>
      </c>
      <c r="T844" s="17">
        <v>0</v>
      </c>
      <c r="U844" s="17">
        <v>0</v>
      </c>
      <c r="V844" s="17">
        <v>2.4424574004000867E-2</v>
      </c>
      <c r="W844" s="17">
        <v>2.4424574004000867E-2</v>
      </c>
      <c r="X844" s="17">
        <v>7.9164976991025621E-3</v>
      </c>
      <c r="Y844" s="17">
        <v>7.9164976991025621E-3</v>
      </c>
      <c r="Z844" s="45" t="s">
        <v>17</v>
      </c>
      <c r="AA844" s="20"/>
      <c r="AB844" s="21">
        <f t="shared" si="27"/>
        <v>-0.55998832059971337</v>
      </c>
      <c r="AD844" s="41">
        <f t="shared" si="26"/>
        <v>0</v>
      </c>
    </row>
    <row r="845" spans="1:30">
      <c r="A845" s="16">
        <v>43023</v>
      </c>
      <c r="B845" s="17">
        <v>4.1393888722373838E-2</v>
      </c>
      <c r="C845" s="17">
        <v>4.1393888722373838E-2</v>
      </c>
      <c r="D845" s="17">
        <v>0.62623318053021193</v>
      </c>
      <c r="E845" s="17">
        <v>0.62623318053021193</v>
      </c>
      <c r="F845" s="17">
        <v>8.5411294015569642E-2</v>
      </c>
      <c r="G845" s="17">
        <v>8.5411294015569642E-2</v>
      </c>
      <c r="H845" s="17">
        <v>0.25148544528095629</v>
      </c>
      <c r="I845" s="17">
        <v>0.25148544528095629</v>
      </c>
      <c r="J845" s="17">
        <v>2.4293669448344403E-4</v>
      </c>
      <c r="K845" s="17">
        <v>2.4293669448344403E-4</v>
      </c>
      <c r="L845" s="17">
        <v>1.6010948417820105E-2</v>
      </c>
      <c r="M845" s="17">
        <v>1.6010948417820105E-2</v>
      </c>
      <c r="N845" s="17">
        <v>6.7002482466076976E-4</v>
      </c>
      <c r="O845" s="17">
        <v>6.7002482466076976E-4</v>
      </c>
      <c r="P845" s="17">
        <v>5.7087947931962948E-3</v>
      </c>
      <c r="Q845" s="17">
        <v>5.7087947931962948E-3</v>
      </c>
      <c r="R845" s="17">
        <v>0</v>
      </c>
      <c r="S845" s="17">
        <v>0</v>
      </c>
      <c r="T845" s="17">
        <v>0</v>
      </c>
      <c r="U845" s="17">
        <v>0</v>
      </c>
      <c r="V845" s="17">
        <v>0</v>
      </c>
      <c r="W845" s="17">
        <v>0</v>
      </c>
      <c r="X845" s="17">
        <v>0</v>
      </c>
      <c r="Y845" s="17">
        <v>0</v>
      </c>
      <c r="Z845" s="45" t="s">
        <v>17</v>
      </c>
      <c r="AA845" s="20"/>
      <c r="AB845" s="21">
        <f t="shared" si="27"/>
        <v>-1.3803701627632685</v>
      </c>
      <c r="AD845" s="41">
        <f t="shared" si="26"/>
        <v>0</v>
      </c>
    </row>
    <row r="846" spans="1:30">
      <c r="A846" s="16">
        <v>43024</v>
      </c>
      <c r="B846" s="17">
        <v>1.6090612232020317E-3</v>
      </c>
      <c r="C846" s="17">
        <v>1.6090612232020317E-3</v>
      </c>
      <c r="D846" s="17">
        <v>0.15274378031955141</v>
      </c>
      <c r="E846" s="17">
        <v>0.15274378031955141</v>
      </c>
      <c r="F846" s="17">
        <v>0.16132173242389916</v>
      </c>
      <c r="G846" s="17">
        <v>0.16132173242389916</v>
      </c>
      <c r="H846" s="17">
        <v>9.4656678899498525E-2</v>
      </c>
      <c r="I846" s="17">
        <v>9.4656678899498498E-2</v>
      </c>
      <c r="J846" s="17">
        <v>2.5240176050227946E-5</v>
      </c>
      <c r="K846" s="17">
        <v>2.5240176050227946E-5</v>
      </c>
      <c r="L846" s="17">
        <v>7.6957882712477936E-3</v>
      </c>
      <c r="M846" s="17">
        <v>7.6957882712477936E-3</v>
      </c>
      <c r="N846" s="17">
        <v>4.2515244269841655E-3</v>
      </c>
      <c r="O846" s="17">
        <v>4.2515244269841655E-3</v>
      </c>
      <c r="P846" s="17">
        <v>3.7340782179190418E-3</v>
      </c>
      <c r="Q846" s="17">
        <v>3.7340782179190414E-3</v>
      </c>
      <c r="R846" s="17">
        <v>3.4011137227682162E-3</v>
      </c>
      <c r="S846" s="17">
        <v>3.4011137227682162E-3</v>
      </c>
      <c r="T846" s="17">
        <v>7.0319106324268996E-3</v>
      </c>
      <c r="U846" s="17">
        <v>7.0319106324268996E-3</v>
      </c>
      <c r="V846" s="17">
        <v>4.2814104263575237E-2</v>
      </c>
      <c r="W846" s="17">
        <v>4.2814104263575237E-2</v>
      </c>
      <c r="X846" s="17">
        <v>1.4931275329392295E-2</v>
      </c>
      <c r="Y846" s="17">
        <v>1.4931275329392297E-2</v>
      </c>
      <c r="Z846" s="45" t="s">
        <v>17</v>
      </c>
      <c r="AA846" s="20"/>
      <c r="AB846" s="21">
        <f t="shared" si="27"/>
        <v>-2.3574988396378029</v>
      </c>
      <c r="AD846" s="41">
        <f t="shared" si="26"/>
        <v>0</v>
      </c>
    </row>
    <row r="847" spans="1:30">
      <c r="A847" s="16">
        <v>43025</v>
      </c>
      <c r="B847" s="17">
        <v>0.13182628448833431</v>
      </c>
      <c r="C847" s="17">
        <v>0.13182628448833431</v>
      </c>
      <c r="D847" s="17">
        <v>0.82831901731274182</v>
      </c>
      <c r="E847" s="17">
        <v>0.82831901731274182</v>
      </c>
      <c r="F847" s="17">
        <v>3.530404184039912E-2</v>
      </c>
      <c r="G847" s="17">
        <v>3.530404184039912E-2</v>
      </c>
      <c r="H847" s="17">
        <v>0.34311330188227762</v>
      </c>
      <c r="I847" s="17">
        <v>0.34311330188227768</v>
      </c>
      <c r="J847" s="17">
        <v>2.1485699862756544E-3</v>
      </c>
      <c r="K847" s="17">
        <v>2.1485699862756544E-3</v>
      </c>
      <c r="L847" s="17">
        <v>2.8224071683949749E-3</v>
      </c>
      <c r="M847" s="17">
        <v>2.8224071683949749E-3</v>
      </c>
      <c r="N847" s="17">
        <v>2.4583644645826807E-4</v>
      </c>
      <c r="O847" s="17">
        <v>2.4583644645826807E-4</v>
      </c>
      <c r="P847" s="17">
        <v>1.8802626574546809E-3</v>
      </c>
      <c r="Q847" s="17">
        <v>1.8802626574546814E-3</v>
      </c>
      <c r="R847" s="17">
        <v>1.9163603666135572E-2</v>
      </c>
      <c r="S847" s="17">
        <v>1.9163603666135572E-2</v>
      </c>
      <c r="T847" s="17">
        <v>3.5567522660851253E-2</v>
      </c>
      <c r="U847" s="17">
        <v>3.5567522660851253E-2</v>
      </c>
      <c r="V847" s="17">
        <v>1.649514352510183E-2</v>
      </c>
      <c r="W847" s="17">
        <v>1.649514352510183E-2</v>
      </c>
      <c r="X847" s="17">
        <v>2.4036633007488307E-2</v>
      </c>
      <c r="Y847" s="17">
        <v>2.4036633007488307E-2</v>
      </c>
      <c r="Z847" s="45" t="s">
        <v>17</v>
      </c>
      <c r="AA847" s="20"/>
      <c r="AB847" s="21">
        <f t="shared" si="27"/>
        <v>-1.0696945601744821</v>
      </c>
      <c r="AD847" s="41">
        <f t="shared" si="26"/>
        <v>0</v>
      </c>
    </row>
    <row r="848" spans="1:30">
      <c r="A848" s="16">
        <v>43026</v>
      </c>
      <c r="B848" s="17">
        <v>9.6420627533877062E-2</v>
      </c>
      <c r="C848" s="17">
        <v>9.6420627533877062E-2</v>
      </c>
      <c r="D848" s="17">
        <v>1.5497648612161941</v>
      </c>
      <c r="E848" s="17">
        <v>1.5497648612161941</v>
      </c>
      <c r="F848" s="17">
        <v>0.43769492179026781</v>
      </c>
      <c r="G848" s="17">
        <v>0.43769492179026781</v>
      </c>
      <c r="H848" s="17">
        <v>0.67908966573388185</v>
      </c>
      <c r="I848" s="17">
        <v>0.67908966573388174</v>
      </c>
      <c r="J848" s="17">
        <v>3.3443233266552036E-4</v>
      </c>
      <c r="K848" s="17">
        <v>3.3443233266552036E-4</v>
      </c>
      <c r="L848" s="17">
        <v>1.6048036554067086E-2</v>
      </c>
      <c r="M848" s="17">
        <v>1.6048036554067086E-2</v>
      </c>
      <c r="N848" s="17">
        <v>1.2315923935311274E-2</v>
      </c>
      <c r="O848" s="17">
        <v>1.2315923935311274E-2</v>
      </c>
      <c r="P848" s="17">
        <v>8.8005863699218423E-3</v>
      </c>
      <c r="Q848" s="17">
        <v>8.8005863699218406E-3</v>
      </c>
      <c r="R848" s="17">
        <v>5.6632645012698966E-3</v>
      </c>
      <c r="S848" s="17">
        <v>5.6632645012698966E-3</v>
      </c>
      <c r="T848" s="17">
        <v>3.3119705668550742E-3</v>
      </c>
      <c r="U848" s="17">
        <v>3.3119705668550742E-3</v>
      </c>
      <c r="V848" s="17">
        <v>4.444819358415078E-2</v>
      </c>
      <c r="W848" s="17">
        <v>4.444819358415078E-2</v>
      </c>
      <c r="X848" s="17">
        <v>1.499802276465358E-2</v>
      </c>
      <c r="Y848" s="17">
        <v>1.4998022764653582E-2</v>
      </c>
      <c r="Z848" s="45" t="s">
        <v>17</v>
      </c>
      <c r="AA848" s="20"/>
      <c r="AB848" s="21">
        <f t="shared" si="27"/>
        <v>-0.38700210456928336</v>
      </c>
      <c r="AD848" s="41">
        <f t="shared" si="26"/>
        <v>0</v>
      </c>
    </row>
    <row r="849" spans="1:30">
      <c r="A849" s="16">
        <v>43027</v>
      </c>
      <c r="B849" s="17">
        <v>1.0411572620719029E-2</v>
      </c>
      <c r="C849" s="17">
        <v>1.0411572620719029E-2</v>
      </c>
      <c r="D849" s="17">
        <v>0.17838280890708683</v>
      </c>
      <c r="E849" s="17">
        <v>0.17838280890708683</v>
      </c>
      <c r="F849" s="17">
        <v>7.5071702296883674E-2</v>
      </c>
      <c r="G849" s="17">
        <v>7.5071702296883674E-2</v>
      </c>
      <c r="H849" s="17">
        <v>8.4342311073273571E-2</v>
      </c>
      <c r="I849" s="17">
        <v>8.4342311073273599E-2</v>
      </c>
      <c r="J849" s="17">
        <v>1.5775110031392469E-5</v>
      </c>
      <c r="K849" s="17">
        <v>1.5775110031392469E-5</v>
      </c>
      <c r="L849" s="17">
        <v>9.8654442416959681E-4</v>
      </c>
      <c r="M849" s="17">
        <v>9.8654442416959681E-4</v>
      </c>
      <c r="N849" s="17">
        <v>5.0613386035525771E-4</v>
      </c>
      <c r="O849" s="17">
        <v>5.0613386035525771E-4</v>
      </c>
      <c r="P849" s="17">
        <v>4.7352897468383123E-4</v>
      </c>
      <c r="Q849" s="17">
        <v>4.735289746838315E-4</v>
      </c>
      <c r="R849" s="17">
        <v>0</v>
      </c>
      <c r="S849" s="17">
        <v>0</v>
      </c>
      <c r="T849" s="17">
        <v>1.2765736496209592E-2</v>
      </c>
      <c r="U849" s="17">
        <v>1.2765736496209592E-2</v>
      </c>
      <c r="V849" s="17">
        <v>2.5870670747873033E-2</v>
      </c>
      <c r="W849" s="17">
        <v>2.5870670747873033E-2</v>
      </c>
      <c r="X849" s="17">
        <v>1.1093927494653908E-2</v>
      </c>
      <c r="Y849" s="17">
        <v>1.1093927494653908E-2</v>
      </c>
      <c r="Z849" s="45" t="s">
        <v>17</v>
      </c>
      <c r="AA849" s="20"/>
      <c r="AB849" s="21">
        <f t="shared" si="27"/>
        <v>-2.4728716291743904</v>
      </c>
      <c r="AD849" s="41">
        <f t="shared" si="26"/>
        <v>0</v>
      </c>
    </row>
    <row r="850" spans="1:30">
      <c r="A850" s="16">
        <v>43028</v>
      </c>
      <c r="B850" s="17">
        <v>8.7078607373286424E-4</v>
      </c>
      <c r="C850" s="17">
        <v>8.7078607373286424E-4</v>
      </c>
      <c r="D850" s="17">
        <v>0.61053006364324192</v>
      </c>
      <c r="E850" s="17">
        <v>0.61053006364324192</v>
      </c>
      <c r="F850" s="17">
        <v>0.36201103853847821</v>
      </c>
      <c r="G850" s="17">
        <v>0.36201103853847821</v>
      </c>
      <c r="H850" s="17">
        <v>0.30224372133323596</v>
      </c>
      <c r="I850" s="17">
        <v>0.30224372133323596</v>
      </c>
      <c r="J850" s="17">
        <v>9.4650660188354807E-6</v>
      </c>
      <c r="K850" s="17">
        <v>9.4650660188354807E-6</v>
      </c>
      <c r="L850" s="17">
        <v>1.2969721245567967E-2</v>
      </c>
      <c r="M850" s="17">
        <v>1.2969721245567967E-2</v>
      </c>
      <c r="N850" s="17">
        <v>2.7234822009592438E-3</v>
      </c>
      <c r="O850" s="17">
        <v>2.7234822009592438E-3</v>
      </c>
      <c r="P850" s="17">
        <v>5.1194023459834419E-3</v>
      </c>
      <c r="Q850" s="17">
        <v>5.119402345983441E-3</v>
      </c>
      <c r="R850" s="17">
        <v>9.2031991923143663E-3</v>
      </c>
      <c r="S850" s="17">
        <v>9.2031991923143663E-3</v>
      </c>
      <c r="T850" s="17">
        <v>0</v>
      </c>
      <c r="U850" s="17">
        <v>0</v>
      </c>
      <c r="V850" s="17">
        <v>4.9649321539611E-4</v>
      </c>
      <c r="W850" s="17">
        <v>4.9649321539611E-4</v>
      </c>
      <c r="X850" s="17">
        <v>3.8033444243222615E-3</v>
      </c>
      <c r="Y850" s="17">
        <v>3.8033444243222615E-3</v>
      </c>
      <c r="Z850" s="45" t="s">
        <v>17</v>
      </c>
      <c r="AA850" s="20"/>
      <c r="AB850" s="21">
        <f t="shared" si="27"/>
        <v>-1.1965215627940293</v>
      </c>
      <c r="AD850" s="41">
        <f t="shared" si="26"/>
        <v>0</v>
      </c>
    </row>
    <row r="851" spans="1:30">
      <c r="A851" s="16">
        <v>43029</v>
      </c>
      <c r="B851" s="17">
        <v>3.8806770677225473E-4</v>
      </c>
      <c r="C851" s="17">
        <v>3.8806770677225473E-4</v>
      </c>
      <c r="D851" s="17">
        <v>2.4867595353598292E-2</v>
      </c>
      <c r="E851" s="17">
        <v>2.4867595353598292E-2</v>
      </c>
      <c r="F851" s="17">
        <v>0.11455496372707333</v>
      </c>
      <c r="G851" s="17">
        <v>0.11455496372707333</v>
      </c>
      <c r="H851" s="17">
        <v>3.8528382772612897E-2</v>
      </c>
      <c r="I851" s="17">
        <v>3.8528382772612897E-2</v>
      </c>
      <c r="J851" s="17">
        <v>6.3100440125569874E-6</v>
      </c>
      <c r="K851" s="17">
        <v>6.3100440125569874E-6</v>
      </c>
      <c r="L851" s="17">
        <v>1.3351729048911834E-4</v>
      </c>
      <c r="M851" s="17">
        <v>1.3351729048911834E-4</v>
      </c>
      <c r="N851" s="17">
        <v>1.7642380275240414E-3</v>
      </c>
      <c r="O851" s="17">
        <v>1.7642380275240414E-3</v>
      </c>
      <c r="P851" s="17">
        <v>5.0879177067092505E-4</v>
      </c>
      <c r="Q851" s="17">
        <v>5.0879177067092495E-4</v>
      </c>
      <c r="R851" s="17">
        <v>0</v>
      </c>
      <c r="S851" s="17">
        <v>0</v>
      </c>
      <c r="T851" s="17">
        <v>1.8877861349711454E-3</v>
      </c>
      <c r="U851" s="17">
        <v>1.8877861349711454E-3</v>
      </c>
      <c r="V851" s="17">
        <v>8.6428382058759724E-3</v>
      </c>
      <c r="W851" s="17">
        <v>8.6428382058759724E-3</v>
      </c>
      <c r="X851" s="17">
        <v>2.8991055843674987E-3</v>
      </c>
      <c r="Y851" s="17">
        <v>2.8991055843674987E-3</v>
      </c>
      <c r="Z851" s="45" t="s">
        <v>17</v>
      </c>
      <c r="AA851" s="20"/>
      <c r="AB851" s="21">
        <f t="shared" si="27"/>
        <v>-3.2563600944247395</v>
      </c>
      <c r="AD851" s="41">
        <f t="shared" si="26"/>
        <v>0</v>
      </c>
    </row>
    <row r="852" spans="1:30">
      <c r="A852" s="16">
        <v>43030</v>
      </c>
      <c r="B852" s="17">
        <v>1.3329967976526637E-2</v>
      </c>
      <c r="C852" s="17">
        <v>1.3329967976526637E-2</v>
      </c>
      <c r="D852" s="17">
        <v>1.1719851054044833E-3</v>
      </c>
      <c r="E852" s="17">
        <v>1.1719851054044833E-3</v>
      </c>
      <c r="F852" s="17">
        <v>0.8386493456412234</v>
      </c>
      <c r="G852" s="17">
        <v>0.8386493456412234</v>
      </c>
      <c r="H852" s="17">
        <v>0.22482929028585535</v>
      </c>
      <c r="I852" s="17">
        <v>0.22482929028585533</v>
      </c>
      <c r="J852" s="17">
        <v>1.7037118833903867E-4</v>
      </c>
      <c r="K852" s="17">
        <v>1.7037118833903867E-4</v>
      </c>
      <c r="L852" s="17">
        <v>7.4176272493954636E-6</v>
      </c>
      <c r="M852" s="17">
        <v>7.4176272493954636E-6</v>
      </c>
      <c r="N852" s="17">
        <v>4.0587115278012103E-3</v>
      </c>
      <c r="O852" s="17">
        <v>4.0587115278012103E-3</v>
      </c>
      <c r="P852" s="17">
        <v>1.1309282427289374E-3</v>
      </c>
      <c r="Q852" s="17">
        <v>1.1309282427289374E-3</v>
      </c>
      <c r="R852" s="17">
        <v>0</v>
      </c>
      <c r="S852" s="17">
        <v>0</v>
      </c>
      <c r="T852" s="17">
        <v>0</v>
      </c>
      <c r="U852" s="17">
        <v>0</v>
      </c>
      <c r="V852" s="17">
        <v>1.5617844833819383E-3</v>
      </c>
      <c r="W852" s="17">
        <v>1.5617844833819383E-3</v>
      </c>
      <c r="X852" s="17">
        <v>4.0804092499351416E-4</v>
      </c>
      <c r="Y852" s="17">
        <v>4.0804092499351416E-4</v>
      </c>
      <c r="Z852" s="45" t="s">
        <v>17</v>
      </c>
      <c r="AA852" s="20"/>
      <c r="AB852" s="21">
        <f t="shared" si="27"/>
        <v>-1.4924138745843354</v>
      </c>
      <c r="AD852" s="41">
        <f t="shared" si="26"/>
        <v>0</v>
      </c>
    </row>
    <row r="853" spans="1:30">
      <c r="A853" s="16">
        <v>43031</v>
      </c>
      <c r="B853" s="17">
        <v>5.0016563865532965E-2</v>
      </c>
      <c r="C853" s="17">
        <v>5.0016563865532965E-2</v>
      </c>
      <c r="D853" s="17">
        <v>0.88631373596214036</v>
      </c>
      <c r="E853" s="17">
        <v>0.88631373596214036</v>
      </c>
      <c r="F853" s="17">
        <v>4.0934178496541421E-2</v>
      </c>
      <c r="G853" s="17">
        <v>4.0934178496541421E-2</v>
      </c>
      <c r="H853" s="17">
        <v>0.33162140854719796</v>
      </c>
      <c r="I853" s="17">
        <v>0.33162140854719802</v>
      </c>
      <c r="J853" s="17">
        <v>4.5116814689782463E-4</v>
      </c>
      <c r="K853" s="17">
        <v>4.5116814689782463E-4</v>
      </c>
      <c r="L853" s="17">
        <v>5.4667912828044573E-3</v>
      </c>
      <c r="M853" s="17">
        <v>5.4667912828044573E-3</v>
      </c>
      <c r="N853" s="17">
        <v>2.4583644645826807E-4</v>
      </c>
      <c r="O853" s="17">
        <v>2.4583644645826807E-4</v>
      </c>
      <c r="P853" s="17">
        <v>2.1006551323740174E-3</v>
      </c>
      <c r="Q853" s="17">
        <v>2.1006551323740174E-3</v>
      </c>
      <c r="R853" s="17">
        <v>0</v>
      </c>
      <c r="S853" s="17">
        <v>0</v>
      </c>
      <c r="T853" s="17">
        <v>0</v>
      </c>
      <c r="U853" s="17">
        <v>0</v>
      </c>
      <c r="V853" s="17">
        <v>7.3172495239931549E-3</v>
      </c>
      <c r="W853" s="17">
        <v>7.3172495239931549E-3</v>
      </c>
      <c r="X853" s="17">
        <v>1.9117472967288718E-3</v>
      </c>
      <c r="Y853" s="17">
        <v>1.9117472967288718E-3</v>
      </c>
      <c r="Z853" s="45" t="s">
        <v>17</v>
      </c>
      <c r="AA853" s="20"/>
      <c r="AB853" s="21">
        <f t="shared" si="27"/>
        <v>-1.1037612964443226</v>
      </c>
      <c r="AD853" s="41">
        <f t="shared" si="26"/>
        <v>0</v>
      </c>
    </row>
    <row r="854" spans="1:30">
      <c r="A854" s="16">
        <v>43032</v>
      </c>
      <c r="B854" s="17">
        <v>0.99542521809089624</v>
      </c>
      <c r="C854" s="17">
        <v>0.99542521809089624</v>
      </c>
      <c r="D854" s="17">
        <v>2.6106339104247336E-2</v>
      </c>
      <c r="E854" s="17">
        <v>2.6106339104247336E-2</v>
      </c>
      <c r="F854" s="17">
        <v>3.002578872526572E-2</v>
      </c>
      <c r="G854" s="17">
        <v>3.002578872526572E-2</v>
      </c>
      <c r="H854" s="17">
        <v>0.41405197232374269</v>
      </c>
      <c r="I854" s="17">
        <v>0.41405197232374269</v>
      </c>
      <c r="J854" s="17">
        <v>1.5027369815904466E-2</v>
      </c>
      <c r="K854" s="17">
        <v>1.5027369815904466E-2</v>
      </c>
      <c r="L854" s="17">
        <v>4.4134882133903004E-4</v>
      </c>
      <c r="M854" s="17">
        <v>4.4134882133903004E-4</v>
      </c>
      <c r="N854" s="17">
        <v>3.326022510905979E-4</v>
      </c>
      <c r="O854" s="17">
        <v>3.326022510905979E-4</v>
      </c>
      <c r="P854" s="17">
        <v>6.2352179618607667E-3</v>
      </c>
      <c r="Q854" s="17">
        <v>6.2352179618607667E-3</v>
      </c>
      <c r="R854" s="17">
        <v>1.7557697464939816E-2</v>
      </c>
      <c r="S854" s="17">
        <v>1.7557697464939816E-2</v>
      </c>
      <c r="T854" s="17">
        <v>1.4063821264853799E-2</v>
      </c>
      <c r="U854" s="17">
        <v>1.4063821264853799E-2</v>
      </c>
      <c r="V854" s="17">
        <v>3.6682654069557252E-3</v>
      </c>
      <c r="W854" s="17">
        <v>3.6682654069557252E-3</v>
      </c>
      <c r="X854" s="17">
        <v>1.2742463207050544E-2</v>
      </c>
      <c r="Y854" s="17">
        <v>1.2742463207050544E-2</v>
      </c>
      <c r="Z854" s="45" t="s">
        <v>17</v>
      </c>
      <c r="AA854" s="20"/>
      <c r="AB854" s="21">
        <f t="shared" si="27"/>
        <v>-0.88176377602206291</v>
      </c>
      <c r="AD854" s="41">
        <f t="shared" si="26"/>
        <v>0</v>
      </c>
    </row>
    <row r="855" spans="1:30">
      <c r="A855" s="16">
        <v>43033</v>
      </c>
      <c r="B855" s="17">
        <v>2.0349891940496284E-3</v>
      </c>
      <c r="C855" s="17">
        <v>2.0349891940496284E-3</v>
      </c>
      <c r="D855" s="17">
        <v>0.17436616375153915</v>
      </c>
      <c r="E855" s="17">
        <v>0.17436616375153915</v>
      </c>
      <c r="F855" s="17">
        <v>1.6309416499963845</v>
      </c>
      <c r="G855" s="17">
        <v>1.6309416499963845</v>
      </c>
      <c r="H855" s="17">
        <v>0.48613038670693343</v>
      </c>
      <c r="I855" s="17">
        <v>0.48613038670693354</v>
      </c>
      <c r="J855" s="17">
        <v>1.2620088025113975E-5</v>
      </c>
      <c r="K855" s="17">
        <v>1.2620088025113975E-5</v>
      </c>
      <c r="L855" s="17">
        <v>1.3537169730146721E-3</v>
      </c>
      <c r="M855" s="17">
        <v>1.3537169730146721E-3</v>
      </c>
      <c r="N855" s="17">
        <v>1.4899616784362874E-2</v>
      </c>
      <c r="O855" s="17">
        <v>1.4899616784362874E-2</v>
      </c>
      <c r="P855" s="17">
        <v>4.357474075548021E-3</v>
      </c>
      <c r="Q855" s="17">
        <v>4.3574740755480193E-3</v>
      </c>
      <c r="R855" s="17">
        <v>5.2057863103595152E-4</v>
      </c>
      <c r="S855" s="17">
        <v>5.2057863103595152E-4</v>
      </c>
      <c r="T855" s="17">
        <v>1.1189490705713056E-2</v>
      </c>
      <c r="U855" s="17">
        <v>1.1189490705713056E-2</v>
      </c>
      <c r="V855" s="17">
        <v>3.3183099949386619E-2</v>
      </c>
      <c r="W855" s="17">
        <v>3.3183099949386619E-2</v>
      </c>
      <c r="X855" s="17">
        <v>1.2676975157360227E-2</v>
      </c>
      <c r="Y855" s="17">
        <v>1.2676975157360229E-2</v>
      </c>
      <c r="Z855" s="45" t="s">
        <v>17</v>
      </c>
      <c r="AA855" s="20"/>
      <c r="AB855" s="21">
        <f t="shared" si="27"/>
        <v>-0.72127840565852408</v>
      </c>
      <c r="AD855" s="41">
        <f t="shared" si="26"/>
        <v>0</v>
      </c>
    </row>
    <row r="856" spans="1:30">
      <c r="A856" s="16">
        <v>43034</v>
      </c>
      <c r="B856" s="17">
        <v>1.5333406950513479E-3</v>
      </c>
      <c r="C856" s="17">
        <v>1.5333406950513479E-3</v>
      </c>
      <c r="D856" s="17">
        <v>8.0959692613526799E-2</v>
      </c>
      <c r="E856" s="17">
        <v>8.0959692613526799E-2</v>
      </c>
      <c r="F856" s="17">
        <v>0.58709599672218071</v>
      </c>
      <c r="G856" s="17">
        <v>0.58709599672218071</v>
      </c>
      <c r="H856" s="17">
        <v>0.18149131401771709</v>
      </c>
      <c r="I856" s="17">
        <v>0.18149131401771712</v>
      </c>
      <c r="J856" s="17">
        <v>9.4650660188354807E-6</v>
      </c>
      <c r="K856" s="17">
        <v>9.4650660188354807E-6</v>
      </c>
      <c r="L856" s="17">
        <v>5.0439865295889158E-4</v>
      </c>
      <c r="M856" s="17">
        <v>5.0439865295889158E-4</v>
      </c>
      <c r="N856" s="17">
        <v>1.39162709985298E-2</v>
      </c>
      <c r="O856" s="17">
        <v>1.39162709985298E-2</v>
      </c>
      <c r="P856" s="17">
        <v>3.8109007377480665E-3</v>
      </c>
      <c r="Q856" s="17">
        <v>3.8109007377480661E-3</v>
      </c>
      <c r="R856" s="17">
        <v>0</v>
      </c>
      <c r="S856" s="17">
        <v>0</v>
      </c>
      <c r="T856" s="17">
        <v>5.4779177236785499E-3</v>
      </c>
      <c r="U856" s="17">
        <v>5.4779177236785499E-3</v>
      </c>
      <c r="V856" s="17">
        <v>1.676026126147839E-2</v>
      </c>
      <c r="W856" s="17">
        <v>1.676026126147839E-2</v>
      </c>
      <c r="X856" s="17">
        <v>6.238996118573671E-3</v>
      </c>
      <c r="Y856" s="17">
        <v>6.2389961185736692E-3</v>
      </c>
      <c r="Z856" s="45" t="s">
        <v>17</v>
      </c>
      <c r="AA856" s="20"/>
      <c r="AB856" s="21">
        <f t="shared" si="27"/>
        <v>-1.7065474830740939</v>
      </c>
      <c r="AD856" s="41">
        <f t="shared" si="26"/>
        <v>0</v>
      </c>
    </row>
    <row r="857" spans="1:30">
      <c r="A857" s="16">
        <v>43035</v>
      </c>
      <c r="B857" s="17">
        <v>1.609061223202032E-4</v>
      </c>
      <c r="C857" s="17">
        <v>1.609061223202032E-4</v>
      </c>
      <c r="D857" s="17">
        <v>2.9670508997581859E-2</v>
      </c>
      <c r="E857" s="17">
        <v>2.9670508997581859E-2</v>
      </c>
      <c r="F857" s="17">
        <v>0.15172929068954713</v>
      </c>
      <c r="G857" s="17">
        <v>0.15172929068954713</v>
      </c>
      <c r="H857" s="17">
        <v>4.978099284920872E-2</v>
      </c>
      <c r="I857" s="17">
        <v>4.978099284920872E-2</v>
      </c>
      <c r="J857" s="17">
        <v>3.1550220062784937E-6</v>
      </c>
      <c r="K857" s="17">
        <v>3.1550220062784937E-6</v>
      </c>
      <c r="L857" s="17">
        <v>2.8928746272642304E-4</v>
      </c>
      <c r="M857" s="17">
        <v>2.8928746272642304E-4</v>
      </c>
      <c r="N857" s="17">
        <v>1.5328625485044949E-3</v>
      </c>
      <c r="O857" s="17">
        <v>1.5328625485044949E-3</v>
      </c>
      <c r="P857" s="17">
        <v>4.999760716741516E-4</v>
      </c>
      <c r="Q857" s="17">
        <v>4.999760716741516E-4</v>
      </c>
      <c r="R857" s="17">
        <v>0</v>
      </c>
      <c r="S857" s="17">
        <v>0</v>
      </c>
      <c r="T857" s="17">
        <v>0</v>
      </c>
      <c r="U857" s="17">
        <v>0</v>
      </c>
      <c r="V857" s="17">
        <v>3.1086259670771978E-2</v>
      </c>
      <c r="W857" s="17">
        <v>3.1086259670771978E-2</v>
      </c>
      <c r="X857" s="17">
        <v>8.1217775471702867E-3</v>
      </c>
      <c r="Y857" s="17">
        <v>8.1217775471702867E-3</v>
      </c>
      <c r="Z857" s="45" t="s">
        <v>17</v>
      </c>
      <c r="AA857" s="20"/>
      <c r="AB857" s="21">
        <f t="shared" si="27"/>
        <v>-3.00012203750055</v>
      </c>
      <c r="AD857" s="41">
        <f t="shared" si="26"/>
        <v>0</v>
      </c>
    </row>
    <row r="858" spans="1:30">
      <c r="A858" s="16">
        <v>43036</v>
      </c>
      <c r="B858" s="17">
        <v>3.2812228865296338E-4</v>
      </c>
      <c r="C858" s="17">
        <v>3.2812228865296338E-4</v>
      </c>
      <c r="D858" s="17">
        <v>3.0456777486017775E-2</v>
      </c>
      <c r="E858" s="17">
        <v>3.0456777486017775E-2</v>
      </c>
      <c r="F858" s="17">
        <v>0.39390229206333904</v>
      </c>
      <c r="G858" s="17">
        <v>0.39390229206333904</v>
      </c>
      <c r="H858" s="17">
        <v>0.1133862611109292</v>
      </c>
      <c r="I858" s="17">
        <v>0.1133862611109292</v>
      </c>
      <c r="J858" s="17">
        <v>3.1550220062784937E-6</v>
      </c>
      <c r="K858" s="17">
        <v>3.1550220062784937E-6</v>
      </c>
      <c r="L858" s="17">
        <v>2.4107288560535256E-4</v>
      </c>
      <c r="M858" s="17">
        <v>2.4107288560535256E-4</v>
      </c>
      <c r="N858" s="17">
        <v>1.9907931840640134E-3</v>
      </c>
      <c r="O858" s="17">
        <v>1.9907931840640134E-3</v>
      </c>
      <c r="P858" s="17">
        <v>6.0324568849349797E-4</v>
      </c>
      <c r="Q858" s="17">
        <v>6.0324568849349797E-4</v>
      </c>
      <c r="R858" s="17">
        <v>2.5713429351169725E-2</v>
      </c>
      <c r="S858" s="17">
        <v>2.5713429351169725E-2</v>
      </c>
      <c r="T858" s="17">
        <v>4.2551218716157073E-2</v>
      </c>
      <c r="U858" s="17">
        <v>4.2551218716157073E-2</v>
      </c>
      <c r="V858" s="17">
        <v>7.2290376226169517E-2</v>
      </c>
      <c r="W858" s="17">
        <v>7.2290376226169517E-2</v>
      </c>
      <c r="X858" s="17">
        <v>4.3599928466899571E-2</v>
      </c>
      <c r="Y858" s="17">
        <v>4.3599928466899564E-2</v>
      </c>
      <c r="Z858" s="45" t="s">
        <v>17</v>
      </c>
      <c r="AA858" s="20"/>
      <c r="AB858" s="21">
        <f t="shared" si="27"/>
        <v>-2.1769550492528613</v>
      </c>
      <c r="AD858" s="41">
        <f t="shared" si="26"/>
        <v>0</v>
      </c>
    </row>
    <row r="859" spans="1:30">
      <c r="A859" s="16">
        <v>43037</v>
      </c>
      <c r="B859" s="17">
        <v>7.3701314066665609E-3</v>
      </c>
      <c r="C859" s="17">
        <v>7.3701314066665609E-3</v>
      </c>
      <c r="D859" s="17">
        <v>0.10901315887074044</v>
      </c>
      <c r="E859" s="17">
        <v>0.10901315887074044</v>
      </c>
      <c r="F859" s="17">
        <v>0.19161263888554142</v>
      </c>
      <c r="G859" s="17">
        <v>0.19161263888554142</v>
      </c>
      <c r="H859" s="17">
        <v>9.0020880612766654E-2</v>
      </c>
      <c r="I859" s="17">
        <v>9.0020880612766654E-2</v>
      </c>
      <c r="J859" s="17">
        <v>1.009607042009118E-4</v>
      </c>
      <c r="K859" s="17">
        <v>1.009607042009118E-4</v>
      </c>
      <c r="L859" s="17">
        <v>1.2350349370243445E-3</v>
      </c>
      <c r="M859" s="17">
        <v>1.2350349370243445E-3</v>
      </c>
      <c r="N859" s="17">
        <v>1.3352293268419657E-3</v>
      </c>
      <c r="O859" s="17">
        <v>1.3352293268419657E-3</v>
      </c>
      <c r="P859" s="17">
        <v>8.0852553656122258E-4</v>
      </c>
      <c r="Q859" s="17">
        <v>8.0852553656122236E-4</v>
      </c>
      <c r="R859" s="17">
        <v>0</v>
      </c>
      <c r="S859" s="17">
        <v>0</v>
      </c>
      <c r="T859" s="17">
        <v>1.7961784384411116E-2</v>
      </c>
      <c r="U859" s="17">
        <v>1.7961784384411116E-2</v>
      </c>
      <c r="V859" s="17">
        <v>1.6056494179460607E-2</v>
      </c>
      <c r="W859" s="17">
        <v>1.6056494179460607E-2</v>
      </c>
      <c r="X859" s="17">
        <v>1.0294217657089461E-2</v>
      </c>
      <c r="Y859" s="17">
        <v>1.0294217657089461E-2</v>
      </c>
      <c r="Z859" s="45" t="s">
        <v>17</v>
      </c>
      <c r="AA859" s="20"/>
      <c r="AB859" s="21">
        <f t="shared" si="27"/>
        <v>-2.407713628752771</v>
      </c>
      <c r="AD859" s="41">
        <f t="shared" si="26"/>
        <v>0</v>
      </c>
    </row>
    <row r="860" spans="1:30">
      <c r="A860" s="16">
        <v>43038</v>
      </c>
      <c r="B860" s="17">
        <v>4.1415973876417787E-2</v>
      </c>
      <c r="C860" s="17">
        <v>4.1415973876417787E-2</v>
      </c>
      <c r="D860" s="17">
        <v>2.3243134985980685E-2</v>
      </c>
      <c r="E860" s="17">
        <v>2.3243134985980685E-2</v>
      </c>
      <c r="F860" s="17">
        <v>0.24741269190908868</v>
      </c>
      <c r="G860" s="17">
        <v>0.24741269190908868</v>
      </c>
      <c r="H860" s="17">
        <v>8.9065006964402227E-2</v>
      </c>
      <c r="I860" s="17">
        <v>8.9065006964402199E-2</v>
      </c>
      <c r="J860" s="17">
        <v>4.1961792683503966E-4</v>
      </c>
      <c r="K860" s="17">
        <v>4.1961792683503966E-4</v>
      </c>
      <c r="L860" s="17">
        <v>2.9670508997581849E-4</v>
      </c>
      <c r="M860" s="17">
        <v>2.9670508997581849E-4</v>
      </c>
      <c r="N860" s="17">
        <v>1.2484635222096353E-3</v>
      </c>
      <c r="O860" s="17">
        <v>1.2484635222096353E-3</v>
      </c>
      <c r="P860" s="17">
        <v>5.944299894967243E-4</v>
      </c>
      <c r="Q860" s="17">
        <v>5.9442998949672463E-4</v>
      </c>
      <c r="R860" s="17">
        <v>0</v>
      </c>
      <c r="S860" s="17">
        <v>0</v>
      </c>
      <c r="T860" s="17">
        <v>2.5639028587535417E-2</v>
      </c>
      <c r="U860" s="17">
        <v>2.5639028587535417E-2</v>
      </c>
      <c r="V860" s="17">
        <v>2.6039382034658116E-2</v>
      </c>
      <c r="W860" s="17">
        <v>2.6039382034658116E-2</v>
      </c>
      <c r="X860" s="17">
        <v>1.5509333306466441E-2</v>
      </c>
      <c r="Y860" s="17">
        <v>1.5509333306466441E-2</v>
      </c>
      <c r="Z860" s="45" t="s">
        <v>17</v>
      </c>
      <c r="AA860" s="20"/>
      <c r="AB860" s="21">
        <f t="shared" si="27"/>
        <v>-2.41838876054309</v>
      </c>
      <c r="AD860" s="41">
        <f t="shared" si="26"/>
        <v>0</v>
      </c>
    </row>
    <row r="861" spans="1:30">
      <c r="A861" s="16">
        <v>43039</v>
      </c>
      <c r="B861" s="17">
        <v>2.2716158445205154E-2</v>
      </c>
      <c r="C861" s="17">
        <v>2.2716158445205154E-2</v>
      </c>
      <c r="D861" s="17">
        <v>0.24388787514649812</v>
      </c>
      <c r="E861" s="17">
        <v>0.24388787514649812</v>
      </c>
      <c r="F861" s="17">
        <v>0.14233930249933721</v>
      </c>
      <c r="G861" s="17">
        <v>0.14233930249933721</v>
      </c>
      <c r="H861" s="17">
        <v>0.12907190839733113</v>
      </c>
      <c r="I861" s="17">
        <v>0.12907190839733115</v>
      </c>
      <c r="J861" s="17">
        <v>2.524017605022795E-4</v>
      </c>
      <c r="K861" s="17">
        <v>2.524017605022795E-4</v>
      </c>
      <c r="L861" s="17">
        <v>7.5437269126351868E-3</v>
      </c>
      <c r="M861" s="17">
        <v>7.5437269126351868E-3</v>
      </c>
      <c r="N861" s="17">
        <v>3.7743125015063509E-3</v>
      </c>
      <c r="O861" s="17">
        <v>3.7743125015063509E-3</v>
      </c>
      <c r="P861" s="17">
        <v>3.648439999093242E-3</v>
      </c>
      <c r="Q861" s="17">
        <v>3.648439999093242E-3</v>
      </c>
      <c r="R861" s="17">
        <v>0</v>
      </c>
      <c r="S861" s="17">
        <v>0</v>
      </c>
      <c r="T861" s="17">
        <v>7.4918035218894175E-4</v>
      </c>
      <c r="U861" s="17">
        <v>7.4918035218894175E-4</v>
      </c>
      <c r="V861" s="17">
        <v>1.0084114627268563E-2</v>
      </c>
      <c r="W861" s="17">
        <v>1.0084114627268563E-2</v>
      </c>
      <c r="X861" s="17">
        <v>2.8890304997997579E-3</v>
      </c>
      <c r="Y861" s="17">
        <v>2.8890304997997579E-3</v>
      </c>
      <c r="Z861" s="45" t="s">
        <v>17</v>
      </c>
      <c r="AA861" s="20"/>
      <c r="AB861" s="21">
        <f t="shared" si="27"/>
        <v>-2.0473856004898656</v>
      </c>
      <c r="AD861" s="41">
        <f t="shared" ref="AD861:AD924" si="28">A861-1-A860</f>
        <v>0</v>
      </c>
    </row>
    <row r="862" spans="1:30">
      <c r="A862" s="16">
        <v>43040</v>
      </c>
      <c r="B862" s="17">
        <v>1.2500197188875392E-2</v>
      </c>
      <c r="C862" s="17">
        <v>1.2500197188875392E-2</v>
      </c>
      <c r="D862" s="17">
        <v>3.4549750025961701</v>
      </c>
      <c r="E862" s="17">
        <v>3.4549750025961701</v>
      </c>
      <c r="F862" s="17">
        <v>1.7078402545130267E-2</v>
      </c>
      <c r="G862" s="17">
        <v>1.7078402545130267E-2</v>
      </c>
      <c r="H862" s="17">
        <v>1.1826423924295815</v>
      </c>
      <c r="I862" s="17">
        <v>1.1826423924295817</v>
      </c>
      <c r="J862" s="17">
        <v>1.009607042009118E-4</v>
      </c>
      <c r="K862" s="17">
        <v>1.009607042009118E-4</v>
      </c>
      <c r="L862" s="17">
        <v>3.7444182354948306E-2</v>
      </c>
      <c r="M862" s="17">
        <v>3.7444182354948306E-2</v>
      </c>
      <c r="N862" s="17">
        <v>3.2778192861102404E-4</v>
      </c>
      <c r="O862" s="17">
        <v>3.2778192861102404E-4</v>
      </c>
      <c r="P862" s="17">
        <v>1.2840695281586019E-2</v>
      </c>
      <c r="Q862" s="17">
        <v>1.2840695281586016E-2</v>
      </c>
      <c r="R862" s="17">
        <v>1.8772380937357037E-3</v>
      </c>
      <c r="S862" s="17">
        <v>1.8772380937357037E-3</v>
      </c>
      <c r="T862" s="17">
        <v>4.1056566825403887E-2</v>
      </c>
      <c r="U862" s="17">
        <v>4.1056566825403887E-2</v>
      </c>
      <c r="V862" s="17">
        <v>0</v>
      </c>
      <c r="W862" s="17">
        <v>0</v>
      </c>
      <c r="X862" s="17">
        <v>1.4690732685337479E-2</v>
      </c>
      <c r="Y862" s="17">
        <v>1.4690732685337479E-2</v>
      </c>
      <c r="Z862" s="45" t="s">
        <v>17</v>
      </c>
      <c r="AA862" s="20"/>
      <c r="AB862" s="21">
        <f t="shared" si="27"/>
        <v>0.1677512505654104</v>
      </c>
      <c r="AD862" s="41">
        <f t="shared" si="28"/>
        <v>0</v>
      </c>
    </row>
    <row r="863" spans="1:30">
      <c r="A863" s="16">
        <v>43041</v>
      </c>
      <c r="B863" s="17">
        <v>9.0549131580192771E-4</v>
      </c>
      <c r="C863" s="17">
        <v>9.0549131580192771E-4</v>
      </c>
      <c r="D863" s="17">
        <v>8.7416737134125531E-3</v>
      </c>
      <c r="E863" s="17">
        <v>8.7416737134125531E-3</v>
      </c>
      <c r="F863" s="17">
        <v>0.26356559253814088</v>
      </c>
      <c r="G863" s="17">
        <v>0.26356559253814088</v>
      </c>
      <c r="H863" s="17">
        <v>7.2190499699006844E-2</v>
      </c>
      <c r="I863" s="17">
        <v>7.219049969900683E-2</v>
      </c>
      <c r="J863" s="17">
        <v>1.2620088025113975E-5</v>
      </c>
      <c r="K863" s="17">
        <v>1.2620088025113975E-5</v>
      </c>
      <c r="L863" s="17">
        <v>4.079694987167505E-5</v>
      </c>
      <c r="M863" s="17">
        <v>4.079694987167505E-5</v>
      </c>
      <c r="N863" s="17">
        <v>2.9934202598153811E-3</v>
      </c>
      <c r="O863" s="17">
        <v>2.9934202598153811E-3</v>
      </c>
      <c r="P863" s="17">
        <v>8.0096922313541673E-4</v>
      </c>
      <c r="Q863" s="17">
        <v>8.0096922313541684E-4</v>
      </c>
      <c r="R863" s="17">
        <v>0</v>
      </c>
      <c r="S863" s="17">
        <v>0</v>
      </c>
      <c r="T863" s="17">
        <v>3.9758482056759682E-3</v>
      </c>
      <c r="U863" s="17">
        <v>3.9758482056759682E-3</v>
      </c>
      <c r="V863" s="17">
        <v>2.6222554288881927E-3</v>
      </c>
      <c r="W863" s="17">
        <v>2.6222554288881927E-3</v>
      </c>
      <c r="X863" s="17">
        <v>2.0351670826837002E-3</v>
      </c>
      <c r="Y863" s="17">
        <v>2.0351670826837002E-3</v>
      </c>
      <c r="Z863" s="45" t="s">
        <v>17</v>
      </c>
      <c r="AA863" s="20"/>
      <c r="AB863" s="21">
        <f t="shared" si="27"/>
        <v>-2.6284468248574231</v>
      </c>
      <c r="AD863" s="41">
        <f t="shared" si="28"/>
        <v>0</v>
      </c>
    </row>
    <row r="864" spans="1:30">
      <c r="A864" s="16">
        <v>43042</v>
      </c>
      <c r="B864" s="17">
        <v>1.8693505387200077E-2</v>
      </c>
      <c r="C864" s="17">
        <v>1.8693505387200077E-2</v>
      </c>
      <c r="D864" s="17">
        <v>3.6680166748260571E-3</v>
      </c>
      <c r="E864" s="17">
        <v>3.6680166748260571E-3</v>
      </c>
      <c r="F864" s="17">
        <v>0.62263141404159938</v>
      </c>
      <c r="G864" s="17">
        <v>0.62263141404159938</v>
      </c>
      <c r="H864" s="17">
        <v>0.17137970726841789</v>
      </c>
      <c r="I864" s="17">
        <v>0.17137970726841781</v>
      </c>
      <c r="J864" s="17">
        <v>1.1989083623858275E-4</v>
      </c>
      <c r="K864" s="17">
        <v>1.1989083623858275E-4</v>
      </c>
      <c r="L864" s="17">
        <v>2.5961695372884123E-5</v>
      </c>
      <c r="M864" s="17">
        <v>2.5961695372884123E-5</v>
      </c>
      <c r="N864" s="17">
        <v>3.7598515340676285E-3</v>
      </c>
      <c r="O864" s="17">
        <v>3.7598515340676285E-3</v>
      </c>
      <c r="P864" s="17">
        <v>1.0389930960482997E-3</v>
      </c>
      <c r="Q864" s="17">
        <v>1.0389930960483004E-3</v>
      </c>
      <c r="R864" s="17">
        <v>0</v>
      </c>
      <c r="S864" s="17">
        <v>0</v>
      </c>
      <c r="T864" s="17">
        <v>1.1163529010340173E-3</v>
      </c>
      <c r="U864" s="17">
        <v>1.1163529010340173E-3</v>
      </c>
      <c r="V864" s="17">
        <v>8.3102359547853749E-3</v>
      </c>
      <c r="W864" s="17">
        <v>8.3102359547853749E-3</v>
      </c>
      <c r="X864" s="17">
        <v>2.5502557812094638E-3</v>
      </c>
      <c r="Y864" s="17">
        <v>2.5502557812094638E-3</v>
      </c>
      <c r="Z864" s="45" t="s">
        <v>17</v>
      </c>
      <c r="AA864" s="20"/>
      <c r="AB864" s="21">
        <f t="shared" si="27"/>
        <v>-1.7638736738274765</v>
      </c>
      <c r="AD864" s="41">
        <f t="shared" si="28"/>
        <v>0</v>
      </c>
    </row>
    <row r="865" spans="1:30">
      <c r="A865" s="16">
        <v>43043</v>
      </c>
      <c r="B865" s="17">
        <v>0.14611853417677589</v>
      </c>
      <c r="C865" s="17">
        <v>0.14611853417677589</v>
      </c>
      <c r="D865" s="17">
        <v>2.381058347055944E-3</v>
      </c>
      <c r="E865" s="17">
        <v>2.381058347055944E-3</v>
      </c>
      <c r="F865" s="17">
        <v>0.45110987925092194</v>
      </c>
      <c r="G865" s="17">
        <v>0.45110987925092194</v>
      </c>
      <c r="H865" s="17">
        <v>0.17699404814379163</v>
      </c>
      <c r="I865" s="17">
        <v>0.1769940481437916</v>
      </c>
      <c r="J865" s="17">
        <v>6.5435156410215958E-3</v>
      </c>
      <c r="K865" s="17">
        <v>6.5435156410215958E-3</v>
      </c>
      <c r="L865" s="17">
        <v>3.3379322622279586E-5</v>
      </c>
      <c r="M865" s="17">
        <v>3.3379322622279586E-5</v>
      </c>
      <c r="N865" s="17">
        <v>3.7598515340676293E-3</v>
      </c>
      <c r="O865" s="17">
        <v>3.7598515340676293E-3</v>
      </c>
      <c r="P865" s="17">
        <v>3.6056208896803428E-3</v>
      </c>
      <c r="Q865" s="17">
        <v>3.6056208896803415E-3</v>
      </c>
      <c r="R865" s="17">
        <v>0</v>
      </c>
      <c r="S865" s="17">
        <v>0</v>
      </c>
      <c r="T865" s="17">
        <v>0</v>
      </c>
      <c r="U865" s="17">
        <v>0</v>
      </c>
      <c r="V865" s="17">
        <v>3.4176086380178837E-3</v>
      </c>
      <c r="W865" s="17">
        <v>3.4176086380178837E-3</v>
      </c>
      <c r="X865" s="17">
        <v>8.9290436981605411E-4</v>
      </c>
      <c r="Y865" s="17">
        <v>8.9290436981605411E-4</v>
      </c>
      <c r="Z865" s="45" t="s">
        <v>17</v>
      </c>
      <c r="AA865" s="20"/>
      <c r="AB865" s="21">
        <f t="shared" si="27"/>
        <v>-1.731639173279947</v>
      </c>
      <c r="AD865" s="41">
        <f t="shared" si="28"/>
        <v>0</v>
      </c>
    </row>
    <row r="866" spans="1:30">
      <c r="A866" s="16">
        <v>43044</v>
      </c>
      <c r="B866" s="17">
        <v>2.4148538436055592E-2</v>
      </c>
      <c r="C866" s="17">
        <v>2.4148538436055592E-2</v>
      </c>
      <c r="D866" s="17">
        <v>5.058821784087706E-3</v>
      </c>
      <c r="E866" s="17">
        <v>5.058821784087706E-3</v>
      </c>
      <c r="F866" s="17">
        <v>0.17471258827215547</v>
      </c>
      <c r="G866" s="17">
        <v>0.17471258827215547</v>
      </c>
      <c r="H866" s="17">
        <v>5.7003569098708115E-2</v>
      </c>
      <c r="I866" s="17">
        <v>5.7003569098708115E-2</v>
      </c>
      <c r="J866" s="17">
        <v>2.8079695855878593E-4</v>
      </c>
      <c r="K866" s="17">
        <v>2.8079695855878593E-4</v>
      </c>
      <c r="L866" s="17">
        <v>4.4505763496372781E-5</v>
      </c>
      <c r="M866" s="17">
        <v>4.4505763496372781E-5</v>
      </c>
      <c r="N866" s="17">
        <v>2.0630980212576222E-3</v>
      </c>
      <c r="O866" s="17">
        <v>2.0630980212576222E-3</v>
      </c>
      <c r="P866" s="17">
        <v>6.6621496704187956E-4</v>
      </c>
      <c r="Q866" s="17">
        <v>6.6621496704187945E-4</v>
      </c>
      <c r="R866" s="17">
        <v>0</v>
      </c>
      <c r="S866" s="17">
        <v>0</v>
      </c>
      <c r="T866" s="17">
        <v>1.2873292091325827E-2</v>
      </c>
      <c r="U866" s="17">
        <v>1.2873292091325827E-2</v>
      </c>
      <c r="V866" s="17">
        <v>3.1433322889301292E-2</v>
      </c>
      <c r="W866" s="17">
        <v>3.1433322889301292E-2</v>
      </c>
      <c r="X866" s="17">
        <v>1.2583780625108624E-2</v>
      </c>
      <c r="Y866" s="17">
        <v>1.2583780625108624E-2</v>
      </c>
      <c r="Z866" s="45" t="s">
        <v>17</v>
      </c>
      <c r="AA866" s="20"/>
      <c r="AB866" s="21">
        <f t="shared" si="27"/>
        <v>-2.8646413973410634</v>
      </c>
      <c r="AD866" s="41">
        <f t="shared" si="28"/>
        <v>0</v>
      </c>
    </row>
    <row r="867" spans="1:30">
      <c r="A867" s="16">
        <v>43045</v>
      </c>
      <c r="B867" s="17">
        <v>2.984650817939455E-3</v>
      </c>
      <c r="C867" s="17">
        <v>2.984650817939455E-3</v>
      </c>
      <c r="D867" s="17">
        <v>3.2229590398623288E-3</v>
      </c>
      <c r="E867" s="17">
        <v>3.2229590398623288E-3</v>
      </c>
      <c r="F867" s="17">
        <v>0.14162589477236029</v>
      </c>
      <c r="G867" s="17">
        <v>0.14162589477236029</v>
      </c>
      <c r="H867" s="17">
        <v>3.9287792271906381E-2</v>
      </c>
      <c r="I867" s="17">
        <v>3.9287792271906374E-2</v>
      </c>
      <c r="J867" s="17">
        <v>2.8395198056506442E-5</v>
      </c>
      <c r="K867" s="17">
        <v>2.8395198056506442E-5</v>
      </c>
      <c r="L867" s="17">
        <v>2.5961695372884123E-5</v>
      </c>
      <c r="M867" s="17">
        <v>2.5961695372884123E-5</v>
      </c>
      <c r="N867" s="17">
        <v>6.50743534742474E-4</v>
      </c>
      <c r="O867" s="17">
        <v>6.50743534742474E-4</v>
      </c>
      <c r="P867" s="17">
        <v>1.9016722121611304E-4</v>
      </c>
      <c r="Q867" s="17">
        <v>1.9016722121611301E-4</v>
      </c>
      <c r="R867" s="17">
        <v>8.4712340868577565E-3</v>
      </c>
      <c r="S867" s="17">
        <v>8.4712340868577565E-3</v>
      </c>
      <c r="T867" s="17">
        <v>8.7676354087854371E-3</v>
      </c>
      <c r="U867" s="17">
        <v>8.7676354087854371E-3</v>
      </c>
      <c r="V867" s="17">
        <v>0</v>
      </c>
      <c r="W867" s="17">
        <v>0</v>
      </c>
      <c r="X867" s="17">
        <v>6.3586377478155962E-3</v>
      </c>
      <c r="Y867" s="17">
        <v>6.3586377478155962E-3</v>
      </c>
      <c r="Z867" s="45" t="s">
        <v>17</v>
      </c>
      <c r="AA867" s="20"/>
      <c r="AB867" s="21">
        <f t="shared" si="27"/>
        <v>-3.2368414375757473</v>
      </c>
      <c r="AD867" s="41">
        <f t="shared" si="28"/>
        <v>0</v>
      </c>
    </row>
    <row r="868" spans="1:30">
      <c r="A868" s="16">
        <v>43046</v>
      </c>
      <c r="B868" s="17">
        <v>7.9822056758845896E-4</v>
      </c>
      <c r="C868" s="17">
        <v>7.9822056758845896E-4</v>
      </c>
      <c r="D868" s="17">
        <v>8.619282863797529E-3</v>
      </c>
      <c r="E868" s="17">
        <v>8.619282863797529E-3</v>
      </c>
      <c r="F868" s="17">
        <v>7.2786869441565635E-2</v>
      </c>
      <c r="G868" s="17">
        <v>7.2786869441565635E-2</v>
      </c>
      <c r="H868" s="17">
        <v>2.2262158737994905E-2</v>
      </c>
      <c r="I868" s="17">
        <v>2.2262158737994905E-2</v>
      </c>
      <c r="J868" s="17">
        <v>9.4650660188354807E-6</v>
      </c>
      <c r="K868" s="17">
        <v>9.4650660188354807E-6</v>
      </c>
      <c r="L868" s="17">
        <v>1.0384678149153646E-4</v>
      </c>
      <c r="M868" s="17">
        <v>1.0384678149153646E-4</v>
      </c>
      <c r="N868" s="17">
        <v>2.1209418910125087E-4</v>
      </c>
      <c r="O868" s="17">
        <v>2.1209418910125087E-4</v>
      </c>
      <c r="P868" s="17">
        <v>9.4453917822572743E-5</v>
      </c>
      <c r="Q868" s="17">
        <v>9.4453917822572716E-5</v>
      </c>
      <c r="R868" s="17">
        <v>0</v>
      </c>
      <c r="S868" s="17">
        <v>0</v>
      </c>
      <c r="T868" s="17">
        <v>1.0058302550180248E-2</v>
      </c>
      <c r="U868" s="17">
        <v>1.0058302550180248E-2</v>
      </c>
      <c r="V868" s="17">
        <v>0</v>
      </c>
      <c r="W868" s="17">
        <v>0</v>
      </c>
      <c r="X868" s="17">
        <v>3.4154536684642299E-3</v>
      </c>
      <c r="Y868" s="17">
        <v>3.4154536684642299E-3</v>
      </c>
      <c r="Z868" s="45" t="s">
        <v>17</v>
      </c>
      <c r="AA868" s="20"/>
      <c r="AB868" s="21">
        <f t="shared" si="27"/>
        <v>-3.8048669594902527</v>
      </c>
      <c r="AD868" s="41">
        <f t="shared" si="28"/>
        <v>0</v>
      </c>
    </row>
    <row r="869" spans="1:30">
      <c r="A869" s="16">
        <v>43047</v>
      </c>
      <c r="B869" s="17">
        <v>1.8343297944503165E-2</v>
      </c>
      <c r="C869" s="17">
        <v>1.8343297944503165E-2</v>
      </c>
      <c r="D869" s="17">
        <v>0.17946578248549852</v>
      </c>
      <c r="E869" s="17">
        <v>0.17946578248549852</v>
      </c>
      <c r="F869" s="17">
        <v>9.6907763129353355E-2</v>
      </c>
      <c r="G869" s="17">
        <v>9.6907763129353355E-2</v>
      </c>
      <c r="H869" s="17">
        <v>9.3581163621892144E-2</v>
      </c>
      <c r="I869" s="17">
        <v>9.3581163621892158E-2</v>
      </c>
      <c r="J869" s="17">
        <v>1.609061223202032E-4</v>
      </c>
      <c r="K869" s="17">
        <v>1.609061223202032E-4</v>
      </c>
      <c r="L869" s="17">
        <v>1.0866823920364353E-3</v>
      </c>
      <c r="M869" s="17">
        <v>1.0866823920364353E-3</v>
      </c>
      <c r="N869" s="17">
        <v>7.2304837193608231E-4</v>
      </c>
      <c r="O869" s="17">
        <v>7.2304837193608231E-4</v>
      </c>
      <c r="P869" s="17">
        <v>6.2213647205801238E-4</v>
      </c>
      <c r="Q869" s="17">
        <v>6.2213647205801217E-4</v>
      </c>
      <c r="R869" s="17">
        <v>0</v>
      </c>
      <c r="S869" s="17">
        <v>0</v>
      </c>
      <c r="T869" s="17">
        <v>0</v>
      </c>
      <c r="U869" s="17">
        <v>0</v>
      </c>
      <c r="V869" s="17">
        <v>0</v>
      </c>
      <c r="W869" s="17">
        <v>0</v>
      </c>
      <c r="X869" s="17">
        <v>0</v>
      </c>
      <c r="Y869" s="17">
        <v>0</v>
      </c>
      <c r="Z869" s="45" t="s">
        <v>17</v>
      </c>
      <c r="AA869" s="20"/>
      <c r="AB869" s="21">
        <f t="shared" si="27"/>
        <v>-2.3689261591066049</v>
      </c>
      <c r="AD869" s="41">
        <f t="shared" si="28"/>
        <v>0</v>
      </c>
    </row>
    <row r="870" spans="1:30">
      <c r="A870" s="16">
        <v>43048</v>
      </c>
      <c r="B870" s="17">
        <v>2.2968560205707436E-2</v>
      </c>
      <c r="C870" s="17">
        <v>2.2968560205707436E-2</v>
      </c>
      <c r="D870" s="17">
        <v>1.2350349370243447E-3</v>
      </c>
      <c r="E870" s="17">
        <v>1.2350349370243447E-3</v>
      </c>
      <c r="F870" s="17">
        <v>3.207442577908462E-2</v>
      </c>
      <c r="G870" s="17">
        <v>3.207442577908462E-2</v>
      </c>
      <c r="H870" s="17">
        <v>1.7967653940995268E-2</v>
      </c>
      <c r="I870" s="17">
        <v>1.7967653940995268E-2</v>
      </c>
      <c r="J870" s="17">
        <v>3.2812228865296338E-4</v>
      </c>
      <c r="K870" s="17">
        <v>3.2812228865296338E-4</v>
      </c>
      <c r="L870" s="17">
        <v>1.4835254498790927E-5</v>
      </c>
      <c r="M870" s="17">
        <v>1.4835254498790927E-5</v>
      </c>
      <c r="N870" s="17">
        <v>2.361958014991203E-4</v>
      </c>
      <c r="O870" s="17">
        <v>2.361958014991203E-4</v>
      </c>
      <c r="P870" s="17">
        <v>1.9772353464191894E-4</v>
      </c>
      <c r="Q870" s="17">
        <v>1.9772353464191892E-4</v>
      </c>
      <c r="R870" s="17">
        <v>0</v>
      </c>
      <c r="S870" s="17">
        <v>0</v>
      </c>
      <c r="T870" s="17">
        <v>0</v>
      </c>
      <c r="U870" s="17">
        <v>0</v>
      </c>
      <c r="V870" s="17">
        <v>7.018389530259574E-3</v>
      </c>
      <c r="W870" s="17">
        <v>7.018389530259574E-3</v>
      </c>
      <c r="X870" s="17">
        <v>1.8336653913288783E-3</v>
      </c>
      <c r="Y870" s="17">
        <v>1.8336653913288783E-3</v>
      </c>
      <c r="Z870" s="45" t="s">
        <v>17</v>
      </c>
      <c r="AA870" s="20"/>
      <c r="AB870" s="21">
        <f t="shared" si="27"/>
        <v>-4.0191821409113215</v>
      </c>
      <c r="AD870" s="41">
        <f t="shared" si="28"/>
        <v>0</v>
      </c>
    </row>
    <row r="871" spans="1:30">
      <c r="A871" s="16">
        <v>43049</v>
      </c>
      <c r="B871" s="17">
        <v>1.3538199428941017E-2</v>
      </c>
      <c r="C871" s="17">
        <v>1.3538199428941017E-2</v>
      </c>
      <c r="D871" s="17">
        <v>2.3977480083670837E-2</v>
      </c>
      <c r="E871" s="17">
        <v>2.3977480083670837E-2</v>
      </c>
      <c r="F871" s="17">
        <v>0.16802198067050686</v>
      </c>
      <c r="G871" s="17">
        <v>0.16802198067050686</v>
      </c>
      <c r="H871" s="17">
        <v>5.7444354048546795E-2</v>
      </c>
      <c r="I871" s="17">
        <v>5.7444354048546795E-2</v>
      </c>
      <c r="J871" s="17">
        <v>9.1495638182076321E-5</v>
      </c>
      <c r="K871" s="17">
        <v>9.1495638182076321E-5</v>
      </c>
      <c r="L871" s="17">
        <v>1.0755559511623419E-4</v>
      </c>
      <c r="M871" s="17">
        <v>1.0755559511623419E-4</v>
      </c>
      <c r="N871" s="17">
        <v>9.0622062615989E-4</v>
      </c>
      <c r="O871" s="17">
        <v>9.0622062615989E-4</v>
      </c>
      <c r="P871" s="17">
        <v>3.0980885045803853E-4</v>
      </c>
      <c r="Q871" s="17">
        <v>3.0980885045803869E-4</v>
      </c>
      <c r="R871" s="17">
        <v>2.0318341720433502E-3</v>
      </c>
      <c r="S871" s="17">
        <v>2.0318341720433502E-3</v>
      </c>
      <c r="T871" s="17">
        <v>0</v>
      </c>
      <c r="U871" s="17">
        <v>0</v>
      </c>
      <c r="V871" s="17">
        <v>1.3675254874551108E-2</v>
      </c>
      <c r="W871" s="17">
        <v>1.3675254874551108E-2</v>
      </c>
      <c r="X871" s="17">
        <v>4.3839211725383419E-3</v>
      </c>
      <c r="Y871" s="17">
        <v>4.3839211725383419E-3</v>
      </c>
      <c r="Z871" s="45" t="s">
        <v>17</v>
      </c>
      <c r="AA871" s="20"/>
      <c r="AB871" s="21">
        <f t="shared" si="27"/>
        <v>-2.8569385554341418</v>
      </c>
      <c r="AD871" s="41">
        <f t="shared" si="28"/>
        <v>0</v>
      </c>
    </row>
    <row r="872" spans="1:30">
      <c r="A872" s="16">
        <v>43050</v>
      </c>
      <c r="B872" s="17"/>
      <c r="C872" s="17"/>
      <c r="D872" s="17">
        <v>5.7857492545284613E-2</v>
      </c>
      <c r="E872" s="17">
        <v>5.7857492545284613E-2</v>
      </c>
      <c r="F872" s="17">
        <v>5.6151936564556165E-2</v>
      </c>
      <c r="G872" s="17">
        <v>5.6151936564556165E-2</v>
      </c>
      <c r="H872" s="17">
        <v>3.4316997423297121E-2</v>
      </c>
      <c r="I872" s="17">
        <v>3.4316997423297121E-2</v>
      </c>
      <c r="J872" s="17"/>
      <c r="K872" s="17"/>
      <c r="L872" s="17">
        <v>5.1181628020828692E-4</v>
      </c>
      <c r="M872" s="17">
        <v>5.1181628020828692E-4</v>
      </c>
      <c r="N872" s="17">
        <v>5.5915740763057037E-4</v>
      </c>
      <c r="O872" s="17">
        <v>5.5915740763057037E-4</v>
      </c>
      <c r="P872" s="17">
        <v>3.1988393502577965E-4</v>
      </c>
      <c r="Q872" s="17">
        <v>3.198839350257797E-4</v>
      </c>
      <c r="R872" s="17"/>
      <c r="S872" s="17"/>
      <c r="T872" s="17">
        <v>2.1232958001394513E-2</v>
      </c>
      <c r="U872" s="17">
        <v>2.1232958001394513E-2</v>
      </c>
      <c r="V872" s="17">
        <v>2.2867609843098505E-2</v>
      </c>
      <c r="W872" s="17">
        <v>2.2867609843098505E-2</v>
      </c>
      <c r="X872" s="17">
        <v>1.3184507542460184E-2</v>
      </c>
      <c r="Y872" s="17">
        <v>1.3184507542460186E-2</v>
      </c>
      <c r="Z872" s="45" t="s">
        <v>17</v>
      </c>
      <c r="AA872" s="20"/>
      <c r="AB872" s="21">
        <f t="shared" si="27"/>
        <v>-3.3721144958558122</v>
      </c>
      <c r="AD872" s="41">
        <f t="shared" si="28"/>
        <v>0</v>
      </c>
    </row>
    <row r="873" spans="1:30">
      <c r="A873" s="16">
        <v>43051</v>
      </c>
      <c r="B873" s="17">
        <v>8.2317679165812174E-2</v>
      </c>
      <c r="C873" s="17">
        <v>8.2317679165812174E-2</v>
      </c>
      <c r="D873" s="17">
        <v>4.7031465574791945E-2</v>
      </c>
      <c r="E873" s="17">
        <v>4.7031465574791945E-2</v>
      </c>
      <c r="F873" s="17">
        <v>2.0347400641102888</v>
      </c>
      <c r="G873" s="17">
        <v>2.0347400641102888</v>
      </c>
      <c r="H873" s="17">
        <v>0.58043695641770299</v>
      </c>
      <c r="I873" s="17">
        <v>0.58043695641770288</v>
      </c>
      <c r="J873" s="17">
        <v>6.1838431323058473E-4</v>
      </c>
      <c r="K873" s="17">
        <v>6.1838431323058473E-4</v>
      </c>
      <c r="L873" s="17">
        <v>3.9313424421795956E-4</v>
      </c>
      <c r="M873" s="17">
        <v>3.9313424421795956E-4</v>
      </c>
      <c r="N873" s="17">
        <v>8.5946349810802364E-3</v>
      </c>
      <c r="O873" s="17">
        <v>8.5946349810802364E-3</v>
      </c>
      <c r="P873" s="17">
        <v>2.6258189154675219E-3</v>
      </c>
      <c r="Q873" s="17">
        <v>2.6258189154675219E-3</v>
      </c>
      <c r="R873" s="17">
        <v>0</v>
      </c>
      <c r="S873" s="17">
        <v>0</v>
      </c>
      <c r="T873" s="17">
        <v>7.5659797943833729E-3</v>
      </c>
      <c r="U873" s="17">
        <v>7.5659797943833729E-3</v>
      </c>
      <c r="V873" s="17">
        <v>7.0183895302595748E-3</v>
      </c>
      <c r="W873" s="17">
        <v>7.0183895302595748E-3</v>
      </c>
      <c r="X873" s="17">
        <v>4.4028119561028561E-3</v>
      </c>
      <c r="Y873" s="17">
        <v>4.4028119561028561E-3</v>
      </c>
      <c r="Z873" s="45" t="s">
        <v>17</v>
      </c>
      <c r="AA873" s="20"/>
      <c r="AB873" s="21">
        <f t="shared" si="27"/>
        <v>-0.54397408595079055</v>
      </c>
      <c r="AD873" s="41">
        <f t="shared" si="28"/>
        <v>0</v>
      </c>
    </row>
    <row r="874" spans="1:30">
      <c r="A874" s="16">
        <v>43052</v>
      </c>
      <c r="B874" s="17">
        <v>4.669432569292171E-4</v>
      </c>
      <c r="C874" s="17">
        <v>4.669432569292171E-4</v>
      </c>
      <c r="D874" s="17">
        <v>3.4859139258533983E-2</v>
      </c>
      <c r="E874" s="17">
        <v>3.4859139258533983E-2</v>
      </c>
      <c r="F874" s="17">
        <v>0.12281699645706297</v>
      </c>
      <c r="G874" s="17">
        <v>0.12281699645706297</v>
      </c>
      <c r="H874" s="17">
        <v>4.411123900871243E-2</v>
      </c>
      <c r="I874" s="17">
        <v>4.4111239008712423E-2</v>
      </c>
      <c r="J874" s="17">
        <v>6.3100440125569874E-6</v>
      </c>
      <c r="K874" s="17">
        <v>6.3100440125569874E-6</v>
      </c>
      <c r="L874" s="17">
        <v>3.8571661696856405E-4</v>
      </c>
      <c r="M874" s="17">
        <v>3.8571661696856405E-4</v>
      </c>
      <c r="N874" s="17">
        <v>2.7475838133571133E-4</v>
      </c>
      <c r="O874" s="17">
        <v>2.7475838133571133E-4</v>
      </c>
      <c r="P874" s="17">
        <v>2.0527984806772471E-4</v>
      </c>
      <c r="Q874" s="17">
        <v>2.0527984806772474E-4</v>
      </c>
      <c r="R874" s="17">
        <v>1.6412424476660723E-2</v>
      </c>
      <c r="S874" s="17">
        <v>1.6412424476660723E-2</v>
      </c>
      <c r="T874" s="17">
        <v>3.7681546426928956E-3</v>
      </c>
      <c r="U874" s="17">
        <v>3.7681546426928956E-3</v>
      </c>
      <c r="V874" s="17">
        <v>1.3940372610927673E-2</v>
      </c>
      <c r="W874" s="17">
        <v>1.3940372610927673E-2</v>
      </c>
      <c r="X874" s="17">
        <v>1.1473002551515166E-2</v>
      </c>
      <c r="Y874" s="17">
        <v>1.1473002551515168E-2</v>
      </c>
      <c r="Z874" s="45" t="s">
        <v>17</v>
      </c>
      <c r="AA874" s="20"/>
      <c r="AB874" s="21">
        <f t="shared" si="27"/>
        <v>-3.1210406761935259</v>
      </c>
      <c r="AD874" s="41">
        <f t="shared" si="28"/>
        <v>0</v>
      </c>
    </row>
    <row r="875" spans="1:30">
      <c r="A875" s="16">
        <v>43053</v>
      </c>
      <c r="B875" s="17">
        <v>3.1234717862157086E-4</v>
      </c>
      <c r="C875" s="17">
        <v>3.1234717862157086E-4</v>
      </c>
      <c r="D875" s="17">
        <v>1.190035901315887</v>
      </c>
      <c r="E875" s="17">
        <v>1.190035901315887</v>
      </c>
      <c r="F875" s="17">
        <v>4.3604637150225355E-2</v>
      </c>
      <c r="G875" s="17">
        <v>4.3604637150225355E-2</v>
      </c>
      <c r="H875" s="17">
        <v>0.41561235104617161</v>
      </c>
      <c r="I875" s="17">
        <v>0.41561235104617167</v>
      </c>
      <c r="J875" s="17">
        <v>3.1550220062784937E-6</v>
      </c>
      <c r="K875" s="17">
        <v>3.1550220062784937E-6</v>
      </c>
      <c r="L875" s="17">
        <v>1.0377260521904253E-2</v>
      </c>
      <c r="M875" s="17">
        <v>1.0377260521904253E-2</v>
      </c>
      <c r="N875" s="17">
        <v>3.0368031621315469E-4</v>
      </c>
      <c r="O875" s="17">
        <v>3.0368031621315469E-4</v>
      </c>
      <c r="P875" s="17">
        <v>3.6043615041093748E-3</v>
      </c>
      <c r="Q875" s="17">
        <v>3.6043615041093753E-3</v>
      </c>
      <c r="R875" s="17">
        <v>1.5775110031392469E-5</v>
      </c>
      <c r="S875" s="17">
        <v>1.5775110031392469E-5</v>
      </c>
      <c r="T875" s="17">
        <v>1.4234426691589894E-2</v>
      </c>
      <c r="U875" s="17">
        <v>1.4234426691589894E-2</v>
      </c>
      <c r="V875" s="17">
        <v>9.8816610831264614E-4</v>
      </c>
      <c r="W875" s="17">
        <v>9.8816610831264614E-4</v>
      </c>
      <c r="X875" s="17">
        <v>5.0979927912769918E-3</v>
      </c>
      <c r="Y875" s="17">
        <v>5.0979927912769918E-3</v>
      </c>
      <c r="Z875" s="45" t="s">
        <v>17</v>
      </c>
      <c r="AA875" s="20"/>
      <c r="AB875" s="21">
        <f t="shared" si="27"/>
        <v>-0.87800230160824988</v>
      </c>
      <c r="AD875" s="41">
        <f t="shared" si="28"/>
        <v>0</v>
      </c>
    </row>
    <row r="876" spans="1:30">
      <c r="A876" s="16">
        <v>43054</v>
      </c>
      <c r="B876" s="17">
        <v>1.8567304506948937E-2</v>
      </c>
      <c r="C876" s="17">
        <v>1.8567304506948937E-2</v>
      </c>
      <c r="D876" s="17">
        <v>0.32969869598112961</v>
      </c>
      <c r="E876" s="17">
        <v>0.32969869598112961</v>
      </c>
      <c r="F876" s="17">
        <v>1.1725627244462649</v>
      </c>
      <c r="G876" s="17">
        <v>1.1725627244462649</v>
      </c>
      <c r="H876" s="17">
        <v>0.42571640148204498</v>
      </c>
      <c r="I876" s="17">
        <v>0.42571640148204498</v>
      </c>
      <c r="J876" s="17">
        <v>7.6351532551939549E-4</v>
      </c>
      <c r="K876" s="17">
        <v>7.6351532551939549E-4</v>
      </c>
      <c r="L876" s="17">
        <v>5.8636343406471151E-3</v>
      </c>
      <c r="M876" s="17">
        <v>5.8636343406471151E-3</v>
      </c>
      <c r="N876" s="17">
        <v>2.4651129160540835E-2</v>
      </c>
      <c r="O876" s="17">
        <v>2.4651129160540835E-2</v>
      </c>
      <c r="P876" s="17">
        <v>8.7363577058024913E-3</v>
      </c>
      <c r="Q876" s="17">
        <v>8.7363577058024895E-3</v>
      </c>
      <c r="R876" s="17">
        <v>0</v>
      </c>
      <c r="S876" s="17">
        <v>0</v>
      </c>
      <c r="T876" s="17">
        <v>8.9419496491462309E-3</v>
      </c>
      <c r="U876" s="17">
        <v>8.9419496491462309E-3</v>
      </c>
      <c r="V876" s="17">
        <v>1.4504350341037815E-2</v>
      </c>
      <c r="W876" s="17">
        <v>1.4504350341037815E-2</v>
      </c>
      <c r="X876" s="17">
        <v>6.825869794644588E-3</v>
      </c>
      <c r="Y876" s="17">
        <v>6.8258697946445889E-3</v>
      </c>
      <c r="Z876" s="45" t="s">
        <v>17</v>
      </c>
      <c r="AA876" s="20"/>
      <c r="AB876" s="21">
        <f t="shared" si="27"/>
        <v>-0.85398187862608355</v>
      </c>
      <c r="AD876" s="41">
        <f t="shared" si="28"/>
        <v>0</v>
      </c>
    </row>
    <row r="877" spans="1:30">
      <c r="A877" s="16">
        <v>43055</v>
      </c>
      <c r="B877" s="17">
        <v>0.31143537726175635</v>
      </c>
      <c r="C877" s="17">
        <v>0.31143537726175635</v>
      </c>
      <c r="D877" s="17">
        <v>2.2625543341196019</v>
      </c>
      <c r="E877" s="17">
        <v>2.2625543341196019</v>
      </c>
      <c r="F877" s="17">
        <v>2.6229591959702101</v>
      </c>
      <c r="G877" s="17">
        <v>2.6229591959702101</v>
      </c>
      <c r="H877" s="17">
        <v>1.5778904787932062</v>
      </c>
      <c r="I877" s="17">
        <v>1.5778904787932067</v>
      </c>
      <c r="J877" s="17">
        <v>2.6849237273429984E-3</v>
      </c>
      <c r="K877" s="17">
        <v>2.6849237273429984E-3</v>
      </c>
      <c r="L877" s="17">
        <v>1.0473689676146387E-2</v>
      </c>
      <c r="M877" s="17">
        <v>1.0473689676146387E-2</v>
      </c>
      <c r="N877" s="17">
        <v>2.9823335181123598E-2</v>
      </c>
      <c r="O877" s="17">
        <v>2.9823335181123598E-2</v>
      </c>
      <c r="P877" s="17">
        <v>1.2420060500882825E-2</v>
      </c>
      <c r="Q877" s="17">
        <v>1.2420060500882823E-2</v>
      </c>
      <c r="R877" s="17">
        <v>2.2678298181129812E-2</v>
      </c>
      <c r="S877" s="17">
        <v>2.2678298181129812E-2</v>
      </c>
      <c r="T877" s="17">
        <v>1.4649813817556041E-3</v>
      </c>
      <c r="U877" s="17">
        <v>1.4649813817556041E-3</v>
      </c>
      <c r="V877" s="17">
        <v>4.9885517341110124E-2</v>
      </c>
      <c r="W877" s="17">
        <v>4.9885517341110124E-2</v>
      </c>
      <c r="X877" s="17">
        <v>2.2583302058591652E-2</v>
      </c>
      <c r="Y877" s="17">
        <v>2.2583302058591655E-2</v>
      </c>
      <c r="Z877" s="45" t="s">
        <v>17</v>
      </c>
      <c r="AA877" s="20"/>
      <c r="AB877" s="21">
        <f t="shared" si="27"/>
        <v>0.45608881494102538</v>
      </c>
      <c r="AD877" s="41">
        <f t="shared" si="28"/>
        <v>0</v>
      </c>
    </row>
    <row r="878" spans="1:30">
      <c r="A878" s="16">
        <v>43056</v>
      </c>
      <c r="B878" s="17">
        <v>1.2059093562177596</v>
      </c>
      <c r="C878" s="17">
        <v>1.2059093562177596</v>
      </c>
      <c r="D878" s="17">
        <v>2.0787900366430783E-2</v>
      </c>
      <c r="E878" s="17">
        <v>2.0787900366430783E-2</v>
      </c>
      <c r="F878" s="17">
        <v>3.663445084476151E-2</v>
      </c>
      <c r="G878" s="17">
        <v>3.663445084476151E-2</v>
      </c>
      <c r="H878" s="17">
        <v>0.49799128001430665</v>
      </c>
      <c r="I878" s="17">
        <v>0.49799128001430654</v>
      </c>
      <c r="J878" s="17">
        <v>6.7959174015238752E-3</v>
      </c>
      <c r="K878" s="17">
        <v>6.7959174015238752E-3</v>
      </c>
      <c r="L878" s="17">
        <v>2.3736407198065478E-4</v>
      </c>
      <c r="M878" s="17">
        <v>2.3736407198065478E-4</v>
      </c>
      <c r="N878" s="17">
        <v>2.5547709141741579E-4</v>
      </c>
      <c r="O878" s="17">
        <v>2.5547709141741579E-4</v>
      </c>
      <c r="P878" s="17">
        <v>2.8600646316675024E-3</v>
      </c>
      <c r="Q878" s="17">
        <v>2.8600646316675011E-3</v>
      </c>
      <c r="R878" s="17">
        <v>8.8687668596488453E-3</v>
      </c>
      <c r="S878" s="17">
        <v>8.8687668596488453E-3</v>
      </c>
      <c r="T878" s="17">
        <v>2.4229679410150282E-2</v>
      </c>
      <c r="U878" s="17">
        <v>2.4229679410150282E-2</v>
      </c>
      <c r="V878" s="17">
        <v>1.6099877081776768E-2</v>
      </c>
      <c r="W878" s="17">
        <v>1.6099877081776768E-2</v>
      </c>
      <c r="X878" s="17">
        <v>1.5974046582153501E-2</v>
      </c>
      <c r="Y878" s="17">
        <v>1.5974046582153498E-2</v>
      </c>
      <c r="Z878" s="45" t="s">
        <v>17</v>
      </c>
      <c r="AA878" s="20"/>
      <c r="AB878" s="21">
        <f t="shared" si="27"/>
        <v>-0.69717271212221887</v>
      </c>
      <c r="AD878" s="41">
        <f t="shared" si="28"/>
        <v>0</v>
      </c>
    </row>
    <row r="879" spans="1:30">
      <c r="A879" s="16">
        <v>43057</v>
      </c>
      <c r="B879" s="17">
        <v>0.51598176397280371</v>
      </c>
      <c r="C879" s="17">
        <v>0.51598176397280371</v>
      </c>
      <c r="D879" s="17">
        <v>3.1243045974453688E-2</v>
      </c>
      <c r="E879" s="17">
        <v>3.1243045974453688E-2</v>
      </c>
      <c r="F879" s="17">
        <v>0.18803595960569763</v>
      </c>
      <c r="G879" s="17">
        <v>0.18803595960569763</v>
      </c>
      <c r="H879" s="17">
        <v>0.26570013022046801</v>
      </c>
      <c r="I879" s="17">
        <v>0.2657001302204679</v>
      </c>
      <c r="J879" s="17">
        <v>9.2662996324399359E-3</v>
      </c>
      <c r="K879" s="17">
        <v>9.2662996324399359E-3</v>
      </c>
      <c r="L879" s="17">
        <v>3.0412271722521399E-4</v>
      </c>
      <c r="M879" s="17">
        <v>3.0412271722521399E-4</v>
      </c>
      <c r="N879" s="17">
        <v>1.0604709455062538E-3</v>
      </c>
      <c r="O879" s="17">
        <v>1.0604709455062538E-3</v>
      </c>
      <c r="P879" s="17">
        <v>4.0791498643641738E-3</v>
      </c>
      <c r="Q879" s="17">
        <v>4.079149864364172E-3</v>
      </c>
      <c r="R879" s="17">
        <v>0</v>
      </c>
      <c r="S879" s="17">
        <v>0</v>
      </c>
      <c r="T879" s="17">
        <v>1.5714243327844289E-2</v>
      </c>
      <c r="U879" s="17">
        <v>1.5714243327844289E-2</v>
      </c>
      <c r="V879" s="17">
        <v>3.3935070256200142E-2</v>
      </c>
      <c r="W879" s="17">
        <v>3.3935070256200142E-2</v>
      </c>
      <c r="X879" s="17">
        <v>1.4202091083802035E-2</v>
      </c>
      <c r="Y879" s="17">
        <v>1.4202091083802037E-2</v>
      </c>
      <c r="Z879" s="45" t="s">
        <v>17</v>
      </c>
      <c r="AA879" s="20"/>
      <c r="AB879" s="21">
        <f t="shared" si="27"/>
        <v>-1.3253869361131099</v>
      </c>
      <c r="AD879" s="41">
        <f t="shared" si="28"/>
        <v>0</v>
      </c>
    </row>
    <row r="880" spans="1:30">
      <c r="A880" s="16">
        <v>43058</v>
      </c>
      <c r="B880" s="17">
        <v>1.7068669053966652E-3</v>
      </c>
      <c r="C880" s="17">
        <v>1.7068669053966652E-3</v>
      </c>
      <c r="D880" s="17">
        <v>1.2906671413948105E-3</v>
      </c>
      <c r="E880" s="17">
        <v>1.2906671413948105E-3</v>
      </c>
      <c r="F880" s="17">
        <v>0.15737870863560768</v>
      </c>
      <c r="G880" s="17">
        <v>0.15737870863560768</v>
      </c>
      <c r="H880" s="17">
        <v>4.2237273279112593E-2</v>
      </c>
      <c r="I880" s="17">
        <v>4.2237273279112586E-2</v>
      </c>
      <c r="J880" s="17">
        <v>6.3100440125569874E-6</v>
      </c>
      <c r="K880" s="17">
        <v>6.3100440125569874E-6</v>
      </c>
      <c r="L880" s="17">
        <v>1.1126440874093195E-5</v>
      </c>
      <c r="M880" s="17">
        <v>1.1126440874093195E-5</v>
      </c>
      <c r="N880" s="17">
        <v>6.6038417970162183E-4</v>
      </c>
      <c r="O880" s="17">
        <v>6.6038417970162183E-4</v>
      </c>
      <c r="P880" s="17">
        <v>1.7883275107740432E-4</v>
      </c>
      <c r="Q880" s="17">
        <v>1.7883275107740429E-4</v>
      </c>
      <c r="R880" s="17">
        <v>0</v>
      </c>
      <c r="S880" s="17">
        <v>0</v>
      </c>
      <c r="T880" s="17">
        <v>3.857166169685641E-3</v>
      </c>
      <c r="U880" s="17">
        <v>3.857166169685641E-3</v>
      </c>
      <c r="V880" s="17">
        <v>4.9215492516449348E-3</v>
      </c>
      <c r="W880" s="17">
        <v>4.9215492516449348E-3</v>
      </c>
      <c r="X880" s="17">
        <v>2.5955936617642985E-3</v>
      </c>
      <c r="Y880" s="17">
        <v>2.5955936617642981E-3</v>
      </c>
      <c r="Z880" s="45" t="s">
        <v>17</v>
      </c>
      <c r="AA880" s="20"/>
      <c r="AB880" s="21">
        <f t="shared" si="27"/>
        <v>-3.1644521947190807</v>
      </c>
      <c r="AD880" s="41">
        <f t="shared" si="28"/>
        <v>0</v>
      </c>
    </row>
    <row r="881" spans="1:30">
      <c r="A881" s="16">
        <v>43059</v>
      </c>
      <c r="B881" s="17">
        <v>0.51619315044722436</v>
      </c>
      <c r="C881" s="17">
        <v>0.51619315044722436</v>
      </c>
      <c r="D881" s="17">
        <v>5.6781936594122263E-2</v>
      </c>
      <c r="E881" s="17">
        <v>5.6781936594122263E-2</v>
      </c>
      <c r="F881" s="17">
        <v>9.7746499240799242E-2</v>
      </c>
      <c r="G881" s="17">
        <v>9.7746499240799242E-2</v>
      </c>
      <c r="H881" s="17">
        <v>0.25086708696561122</v>
      </c>
      <c r="I881" s="17">
        <v>0.25086708696561127</v>
      </c>
      <c r="J881" s="17">
        <v>8.6510703412156307E-3</v>
      </c>
      <c r="K881" s="17">
        <v>8.6510703412156307E-3</v>
      </c>
      <c r="L881" s="17">
        <v>5.1552509383298475E-4</v>
      </c>
      <c r="M881" s="17">
        <v>5.1552509383298475E-4</v>
      </c>
      <c r="N881" s="17">
        <v>9.7852546335349799E-4</v>
      </c>
      <c r="O881" s="17">
        <v>9.7852546335349799E-4</v>
      </c>
      <c r="P881" s="17">
        <v>3.8839451008641905E-3</v>
      </c>
      <c r="Q881" s="17">
        <v>3.8839451008641896E-3</v>
      </c>
      <c r="R881" s="17">
        <v>0</v>
      </c>
      <c r="S881" s="17">
        <v>0</v>
      </c>
      <c r="T881" s="17">
        <v>6.3420712982331217E-4</v>
      </c>
      <c r="U881" s="17">
        <v>6.3420712982331217E-4</v>
      </c>
      <c r="V881" s="17">
        <v>1.1530211371140731E-2</v>
      </c>
      <c r="W881" s="17">
        <v>1.1530211371140731E-2</v>
      </c>
      <c r="X881" s="17">
        <v>3.227805218390052E-3</v>
      </c>
      <c r="Y881" s="17">
        <v>3.227805218390052E-3</v>
      </c>
      <c r="Z881" s="45" t="s">
        <v>17</v>
      </c>
      <c r="AA881" s="20"/>
      <c r="AB881" s="21">
        <f t="shared" si="27"/>
        <v>-1.3828320141045458</v>
      </c>
      <c r="AD881" s="41">
        <f t="shared" si="28"/>
        <v>0</v>
      </c>
    </row>
    <row r="882" spans="1:30">
      <c r="A882" s="16">
        <v>43060</v>
      </c>
      <c r="B882" s="17">
        <v>4.7735482954993615E-2</v>
      </c>
      <c r="C882" s="17">
        <v>4.7735482954993615E-2</v>
      </c>
      <c r="D882" s="17">
        <v>0.80210141379975375</v>
      </c>
      <c r="E882" s="17">
        <v>0.80210141379975375</v>
      </c>
      <c r="F882" s="17">
        <v>0.11731700850786918</v>
      </c>
      <c r="G882" s="17">
        <v>0.11731700850786918</v>
      </c>
      <c r="H882" s="17">
        <v>0.32207148776255046</v>
      </c>
      <c r="I882" s="17">
        <v>0.32207148776255046</v>
      </c>
      <c r="J882" s="17">
        <v>3.7544761874714076E-4</v>
      </c>
      <c r="K882" s="17">
        <v>3.7544761874714076E-4</v>
      </c>
      <c r="L882" s="17">
        <v>1.4334564659456732E-2</v>
      </c>
      <c r="M882" s="17">
        <v>1.4334564659456732E-2</v>
      </c>
      <c r="N882" s="17">
        <v>4.6805331276662419E-3</v>
      </c>
      <c r="O882" s="17">
        <v>4.6805331276662419E-3</v>
      </c>
      <c r="P882" s="17">
        <v>6.2402555041446376E-3</v>
      </c>
      <c r="Q882" s="17">
        <v>6.240255504144635E-3</v>
      </c>
      <c r="R882" s="17">
        <v>6.231168462400025E-3</v>
      </c>
      <c r="S882" s="17">
        <v>6.231168462400025E-3</v>
      </c>
      <c r="T882" s="17">
        <v>0</v>
      </c>
      <c r="U882" s="17">
        <v>0</v>
      </c>
      <c r="V882" s="17">
        <v>1.913668024390832E-2</v>
      </c>
      <c r="W882" s="17">
        <v>1.913668024390832E-2</v>
      </c>
      <c r="X882" s="17">
        <v>7.4870472194025987E-3</v>
      </c>
      <c r="Y882" s="17">
        <v>7.4870472194025978E-3</v>
      </c>
      <c r="Z882" s="45" t="s">
        <v>17</v>
      </c>
      <c r="AA882" s="20"/>
      <c r="AB882" s="21">
        <f t="shared" si="27"/>
        <v>-1.1329817463937366</v>
      </c>
      <c r="AD882" s="41">
        <f t="shared" si="28"/>
        <v>0</v>
      </c>
    </row>
    <row r="883" spans="1:30">
      <c r="A883" s="16">
        <v>43061</v>
      </c>
      <c r="B883" s="17">
        <v>2.3504913946774779E-3</v>
      </c>
      <c r="C883" s="17">
        <v>2.3504913946774779E-3</v>
      </c>
      <c r="D883" s="17">
        <v>3.6769178275253313E-2</v>
      </c>
      <c r="E883" s="17">
        <v>3.6769178275253313E-2</v>
      </c>
      <c r="F883" s="17">
        <v>0.24262129136439226</v>
      </c>
      <c r="G883" s="17">
        <v>0.24262129136439226</v>
      </c>
      <c r="H883" s="17">
        <v>7.6812444744458086E-2</v>
      </c>
      <c r="I883" s="17">
        <v>7.68124447444581E-2</v>
      </c>
      <c r="J883" s="17">
        <v>1.5775110031392469E-5</v>
      </c>
      <c r="K883" s="17">
        <v>1.5775110031392469E-5</v>
      </c>
      <c r="L883" s="17">
        <v>2.2623763110656161E-4</v>
      </c>
      <c r="M883" s="17">
        <v>2.2623763110656161E-4</v>
      </c>
      <c r="N883" s="17">
        <v>1.7208551252078763E-3</v>
      </c>
      <c r="O883" s="17">
        <v>1.7208551252078763E-3</v>
      </c>
      <c r="P883" s="17">
        <v>5.327200965193101E-4</v>
      </c>
      <c r="Q883" s="17">
        <v>5.327200965193101E-4</v>
      </c>
      <c r="R883" s="17">
        <v>2.019214084018236E-3</v>
      </c>
      <c r="S883" s="17">
        <v>2.019214084018236E-3</v>
      </c>
      <c r="T883" s="17">
        <v>2.9659382556707761E-2</v>
      </c>
      <c r="U883" s="17">
        <v>2.9659382556707761E-2</v>
      </c>
      <c r="V883" s="17">
        <v>1.9623532814345278E-2</v>
      </c>
      <c r="W883" s="17">
        <v>1.9623532814345278E-2</v>
      </c>
      <c r="X883" s="17">
        <v>1.6004271835856721E-2</v>
      </c>
      <c r="Y883" s="17">
        <v>1.6004271835856725E-2</v>
      </c>
      <c r="Z883" s="45" t="s">
        <v>17</v>
      </c>
      <c r="AA883" s="20"/>
      <c r="AB883" s="21">
        <f t="shared" si="27"/>
        <v>-2.5663886110122611</v>
      </c>
      <c r="AD883" s="41">
        <f t="shared" si="28"/>
        <v>0</v>
      </c>
    </row>
    <row r="884" spans="1:30">
      <c r="A884" s="16">
        <v>43062</v>
      </c>
      <c r="B884" s="17">
        <v>7.0644097742581763E-2</v>
      </c>
      <c r="C884" s="17">
        <v>7.0644097742581763E-2</v>
      </c>
      <c r="D884" s="17">
        <v>3.5333867402495285E-2</v>
      </c>
      <c r="E884" s="17">
        <v>3.5333867402495285E-2</v>
      </c>
      <c r="F884" s="17">
        <v>0.2153093441951266</v>
      </c>
      <c r="G884" s="17">
        <v>0.2153093441951266</v>
      </c>
      <c r="H884" s="17">
        <v>9.6450043952556408E-2</v>
      </c>
      <c r="I884" s="17">
        <v>9.645004395255645E-2</v>
      </c>
      <c r="J884" s="17">
        <v>4.7009827893549559E-4</v>
      </c>
      <c r="K884" s="17">
        <v>4.7009827893549559E-4</v>
      </c>
      <c r="L884" s="17">
        <v>2.5590814010414346E-4</v>
      </c>
      <c r="M884" s="17">
        <v>2.5590814010414346E-4</v>
      </c>
      <c r="N884" s="17">
        <v>2.97895929237666E-3</v>
      </c>
      <c r="O884" s="17">
        <v>2.97895929237666E-3</v>
      </c>
      <c r="P884" s="17">
        <v>1.0528463373289439E-3</v>
      </c>
      <c r="Q884" s="17">
        <v>1.0528463373289442E-3</v>
      </c>
      <c r="R884" s="17">
        <v>0</v>
      </c>
      <c r="S884" s="17">
        <v>0</v>
      </c>
      <c r="T884" s="17">
        <v>9.6429154242141024E-4</v>
      </c>
      <c r="U884" s="17">
        <v>9.6429154242141024E-4</v>
      </c>
      <c r="V884" s="17">
        <v>2.366778337470777E-2</v>
      </c>
      <c r="W884" s="17">
        <v>2.366778337470777E-2</v>
      </c>
      <c r="X884" s="17">
        <v>6.5110234019026799E-3</v>
      </c>
      <c r="Y884" s="17">
        <v>6.5110234019026799E-3</v>
      </c>
      <c r="Z884" s="45" t="s">
        <v>17</v>
      </c>
      <c r="AA884" s="20"/>
      <c r="AB884" s="21">
        <f t="shared" si="27"/>
        <v>-2.3387300839274809</v>
      </c>
      <c r="AD884" s="41">
        <f t="shared" si="28"/>
        <v>0</v>
      </c>
    </row>
    <row r="885" spans="1:30">
      <c r="A885" s="16">
        <v>43063</v>
      </c>
      <c r="B885" s="17">
        <v>0.67790064835702224</v>
      </c>
      <c r="C885" s="17">
        <v>0.67790064835702224</v>
      </c>
      <c r="D885" s="17">
        <v>4.5225273339564137E-2</v>
      </c>
      <c r="E885" s="17">
        <v>4.5225273339564137E-2</v>
      </c>
      <c r="F885" s="17">
        <v>0.69606902701790763</v>
      </c>
      <c r="G885" s="17">
        <v>0.69606902701790763</v>
      </c>
      <c r="H885" s="17">
        <v>0.46781262357720921</v>
      </c>
      <c r="I885" s="17">
        <v>0.46781262357720921</v>
      </c>
      <c r="J885" s="17">
        <v>6.0418671420233161E-3</v>
      </c>
      <c r="K885" s="17">
        <v>6.0418671420233161E-3</v>
      </c>
      <c r="L885" s="17">
        <v>3.2266678534870262E-4</v>
      </c>
      <c r="M885" s="17">
        <v>3.2266678534870262E-4</v>
      </c>
      <c r="N885" s="17">
        <v>2.1093731170615304E-2</v>
      </c>
      <c r="O885" s="17">
        <v>2.1093731170615304E-2</v>
      </c>
      <c r="P885" s="17">
        <v>8.0323611716315805E-3</v>
      </c>
      <c r="Q885" s="17">
        <v>8.0323611716315788E-3</v>
      </c>
      <c r="R885" s="17">
        <v>2.0330961808458614E-2</v>
      </c>
      <c r="S885" s="17">
        <v>2.0330961808458614E-2</v>
      </c>
      <c r="T885" s="17">
        <v>1.906330203094634E-2</v>
      </c>
      <c r="U885" s="17">
        <v>1.906330203094634E-2</v>
      </c>
      <c r="V885" s="17">
        <v>2.1493817936419947E-2</v>
      </c>
      <c r="W885" s="17">
        <v>2.1493817936419947E-2</v>
      </c>
      <c r="X885" s="17">
        <v>2.0204322715033789E-2</v>
      </c>
      <c r="Y885" s="17">
        <v>2.0204322715033786E-2</v>
      </c>
      <c r="Z885" s="45" t="s">
        <v>17</v>
      </c>
      <c r="AA885" s="20"/>
      <c r="AB885" s="21">
        <f t="shared" si="27"/>
        <v>-0.75968744020852541</v>
      </c>
      <c r="AD885" s="41">
        <f t="shared" si="28"/>
        <v>0</v>
      </c>
    </row>
    <row r="886" spans="1:30">
      <c r="A886" s="16">
        <v>43064</v>
      </c>
      <c r="B886" s="17">
        <v>1.132151251754981</v>
      </c>
      <c r="C886" s="17">
        <v>1.132151251754981</v>
      </c>
      <c r="D886" s="17">
        <v>0.36000712092215931</v>
      </c>
      <c r="E886" s="17">
        <v>0.36000712092215931</v>
      </c>
      <c r="F886" s="17">
        <v>0.76103733339760438</v>
      </c>
      <c r="G886" s="17">
        <v>0.76103733339760438</v>
      </c>
      <c r="H886" s="17">
        <v>0.77299826960422546</v>
      </c>
      <c r="I886" s="17">
        <v>0.77299826960422535</v>
      </c>
      <c r="J886" s="17">
        <v>1.8223407108264582E-2</v>
      </c>
      <c r="K886" s="17">
        <v>1.8223407108264582E-2</v>
      </c>
      <c r="L886" s="17">
        <v>8.9790377853932058E-3</v>
      </c>
      <c r="M886" s="17">
        <v>8.9790377853932058E-3</v>
      </c>
      <c r="N886" s="17">
        <v>2.8921934877443284E-3</v>
      </c>
      <c r="O886" s="17">
        <v>2.8921934877443284E-3</v>
      </c>
      <c r="P886" s="17">
        <v>1.1078814867802296E-2</v>
      </c>
      <c r="Q886" s="17">
        <v>1.1078814867802295E-2</v>
      </c>
      <c r="R886" s="17">
        <v>3.5257370920162165E-2</v>
      </c>
      <c r="S886" s="17">
        <v>3.5257370920162165E-2</v>
      </c>
      <c r="T886" s="17">
        <v>2.9414600857477709E-2</v>
      </c>
      <c r="U886" s="17">
        <v>2.9414600857477709E-2</v>
      </c>
      <c r="V886" s="17">
        <v>0.10856330288496301</v>
      </c>
      <c r="W886" s="17">
        <v>0.10856330288496301</v>
      </c>
      <c r="X886" s="17">
        <v>5.2425702548240763E-2</v>
      </c>
      <c r="Y886" s="17">
        <v>5.2425702548240763E-2</v>
      </c>
      <c r="Z886" s="45" t="s">
        <v>17</v>
      </c>
      <c r="AA886" s="20"/>
      <c r="AB886" s="21">
        <f t="shared" si="27"/>
        <v>-0.25747846894285409</v>
      </c>
      <c r="AD886" s="41">
        <f t="shared" si="28"/>
        <v>0</v>
      </c>
    </row>
    <row r="887" spans="1:30">
      <c r="A887" s="16">
        <v>43065</v>
      </c>
      <c r="B887" s="17">
        <v>1.2623022195579814</v>
      </c>
      <c r="C887" s="17">
        <v>1.2623022195579814</v>
      </c>
      <c r="D887" s="17">
        <v>2.5826026970492677</v>
      </c>
      <c r="E887" s="17">
        <v>2.5826026970492677</v>
      </c>
      <c r="F887" s="17">
        <v>3.5563760815598573</v>
      </c>
      <c r="G887" s="17">
        <v>3.5563760815598573</v>
      </c>
      <c r="H887" s="17">
        <v>2.3099939801369711</v>
      </c>
      <c r="I887" s="17">
        <v>2.3099939801369711</v>
      </c>
      <c r="J887" s="17">
        <v>5.0543452540581487E-3</v>
      </c>
      <c r="K887" s="17">
        <v>5.0543452540581487E-3</v>
      </c>
      <c r="L887" s="17">
        <v>1.1849659530909242E-2</v>
      </c>
      <c r="M887" s="17">
        <v>1.1849659530909242E-2</v>
      </c>
      <c r="N887" s="17">
        <v>2.8256730375262072E-2</v>
      </c>
      <c r="O887" s="17">
        <v>2.8256730375262072E-2</v>
      </c>
      <c r="P887" s="17">
        <v>1.3423790800944021E-2</v>
      </c>
      <c r="Q887" s="17">
        <v>1.3423790800944019E-2</v>
      </c>
      <c r="R887" s="17">
        <v>1.8551529396917545E-2</v>
      </c>
      <c r="S887" s="17">
        <v>1.8551529396917545E-2</v>
      </c>
      <c r="T887" s="17">
        <v>2.9021466613259751E-2</v>
      </c>
      <c r="U887" s="17">
        <v>2.9021466613259751E-2</v>
      </c>
      <c r="V887" s="17">
        <v>0.15320430936829676</v>
      </c>
      <c r="W887" s="17">
        <v>0.15320430936829676</v>
      </c>
      <c r="X887" s="17">
        <v>5.7286930852175837E-2</v>
      </c>
      <c r="Y887" s="17">
        <v>5.7286930852175844E-2</v>
      </c>
      <c r="Z887" s="45" t="s">
        <v>17</v>
      </c>
      <c r="AA887" s="20"/>
      <c r="AB887" s="21">
        <f t="shared" si="27"/>
        <v>0.8372449185289953</v>
      </c>
      <c r="AD887" s="41">
        <f t="shared" si="28"/>
        <v>0</v>
      </c>
    </row>
    <row r="888" spans="1:30">
      <c r="A888" s="16">
        <v>43066</v>
      </c>
      <c r="B888" s="17">
        <v>3.966493666293322E-2</v>
      </c>
      <c r="C888" s="17">
        <v>3.966493666293322E-2</v>
      </c>
      <c r="D888" s="17">
        <v>0.15580726037355169</v>
      </c>
      <c r="E888" s="17">
        <v>0.15580726037355169</v>
      </c>
      <c r="F888" s="17">
        <v>0.27646477549348064</v>
      </c>
      <c r="G888" s="17">
        <v>0.27646477549348064</v>
      </c>
      <c r="H888" s="17">
        <v>0.14097058327183334</v>
      </c>
      <c r="I888" s="17">
        <v>0.14097058327183334</v>
      </c>
      <c r="J888" s="17">
        <v>1.7352621034531714E-4</v>
      </c>
      <c r="K888" s="17">
        <v>1.7352621034531714E-4</v>
      </c>
      <c r="L888" s="17">
        <v>7.417627249395462E-4</v>
      </c>
      <c r="M888" s="17">
        <v>7.417627249395462E-4</v>
      </c>
      <c r="N888" s="17">
        <v>8.3391578896628105E-4</v>
      </c>
      <c r="O888" s="17">
        <v>8.3391578896628105E-4</v>
      </c>
      <c r="P888" s="17">
        <v>5.3901702437414824E-4</v>
      </c>
      <c r="Q888" s="17">
        <v>5.3901702437414846E-4</v>
      </c>
      <c r="R888" s="17">
        <v>4.8902841097316655E-3</v>
      </c>
      <c r="S888" s="17">
        <v>4.8902841097316655E-3</v>
      </c>
      <c r="T888" s="17">
        <v>5.3380954500274455E-2</v>
      </c>
      <c r="U888" s="17">
        <v>5.3380954500274455E-2</v>
      </c>
      <c r="V888" s="17">
        <v>4.6236533224072687E-2</v>
      </c>
      <c r="W888" s="17">
        <v>4.6236533224072687E-2</v>
      </c>
      <c r="X888" s="17">
        <v>3.2158410554658595E-2</v>
      </c>
      <c r="Y888" s="17">
        <v>3.2158410554658595E-2</v>
      </c>
      <c r="Z888" s="45" t="s">
        <v>17</v>
      </c>
      <c r="AA888" s="20"/>
      <c r="AB888" s="21">
        <f t="shared" si="27"/>
        <v>-1.9592040396478616</v>
      </c>
      <c r="AD888" s="41">
        <f t="shared" si="28"/>
        <v>0</v>
      </c>
    </row>
    <row r="889" spans="1:30">
      <c r="A889" s="16">
        <v>43067</v>
      </c>
      <c r="B889" s="17">
        <v>3.8295657112208357E-2</v>
      </c>
      <c r="C889" s="17">
        <v>3.8295657112208357E-2</v>
      </c>
      <c r="D889" s="17">
        <v>6.2026199059444863E-2</v>
      </c>
      <c r="E889" s="17">
        <v>6.2026199059444863E-2</v>
      </c>
      <c r="F889" s="17">
        <v>0.21916078185630622</v>
      </c>
      <c r="G889" s="17">
        <v>0.21916078185630622</v>
      </c>
      <c r="H889" s="17">
        <v>9.3607610718882489E-2</v>
      </c>
      <c r="I889" s="17">
        <v>9.3607610718882447E-2</v>
      </c>
      <c r="J889" s="17">
        <v>1.4513101228881071E-4</v>
      </c>
      <c r="K889" s="17">
        <v>1.4513101228881071E-4</v>
      </c>
      <c r="L889" s="17">
        <v>6.7871289331968496E-3</v>
      </c>
      <c r="M889" s="17">
        <v>6.7871289331968496E-3</v>
      </c>
      <c r="N889" s="17">
        <v>8.0017353160926393E-4</v>
      </c>
      <c r="O889" s="17">
        <v>8.0017353160926393E-4</v>
      </c>
      <c r="P889" s="17">
        <v>2.5716653359159135E-3</v>
      </c>
      <c r="Q889" s="17">
        <v>2.571665335915913E-3</v>
      </c>
      <c r="R889" s="17">
        <v>0</v>
      </c>
      <c r="S889" s="17">
        <v>0</v>
      </c>
      <c r="T889" s="17">
        <v>1.0900203242986633E-2</v>
      </c>
      <c r="U889" s="17">
        <v>1.0900203242986633E-2</v>
      </c>
      <c r="V889" s="17">
        <v>1.545395386951387E-2</v>
      </c>
      <c r="W889" s="17">
        <v>1.545395386951387E-2</v>
      </c>
      <c r="X889" s="17">
        <v>7.738924333596125E-3</v>
      </c>
      <c r="Y889" s="17">
        <v>7.7389243335961241E-3</v>
      </c>
      <c r="Z889" s="45" t="s">
        <v>17</v>
      </c>
      <c r="AA889" s="20"/>
      <c r="AB889" s="21">
        <f t="shared" si="27"/>
        <v>-2.3686435877049874</v>
      </c>
      <c r="AD889" s="41">
        <f t="shared" si="28"/>
        <v>0</v>
      </c>
    </row>
    <row r="890" spans="1:30">
      <c r="A890" s="16">
        <v>43068</v>
      </c>
      <c r="B890" s="17">
        <v>0.28461138016437659</v>
      </c>
      <c r="C890" s="17">
        <v>0.28461138016437659</v>
      </c>
      <c r="D890" s="17">
        <v>0.3470299820493421</v>
      </c>
      <c r="E890" s="17">
        <v>0.3470299820493421</v>
      </c>
      <c r="F890" s="17">
        <v>0.66739774890940196</v>
      </c>
      <c r="G890" s="17">
        <v>0.66739774890940196</v>
      </c>
      <c r="H890" s="17">
        <v>0.40581559068961426</v>
      </c>
      <c r="I890" s="17">
        <v>0.40581559068961448</v>
      </c>
      <c r="J890" s="17">
        <v>3.969017683898346E-3</v>
      </c>
      <c r="K890" s="17">
        <v>3.969017683898346E-3</v>
      </c>
      <c r="L890" s="17">
        <v>8.1556811607103111E-3</v>
      </c>
      <c r="M890" s="17">
        <v>8.1556811607103111E-3</v>
      </c>
      <c r="N890" s="17">
        <v>8.6235569159576787E-3</v>
      </c>
      <c r="O890" s="17">
        <v>8.6235569159576787E-3</v>
      </c>
      <c r="P890" s="17">
        <v>6.6067367052962192E-3</v>
      </c>
      <c r="Q890" s="17">
        <v>6.6067367052962149E-3</v>
      </c>
      <c r="R890" s="17">
        <v>0</v>
      </c>
      <c r="S890" s="17">
        <v>0</v>
      </c>
      <c r="T890" s="17">
        <v>4.2132122776566234E-3</v>
      </c>
      <c r="U890" s="17">
        <v>4.2132122776566234E-3</v>
      </c>
      <c r="V890" s="17">
        <v>1.0440818490757032E-2</v>
      </c>
      <c r="W890" s="17">
        <v>1.0440818490757032E-2</v>
      </c>
      <c r="X890" s="17">
        <v>4.1584911553351357E-3</v>
      </c>
      <c r="Y890" s="17">
        <v>4.1584911553351357E-3</v>
      </c>
      <c r="Z890" s="45" t="s">
        <v>17</v>
      </c>
      <c r="AA890" s="20"/>
      <c r="AB890" s="21">
        <f t="shared" si="27"/>
        <v>-0.90185643268917126</v>
      </c>
      <c r="AD890" s="41">
        <f t="shared" si="28"/>
        <v>0</v>
      </c>
    </row>
    <row r="891" spans="1:30">
      <c r="A891" s="16">
        <v>43069</v>
      </c>
      <c r="B891" s="17">
        <v>0.11374485337035226</v>
      </c>
      <c r="C891" s="17">
        <v>0.11374485337035226</v>
      </c>
      <c r="D891" s="17">
        <v>0.6048889581200767</v>
      </c>
      <c r="E891" s="17">
        <v>0.6048889581200767</v>
      </c>
      <c r="F891" s="17">
        <v>6.2105757875201837</v>
      </c>
      <c r="G891" s="17">
        <v>6.2105757875201837</v>
      </c>
      <c r="H891" s="17">
        <v>1.8734141187197588</v>
      </c>
      <c r="I891" s="17">
        <v>1.8734141187197582</v>
      </c>
      <c r="J891" s="17">
        <v>9.4650660188354838E-4</v>
      </c>
      <c r="K891" s="17">
        <v>9.4650660188354838E-4</v>
      </c>
      <c r="L891" s="17">
        <v>9.9136588188170338E-3</v>
      </c>
      <c r="M891" s="17">
        <v>9.9136588188170338E-3</v>
      </c>
      <c r="N891" s="17">
        <v>4.4303583909763536E-2</v>
      </c>
      <c r="O891" s="17">
        <v>4.4303583909763536E-2</v>
      </c>
      <c r="P891" s="17">
        <v>1.5319166085250316E-2</v>
      </c>
      <c r="Q891" s="17">
        <v>1.5319166085250319E-2</v>
      </c>
      <c r="R891" s="17">
        <v>4.2466596204508529E-3</v>
      </c>
      <c r="S891" s="17">
        <v>4.2466596204508529E-3</v>
      </c>
      <c r="T891" s="17">
        <v>2.0921417656919909E-2</v>
      </c>
      <c r="U891" s="17">
        <v>2.0921417656919909E-2</v>
      </c>
      <c r="V891" s="17">
        <v>0.10537706972596467</v>
      </c>
      <c r="W891" s="17">
        <v>0.10537706972596467</v>
      </c>
      <c r="X891" s="17">
        <v>3.6330754951274372E-2</v>
      </c>
      <c r="Y891" s="17">
        <v>3.6330754951274365E-2</v>
      </c>
      <c r="Z891" s="45" t="s">
        <v>17</v>
      </c>
      <c r="AA891" s="20"/>
      <c r="AB891" s="21">
        <f t="shared" si="27"/>
        <v>0.62776249817943963</v>
      </c>
      <c r="AD891" s="41">
        <f t="shared" si="28"/>
        <v>0</v>
      </c>
    </row>
    <row r="892" spans="1:30">
      <c r="A892" s="16">
        <v>43070</v>
      </c>
      <c r="B892" s="17">
        <v>1.0504424918363806</v>
      </c>
      <c r="C892" s="17">
        <v>1.0504424918363806</v>
      </c>
      <c r="D892" s="17">
        <v>1.3238202263859831</v>
      </c>
      <c r="E892" s="17">
        <v>1.3238202263859831</v>
      </c>
      <c r="F892" s="17">
        <v>2.4999397459690056</v>
      </c>
      <c r="G892" s="17">
        <v>2.4999397459690056</v>
      </c>
      <c r="H892" s="17">
        <v>1.5219762782133852</v>
      </c>
      <c r="I892" s="17">
        <v>1.5219762782133854</v>
      </c>
      <c r="J892" s="17">
        <v>1.8172926756164127E-2</v>
      </c>
      <c r="K892" s="17">
        <v>1.8172926756164127E-2</v>
      </c>
      <c r="L892" s="17">
        <v>2.5720622487278761E-2</v>
      </c>
      <c r="M892" s="17">
        <v>2.5720622487278761E-2</v>
      </c>
      <c r="N892" s="17">
        <v>2.9808874213684878E-2</v>
      </c>
      <c r="O892" s="17">
        <v>2.9808874213684878E-2</v>
      </c>
      <c r="P892" s="17">
        <v>2.3775940194297997E-2</v>
      </c>
      <c r="Q892" s="17">
        <v>2.3775940194297979E-2</v>
      </c>
      <c r="R892" s="17">
        <v>0</v>
      </c>
      <c r="S892" s="17">
        <v>0</v>
      </c>
      <c r="T892" s="17">
        <v>1.3266426335543785E-2</v>
      </c>
      <c r="U892" s="17">
        <v>1.3266426335543785E-2</v>
      </c>
      <c r="V892" s="17">
        <v>5.23294208382541E-2</v>
      </c>
      <c r="W892" s="17">
        <v>5.23294208382541E-2</v>
      </c>
      <c r="X892" s="17">
        <v>1.8176711945775893E-2</v>
      </c>
      <c r="Y892" s="17">
        <v>1.8176711945775893E-2</v>
      </c>
      <c r="Z892" s="45" t="s">
        <v>17</v>
      </c>
      <c r="AA892" s="20"/>
      <c r="AB892" s="21">
        <f t="shared" si="27"/>
        <v>0.42000967338727363</v>
      </c>
      <c r="AD892" s="41">
        <f t="shared" si="28"/>
        <v>0</v>
      </c>
    </row>
    <row r="893" spans="1:30">
      <c r="A893" s="16">
        <v>43071</v>
      </c>
      <c r="B893" s="17">
        <v>2.3186256724140653E-2</v>
      </c>
      <c r="C893" s="17">
        <v>2.3186256724140653E-2</v>
      </c>
      <c r="D893" s="17">
        <v>0.31303870517898735</v>
      </c>
      <c r="E893" s="17">
        <v>0.31303870517898735</v>
      </c>
      <c r="F893" s="17">
        <v>0.96019377696367925</v>
      </c>
      <c r="G893" s="17">
        <v>0.96019377696367925</v>
      </c>
      <c r="H893" s="17">
        <v>0.3664182318730338</v>
      </c>
      <c r="I893" s="17">
        <v>0.36641823187303374</v>
      </c>
      <c r="J893" s="17">
        <v>1.1673581423230427E-4</v>
      </c>
      <c r="K893" s="17">
        <v>1.1673581423230427E-4</v>
      </c>
      <c r="L893" s="17">
        <v>3.082024122123815E-3</v>
      </c>
      <c r="M893" s="17">
        <v>3.082024122123815E-3</v>
      </c>
      <c r="N893" s="17">
        <v>1.8543780578920713E-2</v>
      </c>
      <c r="O893" s="17">
        <v>1.8543780578920713E-2</v>
      </c>
      <c r="P893" s="17">
        <v>5.9380029671124001E-3</v>
      </c>
      <c r="Q893" s="17">
        <v>5.9380029671123984E-3</v>
      </c>
      <c r="R893" s="17">
        <v>7.2470855484216999E-3</v>
      </c>
      <c r="S893" s="17">
        <v>7.2470855484216999E-3</v>
      </c>
      <c r="T893" s="17">
        <v>6.0824543445042799E-4</v>
      </c>
      <c r="U893" s="17">
        <v>6.0824543445042799E-4</v>
      </c>
      <c r="V893" s="17">
        <v>5.2300498903376635E-3</v>
      </c>
      <c r="W893" s="17">
        <v>5.2300498903376635E-3</v>
      </c>
      <c r="X893" s="17">
        <v>4.4657812346512379E-3</v>
      </c>
      <c r="Y893" s="17">
        <v>4.4657812346512379E-3</v>
      </c>
      <c r="Z893" s="45" t="s">
        <v>17</v>
      </c>
      <c r="AA893" s="20"/>
      <c r="AB893" s="21">
        <f t="shared" si="27"/>
        <v>-1.0039798879413198</v>
      </c>
      <c r="AD893" s="41">
        <f t="shared" si="28"/>
        <v>0</v>
      </c>
    </row>
    <row r="894" spans="1:30">
      <c r="A894" s="16">
        <v>43072</v>
      </c>
      <c r="B894" s="17">
        <v>1.36139199570917E-2</v>
      </c>
      <c r="C894" s="17">
        <v>1.36139199570917E-2</v>
      </c>
      <c r="D894" s="17">
        <v>0.14657602326167907</v>
      </c>
      <c r="E894" s="17">
        <v>0.14657602326167907</v>
      </c>
      <c r="F894" s="17">
        <v>0.8437878094044492</v>
      </c>
      <c r="G894" s="17">
        <v>0.8437878094044492</v>
      </c>
      <c r="H894" s="17">
        <v>0.27565935131568009</v>
      </c>
      <c r="I894" s="17">
        <v>0.27565935131568003</v>
      </c>
      <c r="J894" s="17">
        <v>1.3251092426369674E-4</v>
      </c>
      <c r="K894" s="17">
        <v>1.3251092426369674E-4</v>
      </c>
      <c r="L894" s="17">
        <v>2.7074339460293441E-4</v>
      </c>
      <c r="M894" s="17">
        <v>2.7074339460293441E-4</v>
      </c>
      <c r="N894" s="17">
        <v>4.1165553975560975E-3</v>
      </c>
      <c r="O894" s="17">
        <v>4.1165553975560975E-3</v>
      </c>
      <c r="P894" s="17">
        <v>1.2203446182676399E-3</v>
      </c>
      <c r="Q894" s="17">
        <v>1.2203446182676406E-3</v>
      </c>
      <c r="R894" s="17">
        <v>0</v>
      </c>
      <c r="S894" s="17">
        <v>0</v>
      </c>
      <c r="T894" s="17">
        <v>8.4041716735650598E-3</v>
      </c>
      <c r="U894" s="17">
        <v>8.4041716735650598E-3</v>
      </c>
      <c r="V894" s="17">
        <v>7.577546937890145E-3</v>
      </c>
      <c r="W894" s="17">
        <v>7.577546937890145E-3</v>
      </c>
      <c r="X894" s="17">
        <v>4.8335218213737888E-3</v>
      </c>
      <c r="Y894" s="17">
        <v>4.8335218213737888E-3</v>
      </c>
      <c r="Z894" s="45" t="s">
        <v>17</v>
      </c>
      <c r="AA894" s="20"/>
      <c r="AB894" s="21">
        <f t="shared" si="27"/>
        <v>-1.2885894099229951</v>
      </c>
      <c r="AD894" s="41">
        <f t="shared" si="28"/>
        <v>0</v>
      </c>
    </row>
    <row r="895" spans="1:30">
      <c r="A895" s="16">
        <v>43073</v>
      </c>
      <c r="B895" s="17">
        <v>6.1333627802053918E-2</v>
      </c>
      <c r="C895" s="17">
        <v>6.1333627802053918E-2</v>
      </c>
      <c r="D895" s="17">
        <v>3.8274956606880592E-3</v>
      </c>
      <c r="E895" s="17">
        <v>3.8274956606880592E-3</v>
      </c>
      <c r="F895" s="17">
        <v>0.11659396013593308</v>
      </c>
      <c r="G895" s="17">
        <v>0.11659396013593308</v>
      </c>
      <c r="H895" s="17">
        <v>5.6244159599414645E-2</v>
      </c>
      <c r="I895" s="17">
        <v>5.6244159599414645E-2</v>
      </c>
      <c r="J895" s="17">
        <v>6.3100440125569876E-5</v>
      </c>
      <c r="K895" s="17">
        <v>6.3100440125569876E-5</v>
      </c>
      <c r="L895" s="17">
        <v>1.8544068123488659E-5</v>
      </c>
      <c r="M895" s="17">
        <v>1.8544068123488659E-5</v>
      </c>
      <c r="N895" s="17">
        <v>6.7966546961991748E-4</v>
      </c>
      <c r="O895" s="17">
        <v>6.7966546961991748E-4</v>
      </c>
      <c r="P895" s="17">
        <v>2.0905800478062761E-4</v>
      </c>
      <c r="Q895" s="17">
        <v>2.0905800478062761E-4</v>
      </c>
      <c r="R895" s="17">
        <v>0</v>
      </c>
      <c r="S895" s="17">
        <v>0</v>
      </c>
      <c r="T895" s="17">
        <v>0</v>
      </c>
      <c r="U895" s="17">
        <v>0</v>
      </c>
      <c r="V895" s="17">
        <v>0</v>
      </c>
      <c r="W895" s="17">
        <v>0</v>
      </c>
      <c r="X895" s="17">
        <v>0</v>
      </c>
      <c r="Y895" s="17">
        <v>0</v>
      </c>
      <c r="Z895" s="45" t="s">
        <v>17</v>
      </c>
      <c r="AA895" s="20"/>
      <c r="AB895" s="21">
        <f t="shared" si="27"/>
        <v>-2.8780530726319866</v>
      </c>
      <c r="AD895" s="41">
        <f t="shared" si="28"/>
        <v>0</v>
      </c>
    </row>
    <row r="896" spans="1:30">
      <c r="A896" s="16">
        <v>43074</v>
      </c>
      <c r="B896" s="17">
        <v>1.3553974538972408E-2</v>
      </c>
      <c r="C896" s="17">
        <v>1.3553974538972408E-2</v>
      </c>
      <c r="D896" s="17">
        <v>0.73011334134437089</v>
      </c>
      <c r="E896" s="17">
        <v>0.73011334134437089</v>
      </c>
      <c r="F896" s="17">
        <v>7.9564242847846522E-2</v>
      </c>
      <c r="G896" s="17">
        <v>7.9564242847846522E-2</v>
      </c>
      <c r="H896" s="17">
        <v>0.2741191227623867</v>
      </c>
      <c r="I896" s="17">
        <v>0.2741191227623867</v>
      </c>
      <c r="J896" s="17">
        <v>1.8299127636415264E-4</v>
      </c>
      <c r="K896" s="17">
        <v>1.8299127636415264E-4</v>
      </c>
      <c r="L896" s="17">
        <v>7.024493005177504E-3</v>
      </c>
      <c r="M896" s="17">
        <v>7.024493005177504E-3</v>
      </c>
      <c r="N896" s="17">
        <v>8.7247836880287289E-4</v>
      </c>
      <c r="O896" s="17">
        <v>8.7247836880287289E-4</v>
      </c>
      <c r="P896" s="17">
        <v>2.6862694228739683E-3</v>
      </c>
      <c r="Q896" s="17">
        <v>2.6862694228739679E-3</v>
      </c>
      <c r="R896" s="17">
        <v>0</v>
      </c>
      <c r="S896" s="17">
        <v>0</v>
      </c>
      <c r="T896" s="17">
        <v>6.5646001157149848E-3</v>
      </c>
      <c r="U896" s="17">
        <v>6.5646001157149848E-3</v>
      </c>
      <c r="V896" s="17">
        <v>2.5065676893784193E-4</v>
      </c>
      <c r="W896" s="17">
        <v>2.5065676893784193E-4</v>
      </c>
      <c r="X896" s="17">
        <v>2.2946005103030337E-3</v>
      </c>
      <c r="Y896" s="17">
        <v>2.2946005103030333E-3</v>
      </c>
      <c r="Z896" s="45" t="s">
        <v>17</v>
      </c>
      <c r="AA896" s="20"/>
      <c r="AB896" s="21">
        <f t="shared" si="27"/>
        <v>-1.294192512465218</v>
      </c>
      <c r="AD896" s="41">
        <f t="shared" si="28"/>
        <v>0</v>
      </c>
    </row>
    <row r="897" spans="1:30">
      <c r="A897" s="16">
        <v>43075</v>
      </c>
      <c r="B897" s="17">
        <v>5.8367907116152137E-4</v>
      </c>
      <c r="C897" s="17">
        <v>5.8367907116152137E-4</v>
      </c>
      <c r="D897" s="17">
        <v>4.9920631388431468E-3</v>
      </c>
      <c r="E897" s="17">
        <v>4.9920631388431468E-3</v>
      </c>
      <c r="F897" s="17">
        <v>0.30410450459135724</v>
      </c>
      <c r="G897" s="17">
        <v>0.30410450459135724</v>
      </c>
      <c r="H897" s="17">
        <v>8.1380236210357684E-2</v>
      </c>
      <c r="I897" s="17">
        <v>8.1380236210357684E-2</v>
      </c>
      <c r="J897" s="17">
        <v>6.3100440125569874E-6</v>
      </c>
      <c r="K897" s="17">
        <v>6.3100440125569874E-6</v>
      </c>
      <c r="L897" s="17">
        <v>4.079694987167505E-5</v>
      </c>
      <c r="M897" s="17">
        <v>4.079694987167505E-5</v>
      </c>
      <c r="N897" s="17">
        <v>2.5017473668988454E-3</v>
      </c>
      <c r="O897" s="17">
        <v>2.5017473668988454E-3</v>
      </c>
      <c r="P897" s="17">
        <v>6.6999312375478238E-4</v>
      </c>
      <c r="Q897" s="17">
        <v>6.6999312375478227E-4</v>
      </c>
      <c r="R897" s="17">
        <v>0</v>
      </c>
      <c r="S897" s="17">
        <v>0</v>
      </c>
      <c r="T897" s="17">
        <v>0</v>
      </c>
      <c r="U897" s="17">
        <v>0</v>
      </c>
      <c r="V897" s="17">
        <v>8.0836807982454031E-3</v>
      </c>
      <c r="W897" s="17">
        <v>8.0836807982454031E-3</v>
      </c>
      <c r="X897" s="17">
        <v>2.1119896025127262E-3</v>
      </c>
      <c r="Y897" s="17">
        <v>2.1119896025127262E-3</v>
      </c>
      <c r="Z897" s="45" t="s">
        <v>17</v>
      </c>
      <c r="AA897" s="20"/>
      <c r="AB897" s="21">
        <f t="shared" si="27"/>
        <v>-2.5086228338524998</v>
      </c>
      <c r="AD897" s="41">
        <f t="shared" si="28"/>
        <v>0</v>
      </c>
    </row>
    <row r="898" spans="1:30">
      <c r="A898" s="16">
        <v>43076</v>
      </c>
      <c r="B898" s="17">
        <v>0.41488854884762821</v>
      </c>
      <c r="C898" s="17">
        <v>0.41488854884762821</v>
      </c>
      <c r="D898" s="17">
        <v>0.11224353553785214</v>
      </c>
      <c r="E898" s="17">
        <v>0.11224353553785214</v>
      </c>
      <c r="F898" s="17">
        <v>2.3248415318984843E-2</v>
      </c>
      <c r="G898" s="17">
        <v>2.3248415318984843E-2</v>
      </c>
      <c r="H898" s="17">
        <v>0.20979852349635658</v>
      </c>
      <c r="I898" s="17">
        <v>0.20979852349635653</v>
      </c>
      <c r="J898" s="17">
        <v>7.2565506144405354E-3</v>
      </c>
      <c r="K898" s="17">
        <v>7.2565506144405354E-3</v>
      </c>
      <c r="L898" s="17">
        <v>6.3420712982331206E-4</v>
      </c>
      <c r="M898" s="17">
        <v>6.3420712982331206E-4</v>
      </c>
      <c r="N898" s="17">
        <v>2.2173483406039864E-4</v>
      </c>
      <c r="O898" s="17">
        <v>2.2173483406039864E-4</v>
      </c>
      <c r="P898" s="17">
        <v>3.1698734821255406E-3</v>
      </c>
      <c r="Q898" s="17">
        <v>3.1698734821255397E-3</v>
      </c>
      <c r="R898" s="17">
        <v>9.0233629379564927E-4</v>
      </c>
      <c r="S898" s="17">
        <v>9.0233629379564927E-4</v>
      </c>
      <c r="T898" s="17">
        <v>0</v>
      </c>
      <c r="U898" s="17">
        <v>0</v>
      </c>
      <c r="V898" s="17">
        <v>1.2407510062423176E-2</v>
      </c>
      <c r="W898" s="17">
        <v>1.2407510062423176E-2</v>
      </c>
      <c r="X898" s="17">
        <v>3.6018427329674398E-3</v>
      </c>
      <c r="Y898" s="17">
        <v>3.6018427329674398E-3</v>
      </c>
      <c r="Z898" s="45" t="s">
        <v>17</v>
      </c>
      <c r="AA898" s="20"/>
      <c r="AB898" s="21">
        <f t="shared" si="27"/>
        <v>-1.5616076207169807</v>
      </c>
      <c r="AD898" s="41">
        <f t="shared" si="28"/>
        <v>0</v>
      </c>
    </row>
    <row r="899" spans="1:30">
      <c r="A899" s="16">
        <v>43077</v>
      </c>
      <c r="B899" s="17">
        <v>1.4147118676152766E-2</v>
      </c>
      <c r="C899" s="17">
        <v>1.4147118676152766E-2</v>
      </c>
      <c r="D899" s="17">
        <v>8.5736644562137462E-2</v>
      </c>
      <c r="E899" s="17">
        <v>8.5736644562137462E-2</v>
      </c>
      <c r="F899" s="17">
        <v>0.84871899930105321</v>
      </c>
      <c r="G899" s="17">
        <v>0.84871899930105321</v>
      </c>
      <c r="H899" s="17">
        <v>0.25650157801012047</v>
      </c>
      <c r="I899" s="17">
        <v>0.25650157801012041</v>
      </c>
      <c r="J899" s="17">
        <v>1.4197599028253221E-4</v>
      </c>
      <c r="K899" s="17">
        <v>1.4197599028253221E-4</v>
      </c>
      <c r="L899" s="17">
        <v>3.0412271722521399E-4</v>
      </c>
      <c r="M899" s="17">
        <v>3.0412271722521399E-4</v>
      </c>
      <c r="N899" s="17">
        <v>2.0100744739823092E-2</v>
      </c>
      <c r="O899" s="17">
        <v>2.0100744739823092E-2</v>
      </c>
      <c r="P899" s="17">
        <v>5.4115797984479325E-3</v>
      </c>
      <c r="Q899" s="17">
        <v>5.4115797984479325E-3</v>
      </c>
      <c r="R899" s="17">
        <v>0</v>
      </c>
      <c r="S899" s="17">
        <v>0</v>
      </c>
      <c r="T899" s="17">
        <v>0</v>
      </c>
      <c r="U899" s="17">
        <v>0</v>
      </c>
      <c r="V899" s="17">
        <v>3.090790773902774E-2</v>
      </c>
      <c r="W899" s="17">
        <v>3.090790773902774E-2</v>
      </c>
      <c r="X899" s="17">
        <v>8.0751802810444841E-3</v>
      </c>
      <c r="Y899" s="17">
        <v>8.0751802810444841E-3</v>
      </c>
      <c r="Z899" s="45" t="s">
        <v>17</v>
      </c>
      <c r="AA899" s="20"/>
      <c r="AB899" s="21">
        <f t="shared" si="27"/>
        <v>-1.3606204623039975</v>
      </c>
      <c r="AD899" s="41">
        <f t="shared" si="28"/>
        <v>0</v>
      </c>
    </row>
    <row r="900" spans="1:30">
      <c r="A900" s="16">
        <v>43078</v>
      </c>
      <c r="B900" s="17"/>
      <c r="C900" s="17"/>
      <c r="D900" s="17">
        <v>2.2486537006542351E-2</v>
      </c>
      <c r="E900" s="17">
        <v>2.2486537006542351E-2</v>
      </c>
      <c r="F900" s="17">
        <v>0.11109879250921886</v>
      </c>
      <c r="G900" s="17">
        <v>0.11109879250921886</v>
      </c>
      <c r="H900" s="17">
        <v>3.6661973356438858E-2</v>
      </c>
      <c r="I900" s="17">
        <v>3.6661973356438858E-2</v>
      </c>
      <c r="J900" s="17"/>
      <c r="K900" s="17"/>
      <c r="L900" s="17">
        <v>1.6318779948670017E-4</v>
      </c>
      <c r="M900" s="17">
        <v>1.6318779948670017E-4</v>
      </c>
      <c r="N900" s="17">
        <v>5.9771998746716145E-4</v>
      </c>
      <c r="O900" s="17">
        <v>5.9771998746716145E-4</v>
      </c>
      <c r="P900" s="17">
        <v>2.115767759225629E-4</v>
      </c>
      <c r="Q900" s="17">
        <v>2.1157677592256285E-4</v>
      </c>
      <c r="R900" s="17"/>
      <c r="S900" s="17"/>
      <c r="T900" s="17">
        <v>2.3810583470559436E-3</v>
      </c>
      <c r="U900" s="17">
        <v>2.3810583470559436E-3</v>
      </c>
      <c r="V900" s="17">
        <v>1.4779108722373528E-2</v>
      </c>
      <c r="W900" s="17">
        <v>1.4779108722373528E-2</v>
      </c>
      <c r="X900" s="17">
        <v>4.6698016971479959E-3</v>
      </c>
      <c r="Y900" s="17">
        <v>4.669801697147995E-3</v>
      </c>
      <c r="Z900" s="45" t="s">
        <v>17</v>
      </c>
      <c r="AA900" s="20"/>
      <c r="AB900" s="21">
        <f t="shared" si="27"/>
        <v>-3.3060152094202984</v>
      </c>
      <c r="AD900" s="41">
        <f t="shared" si="28"/>
        <v>0</v>
      </c>
    </row>
    <row r="901" spans="1:30">
      <c r="A901" s="16">
        <v>43079</v>
      </c>
      <c r="B901" s="17">
        <v>6.4920887823192566E-2</v>
      </c>
      <c r="C901" s="17">
        <v>6.4920887823192566E-2</v>
      </c>
      <c r="D901" s="17">
        <v>0.1126663402910677</v>
      </c>
      <c r="E901" s="17">
        <v>0.1126663402910677</v>
      </c>
      <c r="F901" s="17">
        <v>3.1312814827311949E-2</v>
      </c>
      <c r="G901" s="17">
        <v>3.1312814827311949E-2</v>
      </c>
      <c r="H901" s="17">
        <v>7.2352960437661665E-2</v>
      </c>
      <c r="I901" s="17">
        <v>7.2352960437661679E-2</v>
      </c>
      <c r="J901" s="17">
        <v>5.8052404915524282E-4</v>
      </c>
      <c r="K901" s="17">
        <v>5.8052404915524282E-4</v>
      </c>
      <c r="L901" s="17">
        <v>5.6003085732935745E-4</v>
      </c>
      <c r="M901" s="17">
        <v>5.6003085732935745E-4</v>
      </c>
      <c r="N901" s="17">
        <v>3.6634450844761518E-4</v>
      </c>
      <c r="O901" s="17">
        <v>3.6634450844761518E-4</v>
      </c>
      <c r="P901" s="17">
        <v>5.1760746966769851E-4</v>
      </c>
      <c r="Q901" s="17">
        <v>5.1760746966769851E-4</v>
      </c>
      <c r="R901" s="17">
        <v>3.3821835907305452E-3</v>
      </c>
      <c r="S901" s="17">
        <v>3.3821835907305452E-3</v>
      </c>
      <c r="T901" s="17">
        <v>4.9290133072232853E-3</v>
      </c>
      <c r="U901" s="17">
        <v>4.9290133072232853E-3</v>
      </c>
      <c r="V901" s="17">
        <v>0</v>
      </c>
      <c r="W901" s="17">
        <v>0</v>
      </c>
      <c r="X901" s="17">
        <v>3.0237847558932949E-3</v>
      </c>
      <c r="Y901" s="17">
        <v>3.0237847558932949E-3</v>
      </c>
      <c r="Z901" s="45" t="s">
        <v>17</v>
      </c>
      <c r="AA901" s="20"/>
      <c r="AB901" s="21">
        <f t="shared" si="27"/>
        <v>-2.6261989084603412</v>
      </c>
      <c r="AD901" s="41">
        <f t="shared" si="28"/>
        <v>0</v>
      </c>
    </row>
    <row r="902" spans="1:30">
      <c r="A902" s="16">
        <v>43080</v>
      </c>
      <c r="B902" s="17">
        <v>3.4705242069063433E-4</v>
      </c>
      <c r="C902" s="17">
        <v>3.4705242069063433E-4</v>
      </c>
      <c r="D902" s="17">
        <v>1.7765217262302136E-3</v>
      </c>
      <c r="E902" s="17">
        <v>1.7765217262302136E-3</v>
      </c>
      <c r="F902" s="17">
        <v>0.43240220770769566</v>
      </c>
      <c r="G902" s="17">
        <v>0.43240220770769566</v>
      </c>
      <c r="H902" s="17">
        <v>0.11371370135938079</v>
      </c>
      <c r="I902" s="17">
        <v>0.11371370135938078</v>
      </c>
      <c r="J902" s="17">
        <v>3.1550220062784937E-6</v>
      </c>
      <c r="K902" s="17">
        <v>3.1550220062784937E-6</v>
      </c>
      <c r="L902" s="17">
        <v>1.4835254498790927E-5</v>
      </c>
      <c r="M902" s="17">
        <v>1.4835254498790927E-5</v>
      </c>
      <c r="N902" s="17">
        <v>5.2637921476946809E-3</v>
      </c>
      <c r="O902" s="17">
        <v>5.2637921476946809E-3</v>
      </c>
      <c r="P902" s="17">
        <v>1.3815459713514969E-3</v>
      </c>
      <c r="Q902" s="17">
        <v>1.3815459713514969E-3</v>
      </c>
      <c r="R902" s="17">
        <v>2.1798047041378114E-2</v>
      </c>
      <c r="S902" s="17">
        <v>2.1798047041378114E-2</v>
      </c>
      <c r="T902" s="17">
        <v>1.1942379871526696E-2</v>
      </c>
      <c r="U902" s="17">
        <v>1.1942379871526696E-2</v>
      </c>
      <c r="V902" s="17">
        <v>1.6437299655346943E-3</v>
      </c>
      <c r="W902" s="17">
        <v>1.6437299655346943E-3</v>
      </c>
      <c r="X902" s="17">
        <v>1.3185766928031152E-2</v>
      </c>
      <c r="Y902" s="17">
        <v>1.318576692803115E-2</v>
      </c>
      <c r="Z902" s="45" t="s">
        <v>17</v>
      </c>
      <c r="AA902" s="20"/>
      <c r="AB902" s="21">
        <f t="shared" si="27"/>
        <v>-2.1740713810056862</v>
      </c>
      <c r="AD902" s="41">
        <f t="shared" si="28"/>
        <v>0</v>
      </c>
    </row>
    <row r="903" spans="1:30">
      <c r="A903" s="16">
        <v>43081</v>
      </c>
      <c r="B903" s="17">
        <v>3.3443233266552036E-4</v>
      </c>
      <c r="C903" s="17">
        <v>3.3443233266552036E-4</v>
      </c>
      <c r="D903" s="17">
        <v>0.21403934309493081</v>
      </c>
      <c r="E903" s="17">
        <v>0.21403934309493081</v>
      </c>
      <c r="F903" s="17">
        <v>0.10892964739341063</v>
      </c>
      <c r="G903" s="17">
        <v>0.10892964739341063</v>
      </c>
      <c r="H903" s="17">
        <v>0.10127349068936248</v>
      </c>
      <c r="I903" s="17">
        <v>0.10127349068936245</v>
      </c>
      <c r="J903" s="17">
        <v>9.4650660188354807E-6</v>
      </c>
      <c r="K903" s="17">
        <v>9.4650660188354807E-6</v>
      </c>
      <c r="L903" s="17">
        <v>1.3488955153025648E-2</v>
      </c>
      <c r="M903" s="17">
        <v>1.3488955153025648E-2</v>
      </c>
      <c r="N903" s="17">
        <v>8.5801740136415099E-4</v>
      </c>
      <c r="O903" s="17">
        <v>8.5801740136415099E-4</v>
      </c>
      <c r="P903" s="17">
        <v>4.8083341099544345E-3</v>
      </c>
      <c r="Q903" s="17">
        <v>4.8083341099544319E-3</v>
      </c>
      <c r="R903" s="17">
        <v>2.3173636636115536E-2</v>
      </c>
      <c r="S903" s="17">
        <v>2.3173636636115536E-2</v>
      </c>
      <c r="T903" s="17">
        <v>3.3379322622279585E-2</v>
      </c>
      <c r="U903" s="17">
        <v>3.3379322622279585E-2</v>
      </c>
      <c r="V903" s="17">
        <v>1.2966667470053746E-3</v>
      </c>
      <c r="W903" s="17">
        <v>1.2966667470053746E-3</v>
      </c>
      <c r="X903" s="17">
        <v>2.0923431876056314E-2</v>
      </c>
      <c r="Y903" s="17">
        <v>2.0923431876056307E-2</v>
      </c>
      <c r="Z903" s="45" t="s">
        <v>17</v>
      </c>
      <c r="AA903" s="20"/>
      <c r="AB903" s="21">
        <f t="shared" si="27"/>
        <v>-2.289930593096388</v>
      </c>
      <c r="AD903" s="41">
        <f t="shared" si="28"/>
        <v>0</v>
      </c>
    </row>
    <row r="904" spans="1:30">
      <c r="A904" s="16">
        <v>43082</v>
      </c>
      <c r="B904" s="17">
        <v>2.0406682336609298E-2</v>
      </c>
      <c r="C904" s="17">
        <v>2.0406682336609298E-2</v>
      </c>
      <c r="D904" s="17">
        <v>0.10853472191315441</v>
      </c>
      <c r="E904" s="17">
        <v>0.10853472191315441</v>
      </c>
      <c r="F904" s="17">
        <v>1.8629003880359598</v>
      </c>
      <c r="G904" s="17">
        <v>1.8629003880359598</v>
      </c>
      <c r="H904" s="17">
        <v>0.53171258806253607</v>
      </c>
      <c r="I904" s="17">
        <v>0.53171258806253596</v>
      </c>
      <c r="J904" s="17">
        <v>3.0919215661529237E-4</v>
      </c>
      <c r="K904" s="17">
        <v>3.0919215661529237E-4</v>
      </c>
      <c r="L904" s="17">
        <v>9.4945628792261923E-4</v>
      </c>
      <c r="M904" s="17">
        <v>9.4945628792261923E-4</v>
      </c>
      <c r="N904" s="17">
        <v>1.1645899110650504E-2</v>
      </c>
      <c r="O904" s="17">
        <v>1.1645899110650504E-2</v>
      </c>
      <c r="P904" s="17">
        <v>3.4884980315803525E-3</v>
      </c>
      <c r="Q904" s="17">
        <v>3.4884980315803529E-3</v>
      </c>
      <c r="R904" s="17">
        <v>0</v>
      </c>
      <c r="S904" s="17">
        <v>0</v>
      </c>
      <c r="T904" s="17">
        <v>0</v>
      </c>
      <c r="U904" s="17">
        <v>0</v>
      </c>
      <c r="V904" s="17">
        <v>1.8162975103034391E-2</v>
      </c>
      <c r="W904" s="17">
        <v>1.8162975103034391E-2</v>
      </c>
      <c r="X904" s="17">
        <v>4.7453648314060536E-3</v>
      </c>
      <c r="Y904" s="17">
        <v>4.7453648314060536E-3</v>
      </c>
      <c r="Z904" s="45" t="s">
        <v>17</v>
      </c>
      <c r="AA904" s="20"/>
      <c r="AB904" s="21">
        <f t="shared" ref="AB904:AB967" si="29">IF(I904&gt;0,LN(I904),"")</f>
        <v>-0.63165218362977849</v>
      </c>
      <c r="AD904" s="41">
        <f t="shared" si="28"/>
        <v>0</v>
      </c>
    </row>
    <row r="905" spans="1:30">
      <c r="A905" s="16">
        <v>43083</v>
      </c>
      <c r="B905" s="17"/>
      <c r="C905" s="17"/>
      <c r="D905" s="17">
        <v>2.1103149524530095E-3</v>
      </c>
      <c r="E905" s="17">
        <v>2.1103149524530095E-3</v>
      </c>
      <c r="F905" s="17">
        <v>0.15194620520112795</v>
      </c>
      <c r="G905" s="17">
        <v>0.15194620520112795</v>
      </c>
      <c r="H905" s="17">
        <v>4.0414942357922416E-2</v>
      </c>
      <c r="I905" s="17">
        <v>4.0414942357922416E-2</v>
      </c>
      <c r="J905" s="17"/>
      <c r="K905" s="17"/>
      <c r="L905" s="17">
        <v>2.2252881748186391E-5</v>
      </c>
      <c r="M905" s="17">
        <v>2.2252881748186391E-5</v>
      </c>
      <c r="N905" s="17">
        <v>9.3996288351690701E-4</v>
      </c>
      <c r="O905" s="17">
        <v>9.3996288351690701E-4</v>
      </c>
      <c r="P905" s="17">
        <v>2.5313649976449487E-4</v>
      </c>
      <c r="Q905" s="17">
        <v>2.5313649976449481E-4</v>
      </c>
      <c r="R905" s="17"/>
      <c r="S905" s="17"/>
      <c r="T905" s="17">
        <v>1.4234426691589894E-2</v>
      </c>
      <c r="U905" s="17">
        <v>1.4234426691589894E-2</v>
      </c>
      <c r="V905" s="17">
        <v>1.6543346749897568E-2</v>
      </c>
      <c r="W905" s="17">
        <v>1.6543346749897568E-2</v>
      </c>
      <c r="X905" s="17">
        <v>9.1557331009347164E-3</v>
      </c>
      <c r="Y905" s="17">
        <v>9.1557331009347147E-3</v>
      </c>
      <c r="Z905" s="45" t="s">
        <v>17</v>
      </c>
      <c r="AA905" s="20"/>
      <c r="AB905" s="21">
        <f t="shared" si="29"/>
        <v>-3.2085557020518953</v>
      </c>
      <c r="AD905" s="41">
        <f t="shared" si="28"/>
        <v>0</v>
      </c>
    </row>
    <row r="906" spans="1:30">
      <c r="A906" s="16">
        <v>43084</v>
      </c>
      <c r="B906" s="17">
        <v>0.38684040321181246</v>
      </c>
      <c r="C906" s="17">
        <v>0.38684040321181246</v>
      </c>
      <c r="D906" s="17">
        <v>9.5872832198436366E-3</v>
      </c>
      <c r="E906" s="17">
        <v>9.5872832198436366E-3</v>
      </c>
      <c r="F906" s="17">
        <v>1.4191029379865513E-2</v>
      </c>
      <c r="G906" s="17">
        <v>1.4191029379865513E-2</v>
      </c>
      <c r="H906" s="17">
        <v>0.16137766706379292</v>
      </c>
      <c r="I906" s="17">
        <v>0.16137766706379292</v>
      </c>
      <c r="J906" s="17">
        <v>2.4546071208846692E-3</v>
      </c>
      <c r="K906" s="17">
        <v>2.4546071208846692E-3</v>
      </c>
      <c r="L906" s="17">
        <v>7.4176272493954636E-5</v>
      </c>
      <c r="M906" s="17">
        <v>7.4176272493954636E-5</v>
      </c>
      <c r="N906" s="17">
        <v>6.7484514714034381E-5</v>
      </c>
      <c r="O906" s="17">
        <v>6.7484514714034381E-5</v>
      </c>
      <c r="P906" s="17">
        <v>1.0226210836257205E-3</v>
      </c>
      <c r="Q906" s="17">
        <v>1.0226210836257205E-3</v>
      </c>
      <c r="R906" s="17">
        <v>4.8871290877253865E-3</v>
      </c>
      <c r="S906" s="17">
        <v>4.8871290877253865E-3</v>
      </c>
      <c r="T906" s="17">
        <v>0</v>
      </c>
      <c r="U906" s="17">
        <v>0</v>
      </c>
      <c r="V906" s="17">
        <v>2.6294859126075536E-2</v>
      </c>
      <c r="W906" s="17">
        <v>2.6294859126075536E-2</v>
      </c>
      <c r="X906" s="17">
        <v>8.820736539057324E-3</v>
      </c>
      <c r="Y906" s="17">
        <v>8.820736539057324E-3</v>
      </c>
      <c r="Z906" s="45" t="s">
        <v>17</v>
      </c>
      <c r="AA906" s="20"/>
      <c r="AB906" s="21">
        <f t="shared" si="29"/>
        <v>-1.8240079028331231</v>
      </c>
      <c r="AD906" s="41">
        <f t="shared" si="28"/>
        <v>0</v>
      </c>
    </row>
    <row r="907" spans="1:30">
      <c r="A907" s="16">
        <v>43085</v>
      </c>
      <c r="B907" s="17">
        <v>0.24058304806676023</v>
      </c>
      <c r="C907" s="17">
        <v>0.24058304806676023</v>
      </c>
      <c r="D907" s="17">
        <v>3.2971353123562837E-3</v>
      </c>
      <c r="E907" s="17">
        <v>3.2971353123562837E-3</v>
      </c>
      <c r="F907" s="17">
        <v>5.4546769178858062E-2</v>
      </c>
      <c r="G907" s="17">
        <v>5.4546769178858062E-2</v>
      </c>
      <c r="H907" s="17">
        <v>0.11140398822222614</v>
      </c>
      <c r="I907" s="17">
        <v>0.11140398822222614</v>
      </c>
      <c r="J907" s="17">
        <v>3.7828713855279144E-3</v>
      </c>
      <c r="K907" s="17">
        <v>3.7828713855279144E-3</v>
      </c>
      <c r="L907" s="17">
        <v>7.0467458869256911E-5</v>
      </c>
      <c r="M907" s="17">
        <v>7.0467458869256911E-5</v>
      </c>
      <c r="N907" s="17">
        <v>5.5915740763057048E-4</v>
      </c>
      <c r="O907" s="17">
        <v>5.5915740763057048E-4</v>
      </c>
      <c r="P907" s="17">
        <v>1.6800203516708267E-3</v>
      </c>
      <c r="Q907" s="17">
        <v>1.680020351670827E-3</v>
      </c>
      <c r="R907" s="17">
        <v>9.285229764477607E-3</v>
      </c>
      <c r="S907" s="17">
        <v>9.285229764477607E-3</v>
      </c>
      <c r="T907" s="17">
        <v>0</v>
      </c>
      <c r="U907" s="17">
        <v>0</v>
      </c>
      <c r="V907" s="17">
        <v>1.4677881950302474E-2</v>
      </c>
      <c r="W907" s="17">
        <v>1.4677881950302474E-2</v>
      </c>
      <c r="X907" s="17">
        <v>7.5412007989542063E-3</v>
      </c>
      <c r="Y907" s="17">
        <v>7.5412007989542063E-3</v>
      </c>
      <c r="Z907" s="45" t="s">
        <v>17</v>
      </c>
      <c r="AA907" s="20"/>
      <c r="AB907" s="21">
        <f t="shared" si="29"/>
        <v>-2.1945921512121416</v>
      </c>
      <c r="AD907" s="41">
        <f t="shared" si="28"/>
        <v>0</v>
      </c>
    </row>
    <row r="908" spans="1:30">
      <c r="A908" s="16">
        <v>43086</v>
      </c>
      <c r="B908" s="17">
        <v>0</v>
      </c>
      <c r="C908" s="17">
        <v>0</v>
      </c>
      <c r="D908" s="17">
        <v>1.6314292284184138</v>
      </c>
      <c r="E908" s="17">
        <v>1.6314292284184138</v>
      </c>
      <c r="F908" s="17">
        <v>4.4819358415077969E-2</v>
      </c>
      <c r="G908" s="17">
        <v>4.4819358415077969E-2</v>
      </c>
      <c r="H908" s="17">
        <v>0.56568703261052999</v>
      </c>
      <c r="I908" s="17">
        <v>0.56568703261053011</v>
      </c>
      <c r="J908" s="17">
        <v>0</v>
      </c>
      <c r="K908" s="17">
        <v>0</v>
      </c>
      <c r="L908" s="17">
        <v>1.7416588781580544E-2</v>
      </c>
      <c r="M908" s="17">
        <v>1.7416588781580544E-2</v>
      </c>
      <c r="N908" s="17">
        <v>1.9763322166252924E-4</v>
      </c>
      <c r="O908" s="17">
        <v>1.9763322166252924E-4</v>
      </c>
      <c r="P908" s="17">
        <v>5.9657094496736928E-3</v>
      </c>
      <c r="Q908" s="17">
        <v>5.965709449673692E-3</v>
      </c>
      <c r="R908" s="17">
        <v>1.8772380937357037E-3</v>
      </c>
      <c r="S908" s="17">
        <v>1.8772380937357037E-3</v>
      </c>
      <c r="T908" s="17">
        <v>3.857166169685641E-3</v>
      </c>
      <c r="U908" s="17">
        <v>3.857166169685641E-3</v>
      </c>
      <c r="V908" s="17">
        <v>4.4250560362488253E-3</v>
      </c>
      <c r="W908" s="17">
        <v>4.4250560362488253E-3</v>
      </c>
      <c r="X908" s="17">
        <v>3.2152113626803753E-3</v>
      </c>
      <c r="Y908" s="17">
        <v>3.2152113626803757E-3</v>
      </c>
      <c r="Z908" s="45" t="s">
        <v>17</v>
      </c>
      <c r="AA908" s="20"/>
      <c r="AB908" s="21">
        <f t="shared" si="29"/>
        <v>-0.56971429962771714</v>
      </c>
      <c r="AD908" s="41">
        <f t="shared" si="28"/>
        <v>0</v>
      </c>
    </row>
    <row r="909" spans="1:30">
      <c r="A909" s="16">
        <v>43087</v>
      </c>
      <c r="B909" s="17">
        <v>1.2458897950813206</v>
      </c>
      <c r="C909" s="17">
        <v>1.2458897950813206</v>
      </c>
      <c r="D909" s="17">
        <v>0.48963015710534513</v>
      </c>
      <c r="E909" s="17">
        <v>0.48963015710534513</v>
      </c>
      <c r="F909" s="17">
        <v>5.6783398809380346E-2</v>
      </c>
      <c r="G909" s="17">
        <v>5.6783398809380346E-2</v>
      </c>
      <c r="H909" s="17">
        <v>0.67841715383898504</v>
      </c>
      <c r="I909" s="17">
        <v>0.67841715383898482</v>
      </c>
      <c r="J909" s="17">
        <v>6.4267798267892912E-3</v>
      </c>
      <c r="K909" s="17">
        <v>6.4267798267892912E-3</v>
      </c>
      <c r="L909" s="17">
        <v>6.5497648612161952E-3</v>
      </c>
      <c r="M909" s="17">
        <v>6.5497648612161952E-3</v>
      </c>
      <c r="N909" s="17">
        <v>3.3260225109059795E-4</v>
      </c>
      <c r="O909" s="17">
        <v>3.3260225109059795E-4</v>
      </c>
      <c r="P909" s="17">
        <v>4.8763409307866872E-3</v>
      </c>
      <c r="Q909" s="17">
        <v>4.8763409307866854E-3</v>
      </c>
      <c r="R909" s="17">
        <v>0</v>
      </c>
      <c r="S909" s="17">
        <v>0</v>
      </c>
      <c r="T909" s="17">
        <v>0</v>
      </c>
      <c r="U909" s="17">
        <v>0</v>
      </c>
      <c r="V909" s="17">
        <v>7.8523053192258562E-3</v>
      </c>
      <c r="W909" s="17">
        <v>7.8523053192258562E-3</v>
      </c>
      <c r="X909" s="17">
        <v>2.0515390951062794E-3</v>
      </c>
      <c r="Y909" s="17">
        <v>2.0515390951062794E-3</v>
      </c>
      <c r="Z909" s="45" t="s">
        <v>17</v>
      </c>
      <c r="AA909" s="20"/>
      <c r="AB909" s="21">
        <f t="shared" si="29"/>
        <v>-0.38799290909448675</v>
      </c>
      <c r="AD909" s="41">
        <f t="shared" si="28"/>
        <v>0</v>
      </c>
    </row>
    <row r="910" spans="1:30">
      <c r="A910" s="16">
        <v>43088</v>
      </c>
      <c r="B910" s="17">
        <v>3.0029972709059645</v>
      </c>
      <c r="C910" s="17">
        <v>3.0029972709059645</v>
      </c>
      <c r="D910" s="17">
        <v>24.135164003738488</v>
      </c>
      <c r="E910" s="17">
        <v>24.135164003738488</v>
      </c>
      <c r="F910" s="17">
        <v>86.508587404497405</v>
      </c>
      <c r="G910" s="17">
        <v>86.508587404497405</v>
      </c>
      <c r="H910" s="17">
        <v>31.995912034436643</v>
      </c>
      <c r="I910" s="17">
        <v>31.995912034436643</v>
      </c>
      <c r="J910" s="17">
        <v>2.5590383492924872E-2</v>
      </c>
      <c r="K910" s="17">
        <v>2.5590383492924872E-2</v>
      </c>
      <c r="L910" s="17">
        <v>8.5261916418176209E-2</v>
      </c>
      <c r="M910" s="17">
        <v>8.5261916418176209E-2</v>
      </c>
      <c r="N910" s="17">
        <v>0.22513798173097793</v>
      </c>
      <c r="O910" s="17">
        <v>0.22513798173097793</v>
      </c>
      <c r="P910" s="17">
        <v>9.7987753734707916E-2</v>
      </c>
      <c r="Q910" s="17">
        <v>9.7987753734707833E-2</v>
      </c>
      <c r="R910" s="17">
        <v>1.1137227682163082E-3</v>
      </c>
      <c r="S910" s="17">
        <v>1.1137227682163082E-3</v>
      </c>
      <c r="T910" s="17">
        <v>0.11177622502114025</v>
      </c>
      <c r="U910" s="17">
        <v>0.11177622502114025</v>
      </c>
      <c r="V910" s="17">
        <v>0.17025861030102912</v>
      </c>
      <c r="W910" s="17">
        <v>0.17025861030102912</v>
      </c>
      <c r="X910" s="17">
        <v>8.2882683196522089E-2</v>
      </c>
      <c r="Y910" s="17">
        <v>8.2882683196522047E-2</v>
      </c>
      <c r="Z910" s="45" t="s">
        <v>18</v>
      </c>
      <c r="AA910" s="20"/>
      <c r="AB910" s="21">
        <f t="shared" si="29"/>
        <v>3.465608145715283</v>
      </c>
      <c r="AD910" s="41">
        <f t="shared" si="28"/>
        <v>0</v>
      </c>
    </row>
    <row r="911" spans="1:30">
      <c r="A911" s="16">
        <v>43089</v>
      </c>
      <c r="B911" s="17">
        <v>9.2328563991733836E-2</v>
      </c>
      <c r="C911" s="17">
        <v>9.2328563991733836E-2</v>
      </c>
      <c r="D911" s="17">
        <v>0.70353969172341158</v>
      </c>
      <c r="E911" s="17">
        <v>0.70353969172341158</v>
      </c>
      <c r="F911" s="17">
        <v>1.6678894218023192</v>
      </c>
      <c r="G911" s="17">
        <v>1.6678894218023192</v>
      </c>
      <c r="H911" s="17">
        <v>0.7115150660295857</v>
      </c>
      <c r="I911" s="17">
        <v>0.71151506602958514</v>
      </c>
      <c r="J911" s="17">
        <v>4.3854805887271061E-4</v>
      </c>
      <c r="K911" s="17">
        <v>4.3854805887271061E-4</v>
      </c>
      <c r="L911" s="17">
        <v>2.3439702108089683E-3</v>
      </c>
      <c r="M911" s="17">
        <v>2.3439702108089683E-3</v>
      </c>
      <c r="N911" s="17">
        <v>1.2412330384902755E-2</v>
      </c>
      <c r="O911" s="17">
        <v>1.2412330384902755E-2</v>
      </c>
      <c r="P911" s="17">
        <v>4.2139041204577116E-3</v>
      </c>
      <c r="Q911" s="17">
        <v>4.2139041204577125E-3</v>
      </c>
      <c r="R911" s="17">
        <v>1.4509946206874794E-2</v>
      </c>
      <c r="S911" s="17">
        <v>1.4509946206874794E-2</v>
      </c>
      <c r="T911" s="17">
        <v>1.2532081237853637E-2</v>
      </c>
      <c r="U911" s="17">
        <v>1.2532081237853637E-2</v>
      </c>
      <c r="V911" s="17">
        <v>2.7760237159865996E-2</v>
      </c>
      <c r="W911" s="17">
        <v>2.7760237159865996E-2</v>
      </c>
      <c r="X911" s="17">
        <v>1.7300179588382418E-2</v>
      </c>
      <c r="Y911" s="17">
        <v>1.7300179588382418E-2</v>
      </c>
      <c r="Z911" s="45" t="s">
        <v>17</v>
      </c>
      <c r="AA911" s="20"/>
      <c r="AB911" s="21">
        <f t="shared" si="29"/>
        <v>-0.34035868665240482</v>
      </c>
      <c r="AD911" s="41">
        <f t="shared" si="28"/>
        <v>0</v>
      </c>
    </row>
    <row r="912" spans="1:30">
      <c r="A912" s="16">
        <v>43090</v>
      </c>
      <c r="B912" s="17">
        <v>2.8079695855878593E-4</v>
      </c>
      <c r="C912" s="17">
        <v>2.8079695855878593E-4</v>
      </c>
      <c r="D912" s="17">
        <v>7.0341359206017182E-2</v>
      </c>
      <c r="E912" s="17">
        <v>7.0341359206017182E-2</v>
      </c>
      <c r="F912" s="17">
        <v>0.15484321901135187</v>
      </c>
      <c r="G912" s="17">
        <v>0.15484321901135187</v>
      </c>
      <c r="H912" s="17">
        <v>6.4452834750981694E-2</v>
      </c>
      <c r="I912" s="17">
        <v>6.445283475098168E-2</v>
      </c>
      <c r="J912" s="17">
        <v>3.1550220062784937E-6</v>
      </c>
      <c r="K912" s="17">
        <v>3.1550220062784937E-6</v>
      </c>
      <c r="L912" s="17">
        <v>5.4890441645526417E-4</v>
      </c>
      <c r="M912" s="17">
        <v>5.4890441645526417E-4</v>
      </c>
      <c r="N912" s="17">
        <v>2.053457376298474E-3</v>
      </c>
      <c r="O912" s="17">
        <v>2.053457376298474E-3</v>
      </c>
      <c r="P912" s="17">
        <v>7.2414670330639072E-4</v>
      </c>
      <c r="Q912" s="17">
        <v>7.2414670330639105E-4</v>
      </c>
      <c r="R912" s="17">
        <v>0</v>
      </c>
      <c r="S912" s="17">
        <v>0</v>
      </c>
      <c r="T912" s="17">
        <v>1.3385108371534114E-2</v>
      </c>
      <c r="U912" s="17">
        <v>1.3385108371534114E-2</v>
      </c>
      <c r="V912" s="17">
        <v>2.3094164999638477E-2</v>
      </c>
      <c r="W912" s="17">
        <v>2.3094164999638477E-2</v>
      </c>
      <c r="X912" s="17">
        <v>1.0578838796128144E-2</v>
      </c>
      <c r="Y912" s="17">
        <v>1.0578838796128144E-2</v>
      </c>
      <c r="Z912" s="45" t="s">
        <v>17</v>
      </c>
      <c r="AA912" s="20"/>
      <c r="AB912" s="21">
        <f t="shared" si="29"/>
        <v>-2.7418215668406636</v>
      </c>
      <c r="AD912" s="41">
        <f t="shared" si="28"/>
        <v>0</v>
      </c>
    </row>
    <row r="913" spans="1:30">
      <c r="A913" s="16">
        <v>43091</v>
      </c>
      <c r="B913" s="17">
        <v>1.0378287138552791</v>
      </c>
      <c r="C913" s="17">
        <v>1.0378287138552791</v>
      </c>
      <c r="D913" s="17">
        <v>1.2203109469342945</v>
      </c>
      <c r="E913" s="17">
        <v>1.2203109469342945</v>
      </c>
      <c r="F913" s="17">
        <v>0.10731483936275334</v>
      </c>
      <c r="G913" s="17">
        <v>0.10731483936275334</v>
      </c>
      <c r="H913" s="17">
        <v>0.85668192202388305</v>
      </c>
      <c r="I913" s="17">
        <v>0.85668192202388282</v>
      </c>
      <c r="J913" s="17">
        <v>1.0313766938524396E-2</v>
      </c>
      <c r="K913" s="17">
        <v>1.0313766938524396E-2</v>
      </c>
      <c r="L913" s="17">
        <v>1.0818609343243281E-2</v>
      </c>
      <c r="M913" s="17">
        <v>1.0818609343243281E-2</v>
      </c>
      <c r="N913" s="17">
        <v>1.1472367501385839E-3</v>
      </c>
      <c r="O913" s="17">
        <v>1.1472367501385839E-3</v>
      </c>
      <c r="P913" s="17">
        <v>8.0902929078960958E-3</v>
      </c>
      <c r="Q913" s="17">
        <v>8.090292907896094E-3</v>
      </c>
      <c r="R913" s="17">
        <v>2.1517250082819326E-3</v>
      </c>
      <c r="S913" s="17">
        <v>2.1517250082819326E-3</v>
      </c>
      <c r="T913" s="17">
        <v>1.5602978919103358E-2</v>
      </c>
      <c r="U913" s="17">
        <v>1.5602978919103358E-2</v>
      </c>
      <c r="V913" s="17">
        <v>0</v>
      </c>
      <c r="W913" s="17">
        <v>0</v>
      </c>
      <c r="X913" s="17">
        <v>6.1571360564607732E-3</v>
      </c>
      <c r="Y913" s="17">
        <v>6.1571360564607741E-3</v>
      </c>
      <c r="Z913" s="45" t="s">
        <v>17</v>
      </c>
      <c r="AA913" s="20"/>
      <c r="AB913" s="21">
        <f t="shared" si="29"/>
        <v>-0.15468858210955846</v>
      </c>
      <c r="AD913" s="41">
        <f t="shared" si="28"/>
        <v>0</v>
      </c>
    </row>
    <row r="914" spans="1:30">
      <c r="A914" s="16">
        <v>43092</v>
      </c>
      <c r="B914" s="17">
        <v>1.9576911548958055E-2</v>
      </c>
      <c r="C914" s="17">
        <v>1.9576911548958055E-2</v>
      </c>
      <c r="D914" s="17">
        <v>2.1796697672348566E-2</v>
      </c>
      <c r="E914" s="17">
        <v>2.1796697672348566E-2</v>
      </c>
      <c r="F914" s="17">
        <v>9.5881034441204133E-2</v>
      </c>
      <c r="G914" s="17">
        <v>9.5881034441204133E-2</v>
      </c>
      <c r="H914" s="17">
        <v>4.0266334860548231E-2</v>
      </c>
      <c r="I914" s="17">
        <v>4.0266334860548231E-2</v>
      </c>
      <c r="J914" s="17">
        <v>3.3443233266552036E-4</v>
      </c>
      <c r="K914" s="17">
        <v>3.3443233266552036E-4</v>
      </c>
      <c r="L914" s="17">
        <v>5.1923390745768245E-5</v>
      </c>
      <c r="M914" s="17">
        <v>5.1923390745768245E-5</v>
      </c>
      <c r="N914" s="17">
        <v>6.411028897833265E-4</v>
      </c>
      <c r="O914" s="17">
        <v>6.411028897833265E-4</v>
      </c>
      <c r="P914" s="17">
        <v>3.1862454945481204E-4</v>
      </c>
      <c r="Q914" s="17">
        <v>3.1862454945481204E-4</v>
      </c>
      <c r="R914" s="17">
        <v>0</v>
      </c>
      <c r="S914" s="17">
        <v>0</v>
      </c>
      <c r="T914" s="17">
        <v>2.2931594641506077E-2</v>
      </c>
      <c r="U914" s="17">
        <v>2.2931594641506077E-2</v>
      </c>
      <c r="V914" s="17">
        <v>1.0040731724952399E-2</v>
      </c>
      <c r="W914" s="17">
        <v>1.0040731724952399E-2</v>
      </c>
      <c r="X914" s="17">
        <v>1.0410081129618481E-2</v>
      </c>
      <c r="Y914" s="17">
        <v>1.0410081129618481E-2</v>
      </c>
      <c r="Z914" s="45" t="s">
        <v>17</v>
      </c>
      <c r="AA914" s="20"/>
      <c r="AB914" s="21">
        <f t="shared" si="29"/>
        <v>-3.212239522401656</v>
      </c>
      <c r="AD914" s="41">
        <f t="shared" si="28"/>
        <v>0</v>
      </c>
    </row>
    <row r="915" spans="1:30">
      <c r="A915" s="16">
        <v>43093</v>
      </c>
      <c r="B915" s="17">
        <v>5.0164849899828046E-4</v>
      </c>
      <c r="C915" s="17">
        <v>5.0164849899828046E-4</v>
      </c>
      <c r="D915" s="17">
        <v>8.89373507202516E-3</v>
      </c>
      <c r="E915" s="17">
        <v>8.89373507202516E-3</v>
      </c>
      <c r="F915" s="17">
        <v>1.5340097852546335</v>
      </c>
      <c r="G915" s="17">
        <v>1.5340097852546335</v>
      </c>
      <c r="H915" s="17">
        <v>0.40400459423856294</v>
      </c>
      <c r="I915" s="17">
        <v>0.40400459423856294</v>
      </c>
      <c r="J915" s="17">
        <v>9.4650660188354807E-6</v>
      </c>
      <c r="K915" s="17">
        <v>9.4650660188354807E-6</v>
      </c>
      <c r="L915" s="17">
        <v>1.5947898586200245E-4</v>
      </c>
      <c r="M915" s="17">
        <v>1.5947898586200245E-4</v>
      </c>
      <c r="N915" s="17">
        <v>8.8983152972933899E-3</v>
      </c>
      <c r="O915" s="17">
        <v>8.8983152972933899E-3</v>
      </c>
      <c r="P915" s="17">
        <v>2.3827575002707681E-3</v>
      </c>
      <c r="Q915" s="17">
        <v>2.3827575002707681E-3</v>
      </c>
      <c r="R915" s="17">
        <v>0</v>
      </c>
      <c r="S915" s="17">
        <v>0</v>
      </c>
      <c r="T915" s="17">
        <v>0</v>
      </c>
      <c r="U915" s="17">
        <v>0</v>
      </c>
      <c r="V915" s="17">
        <v>9.4237304475669418E-3</v>
      </c>
      <c r="W915" s="17">
        <v>9.4237304475669418E-3</v>
      </c>
      <c r="X915" s="17">
        <v>2.4620987912417291E-3</v>
      </c>
      <c r="Y915" s="17">
        <v>2.4620987912417291E-3</v>
      </c>
      <c r="Z915" s="45" t="s">
        <v>17</v>
      </c>
      <c r="AA915" s="20"/>
      <c r="AB915" s="21">
        <f t="shared" si="29"/>
        <v>-0.90632902920801528</v>
      </c>
      <c r="AD915" s="41">
        <f t="shared" si="28"/>
        <v>0</v>
      </c>
    </row>
    <row r="916" spans="1:30">
      <c r="A916" s="16">
        <v>43094</v>
      </c>
      <c r="B916" s="17">
        <v>5.306747014560427E-2</v>
      </c>
      <c r="C916" s="17">
        <v>5.306747014560427E-2</v>
      </c>
      <c r="D916" s="17">
        <v>0.10854584835402852</v>
      </c>
      <c r="E916" s="17">
        <v>0.10854584835402852</v>
      </c>
      <c r="F916" s="17">
        <v>0.25985394422886893</v>
      </c>
      <c r="G916" s="17">
        <v>0.25985394422886893</v>
      </c>
      <c r="H916" s="17">
        <v>0.12593226016890879</v>
      </c>
      <c r="I916" s="17">
        <v>0.12593226016890882</v>
      </c>
      <c r="J916" s="17">
        <v>4.0699783880992569E-4</v>
      </c>
      <c r="K916" s="17">
        <v>4.0699783880992569E-4</v>
      </c>
      <c r="L916" s="17">
        <v>1.1386057827822039E-3</v>
      </c>
      <c r="M916" s="17">
        <v>1.1386057827822039E-3</v>
      </c>
      <c r="N916" s="17">
        <v>1.1327757826998625E-3</v>
      </c>
      <c r="O916" s="17">
        <v>1.1327757826998625E-3</v>
      </c>
      <c r="P916" s="17">
        <v>8.4504771811928412E-4</v>
      </c>
      <c r="Q916" s="17">
        <v>8.450477181192839E-4</v>
      </c>
      <c r="R916" s="17">
        <v>0</v>
      </c>
      <c r="S916" s="17">
        <v>0</v>
      </c>
      <c r="T916" s="17">
        <v>2.1028973252036139E-3</v>
      </c>
      <c r="U916" s="17">
        <v>2.1028973252036139E-3</v>
      </c>
      <c r="V916" s="17">
        <v>8.9609794895278497E-3</v>
      </c>
      <c r="W916" s="17">
        <v>8.9609794895278497E-3</v>
      </c>
      <c r="X916" s="17">
        <v>3.0552693951674858E-3</v>
      </c>
      <c r="Y916" s="17">
        <v>3.0552693951674858E-3</v>
      </c>
      <c r="Z916" s="45" t="s">
        <v>17</v>
      </c>
      <c r="AA916" s="20"/>
      <c r="AB916" s="21">
        <f t="shared" si="29"/>
        <v>-2.0720111343059489</v>
      </c>
      <c r="AD916" s="41">
        <f t="shared" si="28"/>
        <v>0</v>
      </c>
    </row>
    <row r="917" spans="1:30">
      <c r="A917" s="16">
        <v>43095</v>
      </c>
      <c r="B917" s="17">
        <v>1.0465207994825764E-2</v>
      </c>
      <c r="C917" s="17">
        <v>1.0465207994825764E-2</v>
      </c>
      <c r="D917" s="17">
        <v>0.16991187858827719</v>
      </c>
      <c r="E917" s="17">
        <v>0.16991187858827719</v>
      </c>
      <c r="F917" s="17">
        <v>0.11576968499192597</v>
      </c>
      <c r="G917" s="17">
        <v>0.11576968499192597</v>
      </c>
      <c r="H917" s="17">
        <v>9.2120276359569694E-2</v>
      </c>
      <c r="I917" s="17">
        <v>9.2120276359569708E-2</v>
      </c>
      <c r="J917" s="17">
        <v>6.9410484138126861E-5</v>
      </c>
      <c r="K917" s="17">
        <v>6.9410484138126861E-5</v>
      </c>
      <c r="L917" s="17">
        <v>7.120922159419644E-4</v>
      </c>
      <c r="M917" s="17">
        <v>7.120922159419644E-4</v>
      </c>
      <c r="N917" s="17">
        <v>8.9657998120074218E-4</v>
      </c>
      <c r="O917" s="17">
        <v>8.9657998120074218E-4</v>
      </c>
      <c r="P917" s="17">
        <v>5.0375422838705441E-4</v>
      </c>
      <c r="Q917" s="17">
        <v>5.0375422838705474E-4</v>
      </c>
      <c r="R917" s="17">
        <v>0</v>
      </c>
      <c r="S917" s="17">
        <v>0</v>
      </c>
      <c r="T917" s="17">
        <v>5.7768481018291871E-2</v>
      </c>
      <c r="U917" s="17">
        <v>5.7768481018291871E-2</v>
      </c>
      <c r="V917" s="17">
        <v>1.5960087729869128E-2</v>
      </c>
      <c r="W917" s="17">
        <v>1.5960087729869128E-2</v>
      </c>
      <c r="X917" s="17">
        <v>2.3786015278865747E-2</v>
      </c>
      <c r="Y917" s="17">
        <v>2.3786015278865747E-2</v>
      </c>
      <c r="Z917" s="45" t="s">
        <v>17</v>
      </c>
      <c r="AA917" s="20"/>
      <c r="AB917" s="21">
        <f t="shared" si="29"/>
        <v>-2.3846602040388234</v>
      </c>
      <c r="AD917" s="41">
        <f t="shared" si="28"/>
        <v>0</v>
      </c>
    </row>
    <row r="918" spans="1:30">
      <c r="A918" s="16">
        <v>43096</v>
      </c>
      <c r="B918" s="17">
        <v>5.8011389629442661E-2</v>
      </c>
      <c r="C918" s="17">
        <v>5.8011389629442661E-2</v>
      </c>
      <c r="D918" s="17">
        <v>9.1544646698414112E-2</v>
      </c>
      <c r="E918" s="17">
        <v>9.1544646698414112E-2</v>
      </c>
      <c r="F918" s="17">
        <v>0.1924079920946711</v>
      </c>
      <c r="G918" s="17">
        <v>0.1924079920946711</v>
      </c>
      <c r="H918" s="17">
        <v>0.10451137099232026</v>
      </c>
      <c r="I918" s="17">
        <v>0.10451137099232025</v>
      </c>
      <c r="J918" s="17">
        <v>3.0603713460901393E-4</v>
      </c>
      <c r="K918" s="17">
        <v>3.0603713460901393E-4</v>
      </c>
      <c r="L918" s="17">
        <v>7.6030679306303504E-4</v>
      </c>
      <c r="M918" s="17">
        <v>7.6030679306303504E-4</v>
      </c>
      <c r="N918" s="17">
        <v>6.7002482466076965E-4</v>
      </c>
      <c r="O918" s="17">
        <v>6.7002482466076965E-4</v>
      </c>
      <c r="P918" s="17">
        <v>5.5538903679672766E-4</v>
      </c>
      <c r="Q918" s="17">
        <v>5.5538903679672766E-4</v>
      </c>
      <c r="R918" s="17">
        <v>0</v>
      </c>
      <c r="S918" s="17">
        <v>0</v>
      </c>
      <c r="T918" s="17">
        <v>0</v>
      </c>
      <c r="U918" s="17">
        <v>0</v>
      </c>
      <c r="V918" s="17">
        <v>1.8669108963389653E-2</v>
      </c>
      <c r="W918" s="17">
        <v>1.8669108963389653E-2</v>
      </c>
      <c r="X918" s="17">
        <v>4.8776003163576555E-3</v>
      </c>
      <c r="Y918" s="17">
        <v>4.8776003163576555E-3</v>
      </c>
      <c r="Z918" s="45" t="s">
        <v>17</v>
      </c>
      <c r="AA918" s="20"/>
      <c r="AB918" s="21">
        <f t="shared" si="29"/>
        <v>-2.2584594001733729</v>
      </c>
      <c r="AD918" s="41">
        <f t="shared" si="28"/>
        <v>0</v>
      </c>
    </row>
    <row r="919" spans="1:30">
      <c r="A919" s="16">
        <v>43097</v>
      </c>
      <c r="B919" s="17">
        <v>8.8384786483885716E-2</v>
      </c>
      <c r="C919" s="17">
        <v>8.8384786483885716E-2</v>
      </c>
      <c r="D919" s="17">
        <v>3.3857759579865587E-2</v>
      </c>
      <c r="E919" s="17">
        <v>3.3857759579865587E-2</v>
      </c>
      <c r="F919" s="17">
        <v>0.20517702634306237</v>
      </c>
      <c r="G919" s="17">
        <v>0.20517702634306237</v>
      </c>
      <c r="H919" s="17">
        <v>0.10038310509068835</v>
      </c>
      <c r="I919" s="17">
        <v>0.10038310509068836</v>
      </c>
      <c r="J919" s="17">
        <v>8.4239087567635786E-4</v>
      </c>
      <c r="K919" s="17">
        <v>8.4239087567635786E-4</v>
      </c>
      <c r="L919" s="17">
        <v>8.0110374293471001E-4</v>
      </c>
      <c r="M919" s="17">
        <v>8.0110374293471001E-4</v>
      </c>
      <c r="N919" s="17">
        <v>1.3689715841989827E-3</v>
      </c>
      <c r="O919" s="17">
        <v>1.3689715841989827E-3</v>
      </c>
      <c r="P919" s="17">
        <v>9.6594873293217719E-4</v>
      </c>
      <c r="Q919" s="17">
        <v>9.6594873293217687E-4</v>
      </c>
      <c r="R919" s="17">
        <v>0</v>
      </c>
      <c r="S919" s="17">
        <v>0</v>
      </c>
      <c r="T919" s="17">
        <v>1.0191819840669367E-2</v>
      </c>
      <c r="U919" s="17">
        <v>1.0191819840669367E-2</v>
      </c>
      <c r="V919" s="17">
        <v>1.0069653659829841E-2</v>
      </c>
      <c r="W919" s="17">
        <v>1.0069653659829841E-2</v>
      </c>
      <c r="X919" s="17">
        <v>6.0916480067704564E-3</v>
      </c>
      <c r="Y919" s="17">
        <v>6.0916480067704564E-3</v>
      </c>
      <c r="Z919" s="45" t="s">
        <v>17</v>
      </c>
      <c r="AA919" s="20"/>
      <c r="AB919" s="21">
        <f t="shared" si="29"/>
        <v>-2.2987613618736606</v>
      </c>
      <c r="AD919" s="41">
        <f t="shared" si="28"/>
        <v>0</v>
      </c>
    </row>
    <row r="920" spans="1:30">
      <c r="A920" s="16">
        <v>43098</v>
      </c>
      <c r="B920" s="17">
        <v>1.8314902746446655E-2</v>
      </c>
      <c r="C920" s="17">
        <v>1.8314902746446655E-2</v>
      </c>
      <c r="D920" s="17">
        <v>0.18302995237883307</v>
      </c>
      <c r="E920" s="17">
        <v>0.18302995237883307</v>
      </c>
      <c r="F920" s="17">
        <v>0.43644163794557861</v>
      </c>
      <c r="G920" s="17">
        <v>0.43644163794557861</v>
      </c>
      <c r="H920" s="17">
        <v>0.18348869953327171</v>
      </c>
      <c r="I920" s="17">
        <v>0.18348869953327168</v>
      </c>
      <c r="J920" s="17">
        <v>2.55556782508558E-4</v>
      </c>
      <c r="K920" s="17">
        <v>2.55556782508558E-4</v>
      </c>
      <c r="L920" s="17">
        <v>1.1126440874093197E-3</v>
      </c>
      <c r="M920" s="17">
        <v>1.1126440874093197E-3</v>
      </c>
      <c r="N920" s="17">
        <v>1.8654647995950922E-3</v>
      </c>
      <c r="O920" s="17">
        <v>1.8654647995950922E-3</v>
      </c>
      <c r="P920" s="17">
        <v>9.672081185031448E-4</v>
      </c>
      <c r="Q920" s="17">
        <v>9.6720811850314447E-4</v>
      </c>
      <c r="R920" s="17">
        <v>0</v>
      </c>
      <c r="S920" s="17">
        <v>0</v>
      </c>
      <c r="T920" s="17">
        <v>4.2421410239292648E-2</v>
      </c>
      <c r="U920" s="17">
        <v>4.2421410239292648E-2</v>
      </c>
      <c r="V920" s="17">
        <v>5.0984550866452968E-2</v>
      </c>
      <c r="W920" s="17">
        <v>5.0984550866452968E-2</v>
      </c>
      <c r="X920" s="17">
        <v>2.7725373344852516E-2</v>
      </c>
      <c r="Y920" s="17">
        <v>2.7725373344852516E-2</v>
      </c>
      <c r="Z920" s="45" t="s">
        <v>17</v>
      </c>
      <c r="AA920" s="20"/>
      <c r="AB920" s="21">
        <f t="shared" si="29"/>
        <v>-1.6956021963087682</v>
      </c>
      <c r="AD920" s="41">
        <f t="shared" si="28"/>
        <v>0</v>
      </c>
    </row>
    <row r="921" spans="1:30">
      <c r="A921" s="16">
        <v>43099</v>
      </c>
      <c r="B921" s="17">
        <v>1.9040557807890709E-2</v>
      </c>
      <c r="C921" s="17">
        <v>1.9040557807890709E-2</v>
      </c>
      <c r="D921" s="17">
        <v>6.6031717774118412E-2</v>
      </c>
      <c r="E921" s="17">
        <v>6.6031717774118412E-2</v>
      </c>
      <c r="F921" s="17">
        <v>7.9405172206020572E-2</v>
      </c>
      <c r="G921" s="17">
        <v>7.9405172206020572E-2</v>
      </c>
      <c r="H921" s="17">
        <v>5.0768351136847356E-2</v>
      </c>
      <c r="I921" s="17">
        <v>5.0768351136847356E-2</v>
      </c>
      <c r="J921" s="17">
        <v>3.0288211260273538E-4</v>
      </c>
      <c r="K921" s="17">
        <v>3.0288211260273538E-4</v>
      </c>
      <c r="L921" s="17">
        <v>2.002759357336775E-4</v>
      </c>
      <c r="M921" s="17">
        <v>2.002759357336775E-4</v>
      </c>
      <c r="N921" s="17">
        <v>5.061338603552575E-4</v>
      </c>
      <c r="O921" s="17">
        <v>5.061338603552575E-4</v>
      </c>
      <c r="P921" s="17">
        <v>3.2114332059674725E-4</v>
      </c>
      <c r="Q921" s="17">
        <v>3.2114332059674742E-4</v>
      </c>
      <c r="R921" s="17">
        <v>3.4074237667807731E-3</v>
      </c>
      <c r="S921" s="17">
        <v>3.4074237667807731E-3</v>
      </c>
      <c r="T921" s="17">
        <v>0</v>
      </c>
      <c r="U921" s="17">
        <v>0</v>
      </c>
      <c r="V921" s="17">
        <v>4.8685257043696228E-4</v>
      </c>
      <c r="W921" s="17">
        <v>4.8685257043696228E-4</v>
      </c>
      <c r="X921" s="17">
        <v>1.4873343593127786E-3</v>
      </c>
      <c r="Y921" s="17">
        <v>1.4873343593127784E-3</v>
      </c>
      <c r="Z921" s="45" t="s">
        <v>17</v>
      </c>
      <c r="AA921" s="20"/>
      <c r="AB921" s="21">
        <f t="shared" si="29"/>
        <v>-2.9804821276657014</v>
      </c>
      <c r="AD921" s="41">
        <f t="shared" si="28"/>
        <v>0</v>
      </c>
    </row>
    <row r="922" spans="1:30" ht="11.25" customHeight="1">
      <c r="A922" s="16">
        <v>43100</v>
      </c>
      <c r="B922" s="17">
        <v>1.6636431039106499E-2</v>
      </c>
      <c r="C922" s="17">
        <v>1.6636431039106499E-2</v>
      </c>
      <c r="D922" s="17">
        <v>5.8154197635260432E-3</v>
      </c>
      <c r="E922" s="17">
        <v>5.8154197635260432E-3</v>
      </c>
      <c r="F922" s="17">
        <v>0.20543250343447977</v>
      </c>
      <c r="G922" s="17">
        <v>0.20543250343447977</v>
      </c>
      <c r="H922" s="17">
        <v>6.2287950954488323E-2</v>
      </c>
      <c r="I922" s="17">
        <v>6.2287950954488323E-2</v>
      </c>
      <c r="J922" s="17">
        <v>8.2030572163240844E-5</v>
      </c>
      <c r="K922" s="17">
        <v>8.2030572163240844E-5</v>
      </c>
      <c r="L922" s="17">
        <v>4.079694987167505E-5</v>
      </c>
      <c r="M922" s="17">
        <v>4.079694987167505E-5</v>
      </c>
      <c r="N922" s="17">
        <v>9.7370514087392445E-4</v>
      </c>
      <c r="O922" s="17">
        <v>9.7370514087392445E-4</v>
      </c>
      <c r="P922" s="17">
        <v>3.0099315146126513E-4</v>
      </c>
      <c r="Q922" s="17">
        <v>3.0099315146126513E-4</v>
      </c>
      <c r="R922" s="17">
        <v>0</v>
      </c>
      <c r="S922" s="17">
        <v>0</v>
      </c>
      <c r="T922" s="17">
        <v>9.2349459254973515E-4</v>
      </c>
      <c r="U922" s="17">
        <v>9.2349459254973515E-4</v>
      </c>
      <c r="V922" s="17">
        <v>1.4219951314742955E-3</v>
      </c>
      <c r="W922" s="17">
        <v>1.4219951314742955E-3</v>
      </c>
      <c r="X922" s="17">
        <v>6.8510575060639419E-4</v>
      </c>
      <c r="Y922" s="17">
        <v>6.8510575060639419E-4</v>
      </c>
      <c r="Z922" s="45" t="s">
        <v>17</v>
      </c>
      <c r="AA922" s="20"/>
      <c r="AB922" s="21">
        <f t="shared" si="29"/>
        <v>-2.7759872755133914</v>
      </c>
      <c r="AD922" s="41">
        <f t="shared" si="28"/>
        <v>0</v>
      </c>
    </row>
    <row r="923" spans="1:30">
      <c r="A923" s="16">
        <v>43101</v>
      </c>
      <c r="B923" s="17">
        <v>9.2216063362570537E-3</v>
      </c>
      <c r="C923" s="17">
        <v>9.2216063362570537E-3</v>
      </c>
      <c r="D923" s="17">
        <v>1.9050910724777936E-2</v>
      </c>
      <c r="E923" s="17">
        <v>1.9050910724777936E-2</v>
      </c>
      <c r="F923" s="17">
        <v>0.14706433787250839</v>
      </c>
      <c r="G923" s="17">
        <v>0.14706433787250839</v>
      </c>
      <c r="H923" s="17">
        <v>4.7144613610547823E-2</v>
      </c>
      <c r="I923" s="17">
        <v>4.7144613610547809E-2</v>
      </c>
      <c r="J923" s="17">
        <v>9.071458064839029E-5</v>
      </c>
      <c r="K923" s="17">
        <v>9.071458064839029E-5</v>
      </c>
      <c r="L923" s="17">
        <v>1.5553174575743962E-4</v>
      </c>
      <c r="M923" s="17">
        <v>1.5553174575743962E-4</v>
      </c>
      <c r="N923" s="17">
        <v>6.4633905664101036E-4</v>
      </c>
      <c r="O923" s="17">
        <v>6.4633905664101036E-4</v>
      </c>
      <c r="P923" s="17">
        <v>2.5255823007192365E-4</v>
      </c>
      <c r="Q923" s="17">
        <v>2.525582300719237E-4</v>
      </c>
      <c r="R923" s="17">
        <v>0</v>
      </c>
      <c r="S923" s="17">
        <v>0</v>
      </c>
      <c r="T923" s="17">
        <v>0</v>
      </c>
      <c r="U923" s="17">
        <v>0</v>
      </c>
      <c r="V923" s="17">
        <v>1.6336096309453325E-2</v>
      </c>
      <c r="W923" s="17">
        <v>1.6336096309453325E-2</v>
      </c>
      <c r="X923" s="17">
        <v>4.0791234135031185E-3</v>
      </c>
      <c r="Y923" s="17">
        <v>4.0791234135031185E-3</v>
      </c>
      <c r="Z923" s="45" t="s">
        <v>17</v>
      </c>
      <c r="AA923" s="20"/>
      <c r="AB923" s="21">
        <f t="shared" si="29"/>
        <v>-3.0545355158654419</v>
      </c>
      <c r="AD923" s="41">
        <f t="shared" si="28"/>
        <v>0</v>
      </c>
    </row>
    <row r="924" spans="1:30">
      <c r="A924" s="16">
        <v>43102</v>
      </c>
      <c r="B924" s="17">
        <v>9.1653007344752945E-4</v>
      </c>
      <c r="C924" s="17">
        <v>9.1653007344752945E-4</v>
      </c>
      <c r="D924" s="17">
        <v>0.5650572011198286</v>
      </c>
      <c r="E924" s="17">
        <v>0.5650572011198286</v>
      </c>
      <c r="F924" s="17">
        <v>6.522597197552793E-2</v>
      </c>
      <c r="G924" s="17">
        <v>6.522597197552793E-2</v>
      </c>
      <c r="H924" s="17">
        <v>0.21806370380956369</v>
      </c>
      <c r="I924" s="17">
        <v>0.21806370380956372</v>
      </c>
      <c r="J924" s="17">
        <v>1.5640444939377635E-5</v>
      </c>
      <c r="K924" s="17">
        <v>1.5640444939377635E-5</v>
      </c>
      <c r="L924" s="17">
        <v>1.6144195209622233E-2</v>
      </c>
      <c r="M924" s="17">
        <v>1.6144195209622233E-2</v>
      </c>
      <c r="N924" s="17">
        <v>4.7858693507006129E-4</v>
      </c>
      <c r="O924" s="17">
        <v>4.7858693507006129E-4</v>
      </c>
      <c r="P924" s="17">
        <v>5.8802947908941049E-3</v>
      </c>
      <c r="Q924" s="17">
        <v>5.8802947908941014E-3</v>
      </c>
      <c r="R924" s="17">
        <v>0</v>
      </c>
      <c r="S924" s="17">
        <v>0</v>
      </c>
      <c r="T924" s="17">
        <v>6.0830193896243044E-3</v>
      </c>
      <c r="U924" s="17">
        <v>6.0830193896243044E-3</v>
      </c>
      <c r="V924" s="17">
        <v>9.9713834616143669E-3</v>
      </c>
      <c r="W924" s="17">
        <v>9.9713834616143669E-3</v>
      </c>
      <c r="X924" s="17">
        <v>4.6581593556192357E-3</v>
      </c>
      <c r="Y924" s="17">
        <v>4.6581593556192366E-3</v>
      </c>
      <c r="Z924" s="45" t="s">
        <v>17</v>
      </c>
      <c r="AA924" s="20"/>
      <c r="AB924" s="21">
        <f t="shared" si="29"/>
        <v>-1.5229680395708693</v>
      </c>
      <c r="AD924" s="41">
        <f t="shared" si="28"/>
        <v>0</v>
      </c>
    </row>
    <row r="925" spans="1:30">
      <c r="A925" s="16">
        <v>43103</v>
      </c>
      <c r="B925" s="17">
        <v>2.6857772049899278E-2</v>
      </c>
      <c r="C925" s="17">
        <v>2.6857772049899278E-2</v>
      </c>
      <c r="D925" s="17">
        <v>7.2346455604327231E-2</v>
      </c>
      <c r="E925" s="17">
        <v>7.2346455604327231E-2</v>
      </c>
      <c r="F925" s="17">
        <v>1.4022103808959935E-2</v>
      </c>
      <c r="G925" s="17">
        <v>1.4022103808959935E-2</v>
      </c>
      <c r="H925" s="17">
        <v>3.9867240610377802E-2</v>
      </c>
      <c r="I925" s="17">
        <v>3.9867240610377795E-2</v>
      </c>
      <c r="J925" s="17">
        <v>1.5327636040590083E-4</v>
      </c>
      <c r="K925" s="17">
        <v>1.5327636040590083E-4</v>
      </c>
      <c r="L925" s="17">
        <v>2.1083192202675147E-3</v>
      </c>
      <c r="M925" s="17">
        <v>2.1083192202675147E-3</v>
      </c>
      <c r="N925" s="17">
        <v>9.8677718571146667E-5</v>
      </c>
      <c r="O925" s="17">
        <v>9.8677718571146667E-5</v>
      </c>
      <c r="P925" s="17">
        <v>8.365221376528593E-4</v>
      </c>
      <c r="Q925" s="17">
        <v>8.365221376528593E-4</v>
      </c>
      <c r="R925" s="17">
        <v>0</v>
      </c>
      <c r="S925" s="17">
        <v>0</v>
      </c>
      <c r="T925" s="17">
        <v>1.1001278816576227E-2</v>
      </c>
      <c r="U925" s="17">
        <v>1.1001278816576227E-2</v>
      </c>
      <c r="V925" s="17">
        <v>0</v>
      </c>
      <c r="W925" s="17">
        <v>0</v>
      </c>
      <c r="X925" s="17">
        <v>3.9214285186289412E-3</v>
      </c>
      <c r="Y925" s="17">
        <v>3.9214285186289412E-3</v>
      </c>
      <c r="Z925" s="45" t="s">
        <v>17</v>
      </c>
      <c r="AA925" s="20"/>
      <c r="AB925" s="21">
        <f t="shared" si="29"/>
        <v>-3.2222003296559625</v>
      </c>
      <c r="AD925" s="41">
        <f t="shared" ref="AD925:AD988" si="30">A925-1-A924</f>
        <v>0</v>
      </c>
    </row>
    <row r="926" spans="1:30">
      <c r="A926" s="16">
        <v>43104</v>
      </c>
      <c r="B926" s="17">
        <v>9.471853455287095E-3</v>
      </c>
      <c r="C926" s="17">
        <v>9.471853455287095E-3</v>
      </c>
      <c r="D926" s="17">
        <v>5.5932672035392116E-2</v>
      </c>
      <c r="E926" s="17">
        <v>5.5932672035392116E-2</v>
      </c>
      <c r="F926" s="17">
        <v>4.5204262877442274E-2</v>
      </c>
      <c r="G926" s="17">
        <v>4.5204262877442274E-2</v>
      </c>
      <c r="H926" s="17">
        <v>3.4955291033320436E-2</v>
      </c>
      <c r="I926" s="17">
        <v>3.4955291033320436E-2</v>
      </c>
      <c r="J926" s="17">
        <v>8.4458402672639234E-5</v>
      </c>
      <c r="K926" s="17">
        <v>8.4458402672639234E-5</v>
      </c>
      <c r="L926" s="17">
        <v>6.4632081014758208E-4</v>
      </c>
      <c r="M926" s="17">
        <v>6.4632081014758208E-4</v>
      </c>
      <c r="N926" s="17">
        <v>4.3911584764160254E-4</v>
      </c>
      <c r="O926" s="17">
        <v>4.3911584764160254E-4</v>
      </c>
      <c r="P926" s="17">
        <v>3.7329338395996524E-4</v>
      </c>
      <c r="Q926" s="17">
        <v>3.7329338395996508E-4</v>
      </c>
      <c r="R926" s="17">
        <v>0</v>
      </c>
      <c r="S926" s="17">
        <v>0</v>
      </c>
      <c r="T926" s="17">
        <v>1.7682231362112468E-2</v>
      </c>
      <c r="U926" s="17">
        <v>1.7682231362112468E-2</v>
      </c>
      <c r="V926" s="17">
        <v>0</v>
      </c>
      <c r="W926" s="17">
        <v>0</v>
      </c>
      <c r="X926" s="17">
        <v>6.3028678295022509E-3</v>
      </c>
      <c r="Y926" s="17">
        <v>6.3028678295022509E-3</v>
      </c>
      <c r="Z926" s="45" t="s">
        <v>17</v>
      </c>
      <c r="AA926" s="20"/>
      <c r="AB926" s="21">
        <f t="shared" si="29"/>
        <v>-3.3536854331103392</v>
      </c>
      <c r="AD926" s="41">
        <f t="shared" si="30"/>
        <v>0</v>
      </c>
    </row>
    <row r="927" spans="1:30">
      <c r="A927" s="16">
        <v>43105</v>
      </c>
      <c r="B927" s="17">
        <v>2.2403373331164524E-2</v>
      </c>
      <c r="C927" s="17">
        <v>2.2403373331164524E-2</v>
      </c>
      <c r="D927" s="17">
        <v>2.3606262744962497E-3</v>
      </c>
      <c r="E927" s="17">
        <v>2.3606262744962497E-3</v>
      </c>
      <c r="F927" s="17">
        <v>0.12263666864022103</v>
      </c>
      <c r="G927" s="17">
        <v>0.12263666864022103</v>
      </c>
      <c r="H927" s="17">
        <v>4.0287349666253539E-2</v>
      </c>
      <c r="I927" s="17">
        <v>4.0287349666253539E-2</v>
      </c>
      <c r="J927" s="17">
        <v>2.095819621876603E-4</v>
      </c>
      <c r="K927" s="17">
        <v>2.095819621876603E-4</v>
      </c>
      <c r="L927" s="17">
        <v>1.7281305084159957E-5</v>
      </c>
      <c r="M927" s="17">
        <v>1.7281305084159957E-5</v>
      </c>
      <c r="N927" s="17">
        <v>8.5356226564041839E-4</v>
      </c>
      <c r="O927" s="17">
        <v>8.5356226564041839E-4</v>
      </c>
      <c r="P927" s="17">
        <v>3.0183788472010388E-4</v>
      </c>
      <c r="Q927" s="17">
        <v>3.0183788472010393E-4</v>
      </c>
      <c r="R927" s="17">
        <v>5.6462006231153264E-3</v>
      </c>
      <c r="S927" s="17">
        <v>5.6462006231153264E-3</v>
      </c>
      <c r="T927" s="17">
        <v>7.358379704835309E-3</v>
      </c>
      <c r="U927" s="17">
        <v>7.358379704835309E-3</v>
      </c>
      <c r="V927" s="17">
        <v>9.8332346556147619E-3</v>
      </c>
      <c r="W927" s="17">
        <v>9.8332346556147619E-3</v>
      </c>
      <c r="X927" s="17">
        <v>7.3020128274941063E-3</v>
      </c>
      <c r="Y927" s="17">
        <v>7.3020128274941054E-3</v>
      </c>
      <c r="Z927" s="45" t="s">
        <v>17</v>
      </c>
      <c r="AA927" s="20"/>
      <c r="AB927" s="21">
        <f t="shared" si="29"/>
        <v>-3.2117177633708804</v>
      </c>
      <c r="AD927" s="41">
        <f t="shared" si="30"/>
        <v>0</v>
      </c>
    </row>
    <row r="928" spans="1:30">
      <c r="A928" s="16">
        <v>43106</v>
      </c>
      <c r="B928" s="17">
        <v>4.6381708186834505</v>
      </c>
      <c r="C928" s="17">
        <v>4.6381708186834505</v>
      </c>
      <c r="D928" s="17">
        <v>3.3091279853454534</v>
      </c>
      <c r="E928" s="17">
        <v>1.6571008882590814</v>
      </c>
      <c r="F928" s="17">
        <v>5.5408772449180983</v>
      </c>
      <c r="G928" s="17">
        <v>4.8681024274718778</v>
      </c>
      <c r="H928" s="17">
        <v>4.3898365640253596</v>
      </c>
      <c r="I928" s="17">
        <v>3.6329762201026483</v>
      </c>
      <c r="J928" s="17">
        <v>3.9523404361807291E-2</v>
      </c>
      <c r="K928" s="17">
        <v>3.9523404361807291E-2</v>
      </c>
      <c r="L928" s="17">
        <v>2.4314796253413061E-2</v>
      </c>
      <c r="M928" s="17">
        <v>9.463242664085993E-3</v>
      </c>
      <c r="N928" s="17">
        <v>4.2081113084665486E-2</v>
      </c>
      <c r="O928" s="17">
        <v>3.8750740082889285E-2</v>
      </c>
      <c r="P928" s="17">
        <v>3.4740924535600862E-2</v>
      </c>
      <c r="Q928" s="17">
        <v>2.8615463462832062E-2</v>
      </c>
      <c r="R928" s="17">
        <v>3.01141126862777E-2</v>
      </c>
      <c r="S928" s="17">
        <v>3.01141126862777E-2</v>
      </c>
      <c r="T928" s="17">
        <v>1.7799744236684754E-3</v>
      </c>
      <c r="U928" s="17">
        <v>1.7799744236684754E-3</v>
      </c>
      <c r="V928" s="17">
        <v>4.341819617130452E-4</v>
      </c>
      <c r="W928" s="17">
        <v>4.341819617130452E-4</v>
      </c>
      <c r="X928" s="17">
        <v>1.2603271676272093E-2</v>
      </c>
      <c r="Y928" s="17">
        <v>1.2603271676272093E-2</v>
      </c>
      <c r="Z928" s="45" t="s">
        <v>17</v>
      </c>
      <c r="AA928" s="20"/>
      <c r="AB928" s="21">
        <f t="shared" si="29"/>
        <v>1.2900522076912593</v>
      </c>
      <c r="AD928" s="41">
        <f t="shared" si="30"/>
        <v>0</v>
      </c>
    </row>
    <row r="929" spans="1:30">
      <c r="A929" s="16">
        <v>43107</v>
      </c>
      <c r="B929" s="17">
        <v>2.4962150123246703E-3</v>
      </c>
      <c r="C929" s="17">
        <v>2.4962150123246703E-3</v>
      </c>
      <c r="D929" s="17">
        <v>3.6812636090277538E-2</v>
      </c>
      <c r="E929" s="17">
        <v>3.6812636090277538E-2</v>
      </c>
      <c r="F929" s="17">
        <v>9.808071837379119E-2</v>
      </c>
      <c r="G929" s="17">
        <v>9.808071837379119E-2</v>
      </c>
      <c r="H929" s="17">
        <v>3.8595825520454749E-2</v>
      </c>
      <c r="I929" s="17">
        <v>3.8595825520454756E-2</v>
      </c>
      <c r="J929" s="17">
        <v>9.3842669636265814E-6</v>
      </c>
      <c r="K929" s="17">
        <v>9.3842669636265814E-6</v>
      </c>
      <c r="L929" s="17">
        <v>3.2488853558220712E-4</v>
      </c>
      <c r="M929" s="17">
        <v>3.2488853558220712E-4</v>
      </c>
      <c r="N929" s="17">
        <v>8.5356226564041839E-4</v>
      </c>
      <c r="O929" s="17">
        <v>8.5356226564041839E-4</v>
      </c>
      <c r="P929" s="17">
        <v>3.3263766887521655E-4</v>
      </c>
      <c r="Q929" s="17">
        <v>3.3263766887521655E-4</v>
      </c>
      <c r="R929" s="17">
        <v>0</v>
      </c>
      <c r="S929" s="17">
        <v>0</v>
      </c>
      <c r="T929" s="17">
        <v>1.2580790101268446E-2</v>
      </c>
      <c r="U929" s="17">
        <v>1.2580790101268446E-2</v>
      </c>
      <c r="V929" s="17">
        <v>2.6840339451351884E-2</v>
      </c>
      <c r="W929" s="17">
        <v>2.6840339451351884E-2</v>
      </c>
      <c r="X929" s="17">
        <v>1.1186481605136911E-2</v>
      </c>
      <c r="Y929" s="17">
        <v>1.1186481605136911E-2</v>
      </c>
      <c r="Z929" s="45" t="s">
        <v>17</v>
      </c>
      <c r="AA929" s="20"/>
      <c r="AB929" s="21">
        <f t="shared" si="29"/>
        <v>-3.2546111554981532</v>
      </c>
      <c r="AD929" s="41">
        <f t="shared" si="30"/>
        <v>0</v>
      </c>
    </row>
    <row r="930" spans="1:30">
      <c r="A930" s="16">
        <v>43108</v>
      </c>
      <c r="B930" s="17">
        <v>3.718359379887639E-2</v>
      </c>
      <c r="C930" s="17">
        <v>3.718359379887639E-2</v>
      </c>
      <c r="D930" s="17">
        <v>0.47590294819064732</v>
      </c>
      <c r="E930" s="17">
        <v>0.47590294819064732</v>
      </c>
      <c r="F930" s="17">
        <v>1.5121324254983222</v>
      </c>
      <c r="G930" s="17">
        <v>1.5121324254983222</v>
      </c>
      <c r="H930" s="17">
        <v>0.56186075047986062</v>
      </c>
      <c r="I930" s="17">
        <v>0.56186075047986062</v>
      </c>
      <c r="J930" s="17">
        <v>8.1017504785976129E-4</v>
      </c>
      <c r="K930" s="17">
        <v>8.1017504785976129E-4</v>
      </c>
      <c r="L930" s="17">
        <v>5.8756437286143857E-3</v>
      </c>
      <c r="M930" s="17">
        <v>5.8756437286143857E-3</v>
      </c>
      <c r="N930" s="17">
        <v>1.354845075981843E-2</v>
      </c>
      <c r="O930" s="17">
        <v>1.354845075981843E-2</v>
      </c>
      <c r="P930" s="17">
        <v>5.7965193779921991E-3</v>
      </c>
      <c r="Q930" s="17">
        <v>5.7965193779921983E-3</v>
      </c>
      <c r="R930" s="17">
        <v>1.6084633575655961E-2</v>
      </c>
      <c r="S930" s="17">
        <v>1.6084633575655961E-2</v>
      </c>
      <c r="T930" s="17">
        <v>1.5328517609649882E-2</v>
      </c>
      <c r="U930" s="17">
        <v>1.5328517609649882E-2</v>
      </c>
      <c r="V930" s="17">
        <v>5.3261298598776402E-2</v>
      </c>
      <c r="W930" s="17">
        <v>5.3261298598776402E-2</v>
      </c>
      <c r="X930" s="17">
        <v>2.5098128112318187E-2</v>
      </c>
      <c r="Y930" s="17">
        <v>2.509812811231819E-2</v>
      </c>
      <c r="Z930" s="45" t="s">
        <v>17</v>
      </c>
      <c r="AA930" s="20"/>
      <c r="AB930" s="21">
        <f t="shared" si="29"/>
        <v>-0.57650123473659676</v>
      </c>
      <c r="AD930" s="41">
        <f t="shared" si="30"/>
        <v>0</v>
      </c>
    </row>
    <row r="931" spans="1:30">
      <c r="A931" s="16">
        <v>43109</v>
      </c>
      <c r="B931" s="17">
        <v>3.3063900601844319E-3</v>
      </c>
      <c r="C931" s="17">
        <v>3.3063900601844319E-3</v>
      </c>
      <c r="D931" s="17">
        <v>2.6948467148239032E-2</v>
      </c>
      <c r="E931" s="17">
        <v>2.6948467148239032E-2</v>
      </c>
      <c r="F931" s="17">
        <v>4.2125518058022504E-2</v>
      </c>
      <c r="G931" s="17">
        <v>4.2125518058022504E-2</v>
      </c>
      <c r="H931" s="17">
        <v>2.1426793841028767E-2</v>
      </c>
      <c r="I931" s="17">
        <v>2.1426793841028753E-2</v>
      </c>
      <c r="J931" s="17">
        <v>2.8152800890879746E-5</v>
      </c>
      <c r="K931" s="17">
        <v>2.8152800890879746E-5</v>
      </c>
      <c r="L931" s="17">
        <v>2.5230705422873539E-4</v>
      </c>
      <c r="M931" s="17">
        <v>2.5230705422873539E-4</v>
      </c>
      <c r="N931" s="17">
        <v>2.6149595421353869E-4</v>
      </c>
      <c r="O931" s="17">
        <v>2.6149595421353869E-4</v>
      </c>
      <c r="P931" s="17">
        <v>1.6631883443760825E-4</v>
      </c>
      <c r="Q931" s="17">
        <v>1.6631883443760841E-4</v>
      </c>
      <c r="R931" s="17">
        <v>2.4148846986399068E-2</v>
      </c>
      <c r="S931" s="17">
        <v>2.4148846986399068E-2</v>
      </c>
      <c r="T931" s="17">
        <v>1.5739812670652886E-2</v>
      </c>
      <c r="U931" s="17">
        <v>1.5739812670652886E-2</v>
      </c>
      <c r="V931" s="17">
        <v>1.6819617130451943E-2</v>
      </c>
      <c r="W931" s="17">
        <v>1.6819617130451943E-2</v>
      </c>
      <c r="X931" s="17">
        <v>1.932132059618526E-2</v>
      </c>
      <c r="Y931" s="17">
        <v>1.932132059618526E-2</v>
      </c>
      <c r="Z931" s="45" t="s">
        <v>17</v>
      </c>
      <c r="AA931" s="20"/>
      <c r="AB931" s="21">
        <f t="shared" si="29"/>
        <v>-3.8431130914674001</v>
      </c>
      <c r="AD931" s="41">
        <f t="shared" si="30"/>
        <v>0</v>
      </c>
    </row>
    <row r="932" spans="1:30">
      <c r="A932" s="16">
        <v>43110</v>
      </c>
      <c r="B932" s="17">
        <v>1.911262371591947E-3</v>
      </c>
      <c r="C932" s="17">
        <v>1.911262371591947E-3</v>
      </c>
      <c r="D932" s="17">
        <v>9.1276397193516087E-2</v>
      </c>
      <c r="E932" s="17">
        <v>9.1276397193516087E-2</v>
      </c>
      <c r="F932" s="17">
        <v>0.32728932307085068</v>
      </c>
      <c r="G932" s="17">
        <v>0.32728932307085068</v>
      </c>
      <c r="H932" s="17">
        <v>0.11501255399202159</v>
      </c>
      <c r="I932" s="17">
        <v>0.11501255399202163</v>
      </c>
      <c r="J932" s="17">
        <v>1.5640444939377635E-5</v>
      </c>
      <c r="K932" s="17">
        <v>1.5640444939377635E-5</v>
      </c>
      <c r="L932" s="17">
        <v>9.7466560674662125E-4</v>
      </c>
      <c r="M932" s="17">
        <v>9.7466560674662125E-4</v>
      </c>
      <c r="N932" s="17">
        <v>1.055851588711269E-3</v>
      </c>
      <c r="O932" s="17">
        <v>1.055851588711269E-3</v>
      </c>
      <c r="P932" s="17">
        <v>6.1722767446845735E-4</v>
      </c>
      <c r="Q932" s="17">
        <v>6.1722767446845703E-4</v>
      </c>
      <c r="R932" s="17">
        <v>0</v>
      </c>
      <c r="S932" s="17">
        <v>0</v>
      </c>
      <c r="T932" s="17">
        <v>0</v>
      </c>
      <c r="U932" s="17">
        <v>0</v>
      </c>
      <c r="V932" s="17">
        <v>7.6425893033353065E-3</v>
      </c>
      <c r="W932" s="17">
        <v>7.6425893033353065E-3</v>
      </c>
      <c r="X932" s="17">
        <v>1.9083546262507792E-3</v>
      </c>
      <c r="Y932" s="17">
        <v>1.9083546262507792E-3</v>
      </c>
      <c r="Z932" s="45" t="s">
        <v>17</v>
      </c>
      <c r="AA932" s="20"/>
      <c r="AB932" s="21">
        <f t="shared" si="29"/>
        <v>-2.1627139914289542</v>
      </c>
      <c r="AD932" s="41">
        <f t="shared" si="30"/>
        <v>0</v>
      </c>
    </row>
    <row r="933" spans="1:30">
      <c r="A933" s="16">
        <v>43111</v>
      </c>
      <c r="B933" s="17">
        <v>3.6905193878955467E-2</v>
      </c>
      <c r="C933" s="17">
        <v>3.6905193878955467E-2</v>
      </c>
      <c r="D933" s="17">
        <v>4.5356513323886224E-2</v>
      </c>
      <c r="E933" s="17">
        <v>4.5356513323886224E-2</v>
      </c>
      <c r="F933" s="17">
        <v>0.10214624037892245</v>
      </c>
      <c r="G933" s="17">
        <v>0.10214624037892245</v>
      </c>
      <c r="H933" s="17">
        <v>5.6208374091714364E-2</v>
      </c>
      <c r="I933" s="17">
        <v>5.6208374091714364E-2</v>
      </c>
      <c r="J933" s="17">
        <v>2.8152800890879744E-4</v>
      </c>
      <c r="K933" s="17">
        <v>2.8152800890879744E-4</v>
      </c>
      <c r="L933" s="17">
        <v>2.8341340338022326E-4</v>
      </c>
      <c r="M933" s="17">
        <v>2.8341340338022326E-4</v>
      </c>
      <c r="N933" s="17">
        <v>7.0554568778369851E-4</v>
      </c>
      <c r="O933" s="17">
        <v>7.0554568778369851E-4</v>
      </c>
      <c r="P933" s="17">
        <v>3.8807728035441928E-4</v>
      </c>
      <c r="Q933" s="17">
        <v>3.8807728035441939E-4</v>
      </c>
      <c r="R933" s="17">
        <v>6.3625330013388224E-3</v>
      </c>
      <c r="S933" s="17">
        <v>6.3625330013388224E-3</v>
      </c>
      <c r="T933" s="17">
        <v>7.7143745895690043E-3</v>
      </c>
      <c r="U933" s="17">
        <v>7.7143745895690043E-3</v>
      </c>
      <c r="V933" s="17">
        <v>1.1584764160252614E-2</v>
      </c>
      <c r="W933" s="17">
        <v>1.1584764160252614E-2</v>
      </c>
      <c r="X933" s="17">
        <v>8.1483908960766002E-3</v>
      </c>
      <c r="Y933" s="17">
        <v>8.1483908960765985E-3</v>
      </c>
      <c r="Z933" s="45" t="s">
        <v>17</v>
      </c>
      <c r="AA933" s="20"/>
      <c r="AB933" s="21">
        <f t="shared" si="29"/>
        <v>-2.8786895279920155</v>
      </c>
      <c r="AD933" s="41">
        <f t="shared" si="30"/>
        <v>0</v>
      </c>
    </row>
    <row r="934" spans="1:30">
      <c r="A934" s="16">
        <v>43112</v>
      </c>
      <c r="B934" s="17">
        <v>0.20427985135321131</v>
      </c>
      <c r="C934" s="17">
        <v>0.20427985135321131</v>
      </c>
      <c r="D934" s="17">
        <v>0.78914042788511385</v>
      </c>
      <c r="E934" s="17">
        <v>0.78914042788511385</v>
      </c>
      <c r="F934" s="17">
        <v>0.69826327215314765</v>
      </c>
      <c r="G934" s="17">
        <v>0.69826327215314765</v>
      </c>
      <c r="H934" s="17">
        <v>0.53610227499525676</v>
      </c>
      <c r="I934" s="17">
        <v>0.53610227499525698</v>
      </c>
      <c r="J934" s="17">
        <v>3.9382640357352883E-3</v>
      </c>
      <c r="K934" s="17">
        <v>3.9382640357352883E-3</v>
      </c>
      <c r="L934" s="17">
        <v>1.7492137006186705E-2</v>
      </c>
      <c r="M934" s="17">
        <v>1.7492137006186705E-2</v>
      </c>
      <c r="N934" s="17">
        <v>1.4426682455101635E-2</v>
      </c>
      <c r="O934" s="17">
        <v>1.4426682455101635E-2</v>
      </c>
      <c r="P934" s="17">
        <v>1.1388528189194448E-2</v>
      </c>
      <c r="Q934" s="17">
        <v>1.1388528189194455E-2</v>
      </c>
      <c r="R934" s="17">
        <v>7.2196293840167168E-3</v>
      </c>
      <c r="S934" s="17">
        <v>7.2196293840167168E-3</v>
      </c>
      <c r="T934" s="17">
        <v>1.1516261708084195E-2</v>
      </c>
      <c r="U934" s="17">
        <v>1.1516261708084195E-2</v>
      </c>
      <c r="V934" s="17">
        <v>1.4189855930530886E-2</v>
      </c>
      <c r="W934" s="17">
        <v>1.4189855930530886E-2</v>
      </c>
      <c r="X934" s="17">
        <v>1.0491638474597571E-2</v>
      </c>
      <c r="Y934" s="17">
        <v>1.0491638474597567E-2</v>
      </c>
      <c r="Z934" s="45" t="s">
        <v>17</v>
      </c>
      <c r="AA934" s="20"/>
      <c r="AB934" s="21">
        <f t="shared" si="29"/>
        <v>-0.62343032455522973</v>
      </c>
      <c r="AD934" s="41">
        <f t="shared" si="30"/>
        <v>0</v>
      </c>
    </row>
    <row r="935" spans="1:30">
      <c r="A935" s="16">
        <v>43113</v>
      </c>
      <c r="B935" s="17">
        <v>5.575505811989339E-2</v>
      </c>
      <c r="C935" s="17">
        <v>5.575505811989339E-2</v>
      </c>
      <c r="D935" s="17">
        <v>9.6395119759444241E-3</v>
      </c>
      <c r="E935" s="17">
        <v>9.6395119759444241E-3</v>
      </c>
      <c r="F935" s="17">
        <v>0.22795046378527728</v>
      </c>
      <c r="G935" s="17">
        <v>0.22795046378527728</v>
      </c>
      <c r="H935" s="17">
        <v>8.2314271141587847E-2</v>
      </c>
      <c r="I935" s="17">
        <v>8.2314271141587861E-2</v>
      </c>
      <c r="J935" s="17">
        <v>2.2209431813916241E-4</v>
      </c>
      <c r="K935" s="17">
        <v>2.2209431813916241E-4</v>
      </c>
      <c r="L935" s="17">
        <v>3.8018871185151906E-5</v>
      </c>
      <c r="M935" s="17">
        <v>3.8018871185151906E-5</v>
      </c>
      <c r="N935" s="17">
        <v>1.2088020524965463E-3</v>
      </c>
      <c r="O935" s="17">
        <v>1.2088020524965463E-3</v>
      </c>
      <c r="P935" s="17">
        <v>4.0286117674887337E-4</v>
      </c>
      <c r="Q935" s="17">
        <v>4.0286117674887348E-4</v>
      </c>
      <c r="R935" s="17">
        <v>0</v>
      </c>
      <c r="S935" s="17">
        <v>0</v>
      </c>
      <c r="T935" s="17">
        <v>1.5200635952027097E-2</v>
      </c>
      <c r="U935" s="17">
        <v>1.5200635952027097E-2</v>
      </c>
      <c r="V935" s="17">
        <v>4.1400236826524578E-2</v>
      </c>
      <c r="W935" s="17">
        <v>4.1400236826524578E-2</v>
      </c>
      <c r="X935" s="17">
        <v>1.5755937582389423E-2</v>
      </c>
      <c r="Y935" s="17">
        <v>1.5755937582389423E-2</v>
      </c>
      <c r="Z935" s="45" t="s">
        <v>17</v>
      </c>
      <c r="AA935" s="20"/>
      <c r="AB935" s="21">
        <f t="shared" si="29"/>
        <v>-2.4972107824243253</v>
      </c>
      <c r="AD935" s="41">
        <f t="shared" si="30"/>
        <v>0</v>
      </c>
    </row>
    <row r="936" spans="1:30">
      <c r="A936" s="16">
        <v>43114</v>
      </c>
      <c r="B936" s="17">
        <v>8.5334267589244395E-2</v>
      </c>
      <c r="C936" s="17">
        <v>8.5334267589244395E-2</v>
      </c>
      <c r="D936" s="17">
        <v>4.6828880517056637E-2</v>
      </c>
      <c r="E936" s="17">
        <v>4.6828880517056637E-2</v>
      </c>
      <c r="F936" s="17">
        <v>4.4187882376159469E-2</v>
      </c>
      <c r="G936" s="17">
        <v>4.4187882376159469E-2</v>
      </c>
      <c r="H936" s="17">
        <v>6.1334690166491318E-2</v>
      </c>
      <c r="I936" s="17">
        <v>6.1334690166491318E-2</v>
      </c>
      <c r="J936" s="17">
        <v>5.7869646275697246E-4</v>
      </c>
      <c r="K936" s="17">
        <v>5.7869646275697246E-4</v>
      </c>
      <c r="L936" s="17">
        <v>2.2120070507724747E-4</v>
      </c>
      <c r="M936" s="17">
        <v>2.2120070507724747E-4</v>
      </c>
      <c r="N936" s="17">
        <v>3.6017367278468526E-4</v>
      </c>
      <c r="O936" s="17">
        <v>3.6017367278468526E-4</v>
      </c>
      <c r="P936" s="17">
        <v>3.9670121991785081E-4</v>
      </c>
      <c r="Q936" s="17">
        <v>3.9670121991785081E-4</v>
      </c>
      <c r="R936" s="17">
        <v>0</v>
      </c>
      <c r="S936" s="17">
        <v>0</v>
      </c>
      <c r="T936" s="17">
        <v>1.3133791863961566E-4</v>
      </c>
      <c r="U936" s="17">
        <v>1.3133791863961566E-4</v>
      </c>
      <c r="V936" s="17">
        <v>1.3780343398460626E-2</v>
      </c>
      <c r="W936" s="17">
        <v>1.3780343398460626E-2</v>
      </c>
      <c r="X936" s="17">
        <v>3.4877675577249553E-3</v>
      </c>
      <c r="Y936" s="17">
        <v>3.4877675577249558E-3</v>
      </c>
      <c r="Z936" s="45" t="s">
        <v>17</v>
      </c>
      <c r="AA936" s="20"/>
      <c r="AB936" s="21">
        <f t="shared" si="29"/>
        <v>-2.7914096880062056</v>
      </c>
      <c r="AD936" s="41">
        <f t="shared" si="30"/>
        <v>0</v>
      </c>
    </row>
    <row r="937" spans="1:30">
      <c r="A937" s="16">
        <v>43115</v>
      </c>
      <c r="B937" s="17">
        <v>2.161509490621989E-3</v>
      </c>
      <c r="C937" s="17">
        <v>2.161509490621989E-3</v>
      </c>
      <c r="D937" s="17">
        <v>3.1880551619258284E-2</v>
      </c>
      <c r="E937" s="17">
        <v>3.1880551619258284E-2</v>
      </c>
      <c r="F937" s="17">
        <v>0.62770376948884943</v>
      </c>
      <c r="G937" s="17">
        <v>0.62770376948884943</v>
      </c>
      <c r="H937" s="17">
        <v>0.16895283197855346</v>
      </c>
      <c r="I937" s="17">
        <v>0.16895283197855351</v>
      </c>
      <c r="J937" s="17">
        <v>1.7517298332102952E-4</v>
      </c>
      <c r="K937" s="17">
        <v>1.7517298332102952E-4</v>
      </c>
      <c r="L937" s="17">
        <v>5.3226419659212654E-4</v>
      </c>
      <c r="M937" s="17">
        <v>5.3226419659212654E-4</v>
      </c>
      <c r="N937" s="17">
        <v>3.211959739490824E-3</v>
      </c>
      <c r="O937" s="17">
        <v>3.211959739490824E-3</v>
      </c>
      <c r="P937" s="17">
        <v>1.060744566302079E-3</v>
      </c>
      <c r="Q937" s="17">
        <v>1.0607445663020792E-3</v>
      </c>
      <c r="R937" s="17">
        <v>0</v>
      </c>
      <c r="S937" s="17">
        <v>0</v>
      </c>
      <c r="T937" s="17">
        <v>2.1532506134863304E-2</v>
      </c>
      <c r="U937" s="17">
        <v>2.1532506134863304E-2</v>
      </c>
      <c r="V937" s="17">
        <v>3.8731004539175056E-3</v>
      </c>
      <c r="W937" s="17">
        <v>3.8731004539175056E-3</v>
      </c>
      <c r="X937" s="17">
        <v>8.6424194339246065E-3</v>
      </c>
      <c r="Y937" s="17">
        <v>8.6424194339246065E-3</v>
      </c>
      <c r="Z937" s="45" t="s">
        <v>17</v>
      </c>
      <c r="AA937" s="20"/>
      <c r="AB937" s="21">
        <f t="shared" si="29"/>
        <v>-1.7781357037335359</v>
      </c>
      <c r="AD937" s="41">
        <f t="shared" si="30"/>
        <v>0</v>
      </c>
    </row>
    <row r="938" spans="1:30">
      <c r="A938" s="16">
        <v>43116</v>
      </c>
      <c r="B938" s="17">
        <v>4.0852842181654378E-3</v>
      </c>
      <c r="C938" s="17">
        <v>4.0852842181654378E-3</v>
      </c>
      <c r="D938" s="17">
        <v>0.16061244945218264</v>
      </c>
      <c r="E938" s="17">
        <v>0.16061244945218264</v>
      </c>
      <c r="F938" s="17">
        <v>0.12556246299585552</v>
      </c>
      <c r="G938" s="17">
        <v>0.12556246299585552</v>
      </c>
      <c r="H938" s="17">
        <v>9.021256779032491E-2</v>
      </c>
      <c r="I938" s="17">
        <v>9.0212567790324924E-2</v>
      </c>
      <c r="J938" s="17">
        <v>1.8768533927253163E-5</v>
      </c>
      <c r="K938" s="17">
        <v>1.8768533927253163E-5</v>
      </c>
      <c r="L938" s="17">
        <v>1.6071613728268757E-3</v>
      </c>
      <c r="M938" s="17">
        <v>1.6071613728268757E-3</v>
      </c>
      <c r="N938" s="17">
        <v>2.4768107361357811E-3</v>
      </c>
      <c r="O938" s="17">
        <v>2.4768107361357811E-3</v>
      </c>
      <c r="P938" s="17">
        <v>1.1987275993169842E-3</v>
      </c>
      <c r="Q938" s="17">
        <v>1.1987275993169844E-3</v>
      </c>
      <c r="R938" s="17">
        <v>0</v>
      </c>
      <c r="S938" s="17">
        <v>0</v>
      </c>
      <c r="T938" s="17">
        <v>1.0154494867452389E-2</v>
      </c>
      <c r="U938" s="17">
        <v>1.0154494867452389E-2</v>
      </c>
      <c r="V938" s="17">
        <v>1.8886915334517466E-2</v>
      </c>
      <c r="W938" s="17">
        <v>1.8886915334517466E-2</v>
      </c>
      <c r="X938" s="17">
        <v>8.3356535837396852E-3</v>
      </c>
      <c r="Y938" s="17">
        <v>8.3356535837396852E-3</v>
      </c>
      <c r="Z938" s="45" t="s">
        <v>17</v>
      </c>
      <c r="AA938" s="20"/>
      <c r="AB938" s="21">
        <f t="shared" si="29"/>
        <v>-2.4055865291324561</v>
      </c>
      <c r="AD938" s="41">
        <f t="shared" si="30"/>
        <v>0</v>
      </c>
    </row>
    <row r="939" spans="1:30">
      <c r="A939" s="16">
        <v>43117</v>
      </c>
      <c r="B939" s="17">
        <v>6.7253913239323829E-4</v>
      </c>
      <c r="C939" s="17">
        <v>6.7253913239323829E-4</v>
      </c>
      <c r="D939" s="17">
        <v>3.1313724812497841E-2</v>
      </c>
      <c r="E939" s="17">
        <v>3.1313724812497841E-2</v>
      </c>
      <c r="F939" s="17">
        <v>0.25834813499111897</v>
      </c>
      <c r="G939" s="17">
        <v>0.25834813499111897</v>
      </c>
      <c r="H939" s="17">
        <v>7.5936251838747124E-2</v>
      </c>
      <c r="I939" s="17">
        <v>7.5936251838747137E-2</v>
      </c>
      <c r="J939" s="17">
        <v>6.2561779757510545E-6</v>
      </c>
      <c r="K939" s="17">
        <v>6.2561779757510545E-6</v>
      </c>
      <c r="L939" s="17">
        <v>4.7005149828915086E-4</v>
      </c>
      <c r="M939" s="17">
        <v>4.7005149828915086E-4</v>
      </c>
      <c r="N939" s="17">
        <v>1.8058022498519831E-3</v>
      </c>
      <c r="O939" s="17">
        <v>1.8058022498519831E-3</v>
      </c>
      <c r="P939" s="17">
        <v>6.2092364856707093E-4</v>
      </c>
      <c r="Q939" s="17">
        <v>6.2092364856707071E-4</v>
      </c>
      <c r="R939" s="17">
        <v>0</v>
      </c>
      <c r="S939" s="17">
        <v>0</v>
      </c>
      <c r="T939" s="17">
        <v>2.2569384439912903E-3</v>
      </c>
      <c r="U939" s="17">
        <v>2.2569384439912903E-3</v>
      </c>
      <c r="V939" s="17">
        <v>6.9666469311229521E-3</v>
      </c>
      <c r="W939" s="17">
        <v>6.9666469311229521E-3</v>
      </c>
      <c r="X939" s="17">
        <v>2.544062171212304E-3</v>
      </c>
      <c r="Y939" s="17">
        <v>2.544062171212304E-3</v>
      </c>
      <c r="Z939" s="45" t="s">
        <v>17</v>
      </c>
      <c r="AA939" s="20"/>
      <c r="AB939" s="21">
        <f t="shared" si="29"/>
        <v>-2.5778610822737491</v>
      </c>
      <c r="AD939" s="41">
        <f t="shared" si="30"/>
        <v>0</v>
      </c>
    </row>
    <row r="940" spans="1:30">
      <c r="A940" s="16">
        <v>43118</v>
      </c>
      <c r="B940" s="17">
        <v>2.3531862714430503</v>
      </c>
      <c r="C940" s="17">
        <v>2.3531862714430503</v>
      </c>
      <c r="D940" s="17">
        <v>0.63961912003594512</v>
      </c>
      <c r="E940" s="17">
        <v>0.39454947637645593</v>
      </c>
      <c r="F940" s="17">
        <v>1.6007548845470694</v>
      </c>
      <c r="G940" s="17">
        <v>1.6007548845470694</v>
      </c>
      <c r="H940" s="17">
        <v>1.5544996020667887</v>
      </c>
      <c r="I940" s="17">
        <v>1.4671440222546919</v>
      </c>
      <c r="J940" s="17">
        <v>4.1456563356314369E-2</v>
      </c>
      <c r="K940" s="17">
        <v>4.1456563356314369E-2</v>
      </c>
      <c r="L940" s="17">
        <v>4.3756264473093004E-3</v>
      </c>
      <c r="M940" s="17">
        <v>1.5622299796080599E-3</v>
      </c>
      <c r="N940" s="17">
        <v>1.2374185908821785E-2</v>
      </c>
      <c r="O940" s="17">
        <v>1.2374185908821785E-2</v>
      </c>
      <c r="P940" s="17">
        <v>2.0977116992364115E-2</v>
      </c>
      <c r="Q940" s="17">
        <v>1.997427602027365E-2</v>
      </c>
      <c r="R940" s="17">
        <v>0</v>
      </c>
      <c r="S940" s="17">
        <v>0</v>
      </c>
      <c r="T940" s="17">
        <v>3.1652438392147375E-2</v>
      </c>
      <c r="U940" s="17">
        <v>3.1652438392147375E-2</v>
      </c>
      <c r="V940" s="17">
        <v>1.0010854549042826E-2</v>
      </c>
      <c r="W940" s="17">
        <v>1.0010854549042826E-2</v>
      </c>
      <c r="X940" s="17">
        <v>1.3782287413729805E-2</v>
      </c>
      <c r="Y940" s="17">
        <v>1.3782287413729805E-2</v>
      </c>
      <c r="Z940" s="45" t="s">
        <v>17</v>
      </c>
      <c r="AA940" s="20"/>
      <c r="AB940" s="21">
        <f t="shared" si="29"/>
        <v>0.38331766902143444</v>
      </c>
      <c r="AD940" s="41">
        <f t="shared" si="30"/>
        <v>0</v>
      </c>
    </row>
    <row r="941" spans="1:30">
      <c r="A941" s="16">
        <v>43119</v>
      </c>
      <c r="B941" s="17">
        <v>1.2004041490972335</v>
      </c>
      <c r="C941" s="17">
        <v>1.2004041490972335</v>
      </c>
      <c r="D941" s="17">
        <v>0.15875298102512703</v>
      </c>
      <c r="E941" s="17">
        <v>0.15875298102512703</v>
      </c>
      <c r="F941" s="17">
        <v>7.330738109334912</v>
      </c>
      <c r="G941" s="17">
        <v>7.330738109334912</v>
      </c>
      <c r="H941" s="17">
        <v>2.3598498941719415</v>
      </c>
      <c r="I941" s="17">
        <v>2.3598498941719419</v>
      </c>
      <c r="J941" s="17">
        <v>1.4498692458803067E-2</v>
      </c>
      <c r="K941" s="17">
        <v>1.4498692458803067E-2</v>
      </c>
      <c r="L941" s="17">
        <v>8.2259012200601369E-4</v>
      </c>
      <c r="M941" s="17">
        <v>8.2259012200601369E-4</v>
      </c>
      <c r="N941" s="17">
        <v>4.0961120978882978E-2</v>
      </c>
      <c r="O941" s="17">
        <v>4.0961120978882978E-2</v>
      </c>
      <c r="P941" s="17">
        <v>1.6231486249744364E-2</v>
      </c>
      <c r="Q941" s="17">
        <v>1.623148624974436E-2</v>
      </c>
      <c r="R941" s="17">
        <v>8.1267751905006198E-3</v>
      </c>
      <c r="S941" s="17">
        <v>8.1267751905006198E-3</v>
      </c>
      <c r="T941" s="17">
        <v>0</v>
      </c>
      <c r="U941" s="17">
        <v>0</v>
      </c>
      <c r="V941" s="17">
        <v>0</v>
      </c>
      <c r="W941" s="17">
        <v>0</v>
      </c>
      <c r="X941" s="17">
        <v>3.2007135693993055E-3</v>
      </c>
      <c r="Y941" s="17">
        <v>3.2007135693993055E-3</v>
      </c>
      <c r="Z941" s="45" t="s">
        <v>17</v>
      </c>
      <c r="AA941" s="20"/>
      <c r="AB941" s="21">
        <f t="shared" si="29"/>
        <v>0.85859801285025672</v>
      </c>
      <c r="AD941" s="41">
        <f t="shared" si="30"/>
        <v>0</v>
      </c>
    </row>
    <row r="942" spans="1:30">
      <c r="A942" s="16">
        <v>43120</v>
      </c>
      <c r="B942" s="17">
        <v>5.2558151174284612E-2</v>
      </c>
      <c r="C942" s="17">
        <v>5.2558151174284612E-2</v>
      </c>
      <c r="D942" s="17">
        <v>0.11434002695883594</v>
      </c>
      <c r="E942" s="17">
        <v>0.11434002695883594</v>
      </c>
      <c r="F942" s="17">
        <v>0.19600848628379711</v>
      </c>
      <c r="G942" s="17">
        <v>0.19600848628379711</v>
      </c>
      <c r="H942" s="17">
        <v>0.11039997831695195</v>
      </c>
      <c r="I942" s="17">
        <v>0.11039997831695195</v>
      </c>
      <c r="J942" s="17">
        <v>5.8808072972059899E-4</v>
      </c>
      <c r="K942" s="17">
        <v>5.8808072972059899E-4</v>
      </c>
      <c r="L942" s="17">
        <v>9.8503438979711763E-4</v>
      </c>
      <c r="M942" s="17">
        <v>9.8503438979711763E-4</v>
      </c>
      <c r="N942" s="17">
        <v>1.6972567594237217E-3</v>
      </c>
      <c r="O942" s="17">
        <v>1.6972567594237217E-3</v>
      </c>
      <c r="P942" s="17">
        <v>1.006536946189081E-3</v>
      </c>
      <c r="Q942" s="17">
        <v>1.0065369461890812E-3</v>
      </c>
      <c r="R942" s="17">
        <v>0</v>
      </c>
      <c r="S942" s="17">
        <v>0</v>
      </c>
      <c r="T942" s="17">
        <v>1.2753603152110048E-3</v>
      </c>
      <c r="U942" s="17">
        <v>1.2753603152110048E-3</v>
      </c>
      <c r="V942" s="17">
        <v>1.0459838168541543E-3</v>
      </c>
      <c r="W942" s="17">
        <v>1.0459838168541543E-3</v>
      </c>
      <c r="X942" s="17">
        <v>7.1578698376481781E-4</v>
      </c>
      <c r="Y942" s="17">
        <v>7.1578698376481781E-4</v>
      </c>
      <c r="Z942" s="45" t="s">
        <v>17</v>
      </c>
      <c r="AA942" s="20"/>
      <c r="AB942" s="21">
        <f t="shared" si="29"/>
        <v>-2.2036453415435822</v>
      </c>
      <c r="AD942" s="41">
        <f t="shared" si="30"/>
        <v>0</v>
      </c>
    </row>
    <row r="943" spans="1:30">
      <c r="A943" s="16">
        <v>43121</v>
      </c>
      <c r="B943" s="17">
        <v>5.8745511192302398E-3</v>
      </c>
      <c r="C943" s="17">
        <v>5.8745511192302398E-3</v>
      </c>
      <c r="D943" s="17">
        <v>0.10287560916600423</v>
      </c>
      <c r="E943" s="17">
        <v>0.10287560916600423</v>
      </c>
      <c r="F943" s="17">
        <v>0.12766923228734953</v>
      </c>
      <c r="G943" s="17">
        <v>0.12766923228734953</v>
      </c>
      <c r="H943" s="17">
        <v>7.0862911392716971E-2</v>
      </c>
      <c r="I943" s="17">
        <v>7.0862911392716985E-2</v>
      </c>
      <c r="J943" s="17">
        <v>5.6305601781759492E-5</v>
      </c>
      <c r="K943" s="17">
        <v>5.6305601781759492E-5</v>
      </c>
      <c r="L943" s="17">
        <v>8.8825908132582159E-4</v>
      </c>
      <c r="M943" s="17">
        <v>8.8825908132582159E-4</v>
      </c>
      <c r="N943" s="17">
        <v>1.0262482731399245E-3</v>
      </c>
      <c r="O943" s="17">
        <v>1.0262482731399245E-3</v>
      </c>
      <c r="P943" s="17">
        <v>5.9505182987677611E-4</v>
      </c>
      <c r="Q943" s="17">
        <v>5.9505182987677611E-4</v>
      </c>
      <c r="R943" s="17">
        <v>0</v>
      </c>
      <c r="S943" s="17">
        <v>0</v>
      </c>
      <c r="T943" s="17">
        <v>6.795009159091695E-3</v>
      </c>
      <c r="U943" s="17">
        <v>6.795009159091695E-3</v>
      </c>
      <c r="V943" s="17">
        <v>1.9242155121373594E-4</v>
      </c>
      <c r="W943" s="17">
        <v>1.9242155121373594E-4</v>
      </c>
      <c r="X943" s="17">
        <v>2.4701426892400338E-3</v>
      </c>
      <c r="Y943" s="17">
        <v>2.4701426892400338E-3</v>
      </c>
      <c r="Z943" s="45" t="s">
        <v>17</v>
      </c>
      <c r="AA943" s="20"/>
      <c r="AB943" s="21">
        <f t="shared" si="29"/>
        <v>-2.6470080938418885</v>
      </c>
      <c r="AD943" s="41">
        <f t="shared" si="30"/>
        <v>0</v>
      </c>
    </row>
    <row r="944" spans="1:30">
      <c r="A944" s="16">
        <v>43122</v>
      </c>
      <c r="B944" s="17">
        <v>1.3338171444301248E-2</v>
      </c>
      <c r="C944" s="17">
        <v>1.3338171444301248E-2</v>
      </c>
      <c r="D944" s="17">
        <v>3.8952061659696538E-3</v>
      </c>
      <c r="E944" s="17">
        <v>3.8952061659696538E-3</v>
      </c>
      <c r="F944" s="17">
        <v>0.12524669429642787</v>
      </c>
      <c r="G944" s="17">
        <v>0.12524669429642787</v>
      </c>
      <c r="H944" s="17">
        <v>3.7915766286309868E-2</v>
      </c>
      <c r="I944" s="17">
        <v>3.7915766286309868E-2</v>
      </c>
      <c r="J944" s="17">
        <v>1.3450782647864766E-4</v>
      </c>
      <c r="K944" s="17">
        <v>1.3450782647864766E-4</v>
      </c>
      <c r="L944" s="17">
        <v>2.765008813465593E-5</v>
      </c>
      <c r="M944" s="17">
        <v>2.765008813465593E-5</v>
      </c>
      <c r="N944" s="17">
        <v>7.6475231892638644E-4</v>
      </c>
      <c r="O944" s="17">
        <v>7.6475231892638644E-4</v>
      </c>
      <c r="P944" s="17">
        <v>2.5379022143812819E-4</v>
      </c>
      <c r="Q944" s="17">
        <v>2.5379022143812824E-4</v>
      </c>
      <c r="R944" s="17">
        <v>0</v>
      </c>
      <c r="S944" s="17">
        <v>0</v>
      </c>
      <c r="T944" s="17">
        <v>5.4989112777796981E-3</v>
      </c>
      <c r="U944" s="17">
        <v>5.4989112777796981E-3</v>
      </c>
      <c r="V944" s="17">
        <v>2.111703177422538E-3</v>
      </c>
      <c r="W944" s="17">
        <v>2.111703177422538E-3</v>
      </c>
      <c r="X944" s="17">
        <v>2.4873905683668969E-3</v>
      </c>
      <c r="Y944" s="17">
        <v>2.4873905683668969E-3</v>
      </c>
      <c r="Z944" s="45" t="s">
        <v>17</v>
      </c>
      <c r="AA944" s="20"/>
      <c r="AB944" s="21">
        <f t="shared" si="29"/>
        <v>-3.2723882563962592</v>
      </c>
      <c r="AD944" s="41">
        <f t="shared" si="30"/>
        <v>0</v>
      </c>
    </row>
    <row r="945" spans="1:30">
      <c r="A945" s="16">
        <v>43123</v>
      </c>
      <c r="B945" s="17">
        <v>4.4794234306377551E-2</v>
      </c>
      <c r="C945" s="17">
        <v>4.4794234306377551E-2</v>
      </c>
      <c r="D945" s="17">
        <v>2.118688003318011E-2</v>
      </c>
      <c r="E945" s="17">
        <v>2.118688003318011E-2</v>
      </c>
      <c r="F945" s="17">
        <v>0.29837181764357612</v>
      </c>
      <c r="G945" s="17">
        <v>0.29837181764357612</v>
      </c>
      <c r="H945" s="17">
        <v>9.9697669318733431E-2</v>
      </c>
      <c r="I945" s="17">
        <v>9.9697669318733459E-2</v>
      </c>
      <c r="J945" s="17">
        <v>4.2854819133894719E-4</v>
      </c>
      <c r="K945" s="17">
        <v>4.2854819133894719E-4</v>
      </c>
      <c r="L945" s="17">
        <v>2.2120070507724749E-4</v>
      </c>
      <c r="M945" s="17">
        <v>2.2120070507724749E-4</v>
      </c>
      <c r="N945" s="17">
        <v>1.4554963489244125E-3</v>
      </c>
      <c r="O945" s="17">
        <v>1.4554963489244125E-3</v>
      </c>
      <c r="P945" s="17">
        <v>6.110677176374348E-4</v>
      </c>
      <c r="Q945" s="17">
        <v>6.1106771763743458E-4</v>
      </c>
      <c r="R945" s="17">
        <v>4.4888076976013812E-3</v>
      </c>
      <c r="S945" s="17">
        <v>4.4888076976013812E-3</v>
      </c>
      <c r="T945" s="17">
        <v>6.4977707116441437E-3</v>
      </c>
      <c r="U945" s="17">
        <v>6.4977707116441437E-3</v>
      </c>
      <c r="V945" s="17">
        <v>1.9404973357015985E-2</v>
      </c>
      <c r="W945" s="17">
        <v>1.9404973357015985E-2</v>
      </c>
      <c r="X945" s="17">
        <v>8.9294734222502559E-3</v>
      </c>
      <c r="Y945" s="17">
        <v>8.9294734222502559E-3</v>
      </c>
      <c r="Z945" s="45" t="s">
        <v>17</v>
      </c>
      <c r="AA945" s="20"/>
      <c r="AB945" s="21">
        <f t="shared" si="29"/>
        <v>-2.3056129792310851</v>
      </c>
      <c r="AD945" s="41">
        <f t="shared" si="30"/>
        <v>0</v>
      </c>
    </row>
    <row r="946" spans="1:30">
      <c r="A946" s="16">
        <v>43124</v>
      </c>
      <c r="B946" s="17">
        <v>1.1633362945909085E-2</v>
      </c>
      <c r="C946" s="17">
        <v>1.1633362945909085E-2</v>
      </c>
      <c r="D946" s="17">
        <v>1.3963294508001243E-2</v>
      </c>
      <c r="E946" s="17">
        <v>1.3963294508001243E-2</v>
      </c>
      <c r="F946" s="17">
        <v>0.13945628577067298</v>
      </c>
      <c r="G946" s="17">
        <v>0.13945628577067298</v>
      </c>
      <c r="H946" s="17">
        <v>4.4381256976151112E-2</v>
      </c>
      <c r="I946" s="17">
        <v>4.4381256976151133E-2</v>
      </c>
      <c r="J946" s="17">
        <v>9.3842669636265817E-5</v>
      </c>
      <c r="K946" s="17">
        <v>9.3842669636265817E-5</v>
      </c>
      <c r="L946" s="17">
        <v>1.0023156948812779E-4</v>
      </c>
      <c r="M946" s="17">
        <v>1.0023156948812779E-4</v>
      </c>
      <c r="N946" s="17">
        <v>1.9094138543516873E-3</v>
      </c>
      <c r="O946" s="17">
        <v>1.9094138543516873E-3</v>
      </c>
      <c r="P946" s="17">
        <v>5.4946814932720957E-4</v>
      </c>
      <c r="Q946" s="17">
        <v>5.4946814932720935E-4</v>
      </c>
      <c r="R946" s="17">
        <v>1.1608338234006081E-2</v>
      </c>
      <c r="S946" s="17">
        <v>1.1608338234006081E-2</v>
      </c>
      <c r="T946" s="17">
        <v>1.0939066118273253E-2</v>
      </c>
      <c r="U946" s="17">
        <v>1.0939066118273253E-2</v>
      </c>
      <c r="V946" s="17">
        <v>1.3321492007104796E-4</v>
      </c>
      <c r="W946" s="17">
        <v>1.3321492007104796E-4</v>
      </c>
      <c r="X946" s="17">
        <v>8.5044364009097019E-3</v>
      </c>
      <c r="Y946" s="17">
        <v>8.5044364009097019E-3</v>
      </c>
      <c r="Z946" s="45" t="s">
        <v>17</v>
      </c>
      <c r="AA946" s="20"/>
      <c r="AB946" s="21">
        <f t="shared" si="29"/>
        <v>-3.1149380388469821</v>
      </c>
      <c r="AD946" s="41">
        <f t="shared" si="30"/>
        <v>0</v>
      </c>
    </row>
    <row r="947" spans="1:30">
      <c r="A947" s="16">
        <v>43125</v>
      </c>
      <c r="B947" s="17">
        <v>8.9460216964252201E-2</v>
      </c>
      <c r="C947" s="17">
        <v>8.9460216964252201E-2</v>
      </c>
      <c r="D947" s="17">
        <v>0.45956520236408255</v>
      </c>
      <c r="E947" s="17">
        <v>0.45956520236408255</v>
      </c>
      <c r="F947" s="17">
        <v>0.57915433195184529</v>
      </c>
      <c r="G947" s="17">
        <v>0.57915433195184529</v>
      </c>
      <c r="H947" s="17">
        <v>0.34366152762001445</v>
      </c>
      <c r="I947" s="17">
        <v>0.34366152762001445</v>
      </c>
      <c r="J947" s="17">
        <v>1.936287083494951E-3</v>
      </c>
      <c r="K947" s="17">
        <v>1.936287083494951E-3</v>
      </c>
      <c r="L947" s="17">
        <v>1.6417239829951962E-3</v>
      </c>
      <c r="M947" s="17">
        <v>1.6417239829951962E-3</v>
      </c>
      <c r="N947" s="17">
        <v>3.8188277087033745E-3</v>
      </c>
      <c r="O947" s="17">
        <v>3.8188277087033745E-3</v>
      </c>
      <c r="P947" s="17">
        <v>2.3013598720700158E-3</v>
      </c>
      <c r="Q947" s="17">
        <v>2.3013598720700171E-3</v>
      </c>
      <c r="R947" s="17">
        <v>0</v>
      </c>
      <c r="S947" s="17">
        <v>0</v>
      </c>
      <c r="T947" s="17">
        <v>2.8963467321052087E-2</v>
      </c>
      <c r="U947" s="17">
        <v>2.8963467321052087E-2</v>
      </c>
      <c r="V947" s="17">
        <v>4.3571146635089798E-2</v>
      </c>
      <c r="W947" s="17">
        <v>4.3571146635089798E-2</v>
      </c>
      <c r="X947" s="17">
        <v>2.1203803403745745E-2</v>
      </c>
      <c r="Y947" s="17">
        <v>2.1203803403745749E-2</v>
      </c>
      <c r="Z947" s="45" t="s">
        <v>17</v>
      </c>
      <c r="AA947" s="20"/>
      <c r="AB947" s="21">
        <f t="shared" si="29"/>
        <v>-1.0680980373241</v>
      </c>
      <c r="AD947" s="41">
        <f t="shared" si="30"/>
        <v>0</v>
      </c>
    </row>
    <row r="948" spans="1:30">
      <c r="A948" s="16">
        <v>43126</v>
      </c>
      <c r="B948" s="17">
        <v>1.2854224796987024</v>
      </c>
      <c r="C948" s="17">
        <v>1.2854224796987024</v>
      </c>
      <c r="D948" s="17">
        <v>1.1154149241350706</v>
      </c>
      <c r="E948" s="17">
        <v>1.1154149241350706</v>
      </c>
      <c r="F948" s="17">
        <v>9.6472764949674357</v>
      </c>
      <c r="G948" s="17">
        <v>9.6472764949674357</v>
      </c>
      <c r="H948" s="17">
        <v>3.3127779680519991</v>
      </c>
      <c r="I948" s="17">
        <v>3.3127779680519995</v>
      </c>
      <c r="J948" s="17">
        <v>1.1514495564369818E-2</v>
      </c>
      <c r="K948" s="17">
        <v>1.1514495564369818E-2</v>
      </c>
      <c r="L948" s="17">
        <v>1.7492137006186709E-2</v>
      </c>
      <c r="M948" s="17">
        <v>1.7492137006186709E-2</v>
      </c>
      <c r="N948" s="17">
        <v>4.1637063351095356E-2</v>
      </c>
      <c r="O948" s="17">
        <v>4.1637063351095356E-2</v>
      </c>
      <c r="P948" s="17">
        <v>2.1166843662759623E-2</v>
      </c>
      <c r="Q948" s="17">
        <v>2.1166843662759654E-2</v>
      </c>
      <c r="R948" s="17">
        <v>0</v>
      </c>
      <c r="S948" s="17">
        <v>0</v>
      </c>
      <c r="T948" s="17">
        <v>4.9535132893236106E-2</v>
      </c>
      <c r="U948" s="17">
        <v>4.9535132893236106E-2</v>
      </c>
      <c r="V948" s="17">
        <v>0.25087329780935463</v>
      </c>
      <c r="W948" s="17">
        <v>0.25087329780935463</v>
      </c>
      <c r="X948" s="17">
        <v>8.0299965257843456E-2</v>
      </c>
      <c r="Y948" s="17">
        <v>8.0299965257843442E-2</v>
      </c>
      <c r="Z948" s="45" t="s">
        <v>17</v>
      </c>
      <c r="AA948" s="20"/>
      <c r="AB948" s="21">
        <f t="shared" si="29"/>
        <v>1.1977871026753062</v>
      </c>
      <c r="AD948" s="41">
        <f t="shared" si="30"/>
        <v>0</v>
      </c>
    </row>
    <row r="949" spans="1:30">
      <c r="A949" s="16">
        <v>43127</v>
      </c>
      <c r="B949" s="17">
        <v>3.5128439333842167E-2</v>
      </c>
      <c r="C949" s="17">
        <v>3.5128439333842167E-2</v>
      </c>
      <c r="D949" s="17">
        <v>2.9620502540351841</v>
      </c>
      <c r="E949" s="17">
        <v>2.9620502540351841</v>
      </c>
      <c r="F949" s="17">
        <v>1.4463982632721535</v>
      </c>
      <c r="G949" s="17">
        <v>1.4463982632721535</v>
      </c>
      <c r="H949" s="17">
        <v>1.4308298447444487</v>
      </c>
      <c r="I949" s="17">
        <v>1.4308298447444472</v>
      </c>
      <c r="J949" s="17">
        <v>2.4399094105429111E-4</v>
      </c>
      <c r="K949" s="17">
        <v>2.4399094105429111E-4</v>
      </c>
      <c r="L949" s="17">
        <v>3.3207755849721771E-2</v>
      </c>
      <c r="M949" s="17">
        <v>3.3207755849721771E-2</v>
      </c>
      <c r="N949" s="17">
        <v>3.1137754095125307E-2</v>
      </c>
      <c r="O949" s="17">
        <v>3.1137754095125307E-2</v>
      </c>
      <c r="P949" s="17">
        <v>1.9708165885173476E-2</v>
      </c>
      <c r="Q949" s="17">
        <v>1.9708165885173524E-2</v>
      </c>
      <c r="R949" s="17">
        <v>0</v>
      </c>
      <c r="S949" s="17">
        <v>0</v>
      </c>
      <c r="T949" s="17">
        <v>8.5784398437770016E-3</v>
      </c>
      <c r="U949" s="17">
        <v>8.5784398437770016E-3</v>
      </c>
      <c r="V949" s="17">
        <v>2.6934083283994478E-2</v>
      </c>
      <c r="W949" s="17">
        <v>2.6934083283994478E-2</v>
      </c>
      <c r="X949" s="17">
        <v>9.7832434390299795E-3</v>
      </c>
      <c r="Y949" s="17">
        <v>9.7832434390299778E-3</v>
      </c>
      <c r="Z949" s="45" t="s">
        <v>17</v>
      </c>
      <c r="AA949" s="20"/>
      <c r="AB949" s="21">
        <f t="shared" si="29"/>
        <v>0.35825458696659829</v>
      </c>
      <c r="AD949" s="41">
        <f t="shared" si="30"/>
        <v>0</v>
      </c>
    </row>
    <row r="950" spans="1:30">
      <c r="A950" s="16">
        <v>43128</v>
      </c>
      <c r="B950" s="17">
        <v>7.8739442699665902</v>
      </c>
      <c r="C950" s="17">
        <v>7.8739442699665902</v>
      </c>
      <c r="D950" s="17">
        <v>30.753914215601565</v>
      </c>
      <c r="E950" s="17">
        <v>30.753914215601565</v>
      </c>
      <c r="F950" s="17">
        <v>1.6958802052496549</v>
      </c>
      <c r="G950" s="17">
        <v>1.6958802052496549</v>
      </c>
      <c r="H950" s="17">
        <v>14.486894075846319</v>
      </c>
      <c r="I950" s="17">
        <v>14.486894075846324</v>
      </c>
      <c r="J950" s="17">
        <v>3.5947998648665574E-2</v>
      </c>
      <c r="K950" s="17">
        <v>3.5947998648665574E-2</v>
      </c>
      <c r="L950" s="17">
        <v>9.7065634396709677E-2</v>
      </c>
      <c r="M950" s="17">
        <v>9.7065634396709677E-2</v>
      </c>
      <c r="N950" s="17">
        <v>4.2150187487665289E-2</v>
      </c>
      <c r="O950" s="17">
        <v>4.2150187487665289E-2</v>
      </c>
      <c r="P950" s="17">
        <v>5.9282192550394602E-2</v>
      </c>
      <c r="Q950" s="17">
        <v>5.9282192550394588E-2</v>
      </c>
      <c r="R950" s="17">
        <v>0</v>
      </c>
      <c r="S950" s="17">
        <v>0</v>
      </c>
      <c r="T950" s="17">
        <v>5.4712611896450417E-3</v>
      </c>
      <c r="U950" s="17">
        <v>5.4712611896450417E-3</v>
      </c>
      <c r="V950" s="17">
        <v>1.6755476613380699E-2</v>
      </c>
      <c r="W950" s="17">
        <v>1.6755476613380699E-2</v>
      </c>
      <c r="X950" s="17">
        <v>6.1340850123322334E-3</v>
      </c>
      <c r="Y950" s="17">
        <v>6.1340850123322334E-3</v>
      </c>
      <c r="Z950" s="45" t="s">
        <v>18</v>
      </c>
      <c r="AA950" s="20"/>
      <c r="AB950" s="21">
        <f t="shared" si="29"/>
        <v>2.6732443838634476</v>
      </c>
      <c r="AD950" s="41">
        <f t="shared" si="30"/>
        <v>0</v>
      </c>
    </row>
    <row r="951" spans="1:30">
      <c r="A951" s="16">
        <v>43129</v>
      </c>
      <c r="B951" s="17">
        <v>0.2051369477358892</v>
      </c>
      <c r="C951" s="17">
        <v>0.2051369477358892</v>
      </c>
      <c r="D951" s="17">
        <v>0.16430027995714236</v>
      </c>
      <c r="E951" s="17">
        <v>0.16430027995714236</v>
      </c>
      <c r="F951" s="17">
        <v>1.4203029405960135</v>
      </c>
      <c r="G951" s="17">
        <v>1.4203029405960135</v>
      </c>
      <c r="H951" s="17">
        <v>0.49400759399478139</v>
      </c>
      <c r="I951" s="17">
        <v>0.49400759399478139</v>
      </c>
      <c r="J951" s="17">
        <v>1.0979592347443098E-3</v>
      </c>
      <c r="K951" s="17">
        <v>1.0979592347443098E-3</v>
      </c>
      <c r="L951" s="17">
        <v>2.6820585490616258E-3</v>
      </c>
      <c r="M951" s="17">
        <v>2.6820585490616258E-3</v>
      </c>
      <c r="N951" s="17">
        <v>2.6761397276494972E-2</v>
      </c>
      <c r="O951" s="17">
        <v>2.6761397276494972E-2</v>
      </c>
      <c r="P951" s="17">
        <v>8.0707754400057129E-3</v>
      </c>
      <c r="Q951" s="17">
        <v>8.0707754400057129E-3</v>
      </c>
      <c r="R951" s="17">
        <v>0</v>
      </c>
      <c r="S951" s="17">
        <v>0</v>
      </c>
      <c r="T951" s="17">
        <v>0</v>
      </c>
      <c r="U951" s="17">
        <v>0</v>
      </c>
      <c r="V951" s="17">
        <v>1.5699625024669428E-2</v>
      </c>
      <c r="W951" s="17">
        <v>1.5699625024669428E-2</v>
      </c>
      <c r="X951" s="17">
        <v>3.9201965272627369E-3</v>
      </c>
      <c r="Y951" s="17">
        <v>3.9201965272627369E-3</v>
      </c>
      <c r="Z951" s="45" t="s">
        <v>17</v>
      </c>
      <c r="AA951" s="20"/>
      <c r="AB951" s="21">
        <f t="shared" si="29"/>
        <v>-0.705204389453298</v>
      </c>
      <c r="AD951" s="41">
        <f t="shared" si="30"/>
        <v>0</v>
      </c>
    </row>
    <row r="952" spans="1:30">
      <c r="A952" s="16">
        <v>43130</v>
      </c>
      <c r="B952" s="17">
        <v>0.94281853330163534</v>
      </c>
      <c r="C952" s="17">
        <v>0.94281853330163534</v>
      </c>
      <c r="D952" s="17">
        <v>1.5577368402861783E-2</v>
      </c>
      <c r="E952" s="17">
        <v>1.5577368402861783E-2</v>
      </c>
      <c r="F952" s="17">
        <v>0.35745016775212152</v>
      </c>
      <c r="G952" s="17">
        <v>0.35745016775212152</v>
      </c>
      <c r="H952" s="17">
        <v>0.46613502132577056</v>
      </c>
      <c r="I952" s="17">
        <v>0.4661350213257705</v>
      </c>
      <c r="J952" s="17">
        <v>3.8225247431838937E-3</v>
      </c>
      <c r="K952" s="17">
        <v>3.8225247431838937E-3</v>
      </c>
      <c r="L952" s="17">
        <v>2.0391939999308753E-4</v>
      </c>
      <c r="M952" s="17">
        <v>2.0391939999308753E-4</v>
      </c>
      <c r="N952" s="17">
        <v>7.8942174856917312E-4</v>
      </c>
      <c r="O952" s="17">
        <v>7.8942174856917312E-4</v>
      </c>
      <c r="P952" s="17">
        <v>1.7752995587006931E-3</v>
      </c>
      <c r="Q952" s="17">
        <v>1.7752995587006941E-3</v>
      </c>
      <c r="R952" s="17">
        <v>0</v>
      </c>
      <c r="S952" s="17">
        <v>0</v>
      </c>
      <c r="T952" s="17">
        <v>2.9689282134586804E-2</v>
      </c>
      <c r="U952" s="17">
        <v>2.9689282134586804E-2</v>
      </c>
      <c r="V952" s="17">
        <v>7.5833826721926189E-3</v>
      </c>
      <c r="W952" s="17">
        <v>7.5833826721926189E-3</v>
      </c>
      <c r="X952" s="17">
        <v>1.2476376565553029E-2</v>
      </c>
      <c r="Y952" s="17">
        <v>1.2476376565553029E-2</v>
      </c>
      <c r="Z952" s="45" t="s">
        <v>17</v>
      </c>
      <c r="AA952" s="20"/>
      <c r="AB952" s="21">
        <f t="shared" si="29"/>
        <v>-0.76327994149029255</v>
      </c>
      <c r="AD952" s="41">
        <f t="shared" si="30"/>
        <v>0</v>
      </c>
    </row>
    <row r="953" spans="1:30">
      <c r="A953" s="16">
        <v>43131</v>
      </c>
      <c r="B953" s="17">
        <v>4.960836325871798E-2</v>
      </c>
      <c r="C953" s="17">
        <v>4.960836325871798E-2</v>
      </c>
      <c r="D953" s="17">
        <v>1.5881519372343E-2</v>
      </c>
      <c r="E953" s="17">
        <v>1.5881519372343E-2</v>
      </c>
      <c r="F953" s="17">
        <v>0.18384152358397471</v>
      </c>
      <c r="G953" s="17">
        <v>0.18384152358397471</v>
      </c>
      <c r="H953" s="17">
        <v>7.1104381700493047E-2</v>
      </c>
      <c r="I953" s="17">
        <v>7.1104381700493047E-2</v>
      </c>
      <c r="J953" s="17">
        <v>1.1573929255139451E-3</v>
      </c>
      <c r="K953" s="17">
        <v>1.1573929255139451E-3</v>
      </c>
      <c r="L953" s="17">
        <v>1.1060035253862372E-4</v>
      </c>
      <c r="M953" s="17">
        <v>1.1060035253862372E-4</v>
      </c>
      <c r="N953" s="17">
        <v>4.4602328794158281E-3</v>
      </c>
      <c r="O953" s="17">
        <v>4.4602328794158281E-3</v>
      </c>
      <c r="P953" s="17">
        <v>1.6089807242630843E-3</v>
      </c>
      <c r="Q953" s="17">
        <v>1.6089807242630843E-3</v>
      </c>
      <c r="R953" s="17">
        <v>0</v>
      </c>
      <c r="S953" s="17">
        <v>0</v>
      </c>
      <c r="T953" s="17">
        <v>8.8480282030898975E-4</v>
      </c>
      <c r="U953" s="17">
        <v>8.8480282030898975E-4</v>
      </c>
      <c r="V953" s="17">
        <v>4.5885139135583191E-3</v>
      </c>
      <c r="W953" s="17">
        <v>4.5885139135583191E-3</v>
      </c>
      <c r="X953" s="17">
        <v>1.4611417603185436E-3</v>
      </c>
      <c r="Y953" s="17">
        <v>1.4611417603185436E-3</v>
      </c>
      <c r="Z953" s="45" t="s">
        <v>17</v>
      </c>
      <c r="AA953" s="20"/>
      <c r="AB953" s="21">
        <f t="shared" si="29"/>
        <v>-2.6436063167793775</v>
      </c>
      <c r="AD953" s="41">
        <f t="shared" si="30"/>
        <v>0</v>
      </c>
    </row>
    <row r="954" spans="1:30">
      <c r="A954" s="16">
        <v>43132</v>
      </c>
      <c r="B954" s="17">
        <v>3.0936800090088962E-3</v>
      </c>
      <c r="C954" s="17">
        <v>3.0936800090088962E-3</v>
      </c>
      <c r="D954" s="17">
        <v>5.6067466215048559E-2</v>
      </c>
      <c r="E954" s="17">
        <v>5.6067466215048559E-2</v>
      </c>
      <c r="F954" s="17">
        <v>0.65589105979869733</v>
      </c>
      <c r="G954" s="17">
        <v>0.65589105979869733</v>
      </c>
      <c r="H954" s="17">
        <v>0.18497980766150793</v>
      </c>
      <c r="I954" s="17">
        <v>0.18497980766150793</v>
      </c>
      <c r="J954" s="17">
        <v>3.7537067854506326E-5</v>
      </c>
      <c r="K954" s="17">
        <v>3.7537067854506326E-5</v>
      </c>
      <c r="L954" s="17">
        <v>4.1129506100300701E-4</v>
      </c>
      <c r="M954" s="17">
        <v>4.1129506100300701E-4</v>
      </c>
      <c r="N954" s="17">
        <v>3.1132820209196768E-3</v>
      </c>
      <c r="O954" s="17">
        <v>3.1132820209196768E-3</v>
      </c>
      <c r="P954" s="17">
        <v>9.3877742104783312E-4</v>
      </c>
      <c r="Q954" s="17">
        <v>9.3877742104783301E-4</v>
      </c>
      <c r="R954" s="17">
        <v>0</v>
      </c>
      <c r="S954" s="17">
        <v>0</v>
      </c>
      <c r="T954" s="17">
        <v>0</v>
      </c>
      <c r="U954" s="17">
        <v>0</v>
      </c>
      <c r="V954" s="17">
        <v>1.5793368857312019E-2</v>
      </c>
      <c r="W954" s="17">
        <v>1.5793368857312019E-2</v>
      </c>
      <c r="X954" s="17">
        <v>3.9436043632206227E-3</v>
      </c>
      <c r="Y954" s="17">
        <v>3.9436043632206227E-3</v>
      </c>
      <c r="Z954" s="45" t="s">
        <v>17</v>
      </c>
      <c r="AA954" s="20"/>
      <c r="AB954" s="21">
        <f t="shared" si="29"/>
        <v>-1.6875086076364969</v>
      </c>
      <c r="AD954" s="41">
        <f t="shared" si="30"/>
        <v>0</v>
      </c>
    </row>
    <row r="955" spans="1:30">
      <c r="A955" s="16">
        <v>43133</v>
      </c>
      <c r="B955" s="17">
        <v>3.9726730146019196E-4</v>
      </c>
      <c r="C955" s="17">
        <v>3.9726730146019196E-4</v>
      </c>
      <c r="D955" s="17">
        <v>9.3699236166315276E-3</v>
      </c>
      <c r="E955" s="17">
        <v>9.3699236166315276E-3</v>
      </c>
      <c r="F955" s="17">
        <v>6.5280244720742064E-2</v>
      </c>
      <c r="G955" s="17">
        <v>6.5280244720742064E-2</v>
      </c>
      <c r="H955" s="17">
        <v>1.9796869263540205E-2</v>
      </c>
      <c r="I955" s="17">
        <v>1.9796869263540202E-2</v>
      </c>
      <c r="J955" s="17">
        <v>3.1280889878755273E-6</v>
      </c>
      <c r="K955" s="17">
        <v>3.1280889878755273E-6</v>
      </c>
      <c r="L955" s="17">
        <v>1.3479417965644769E-4</v>
      </c>
      <c r="M955" s="17">
        <v>1.3479417965644769E-4</v>
      </c>
      <c r="N955" s="17">
        <v>4.0457864614170118E-4</v>
      </c>
      <c r="O955" s="17">
        <v>4.0457864614170118E-4</v>
      </c>
      <c r="P955" s="17">
        <v>1.5030294667694967E-4</v>
      </c>
      <c r="Q955" s="17">
        <v>1.5030294667694972E-4</v>
      </c>
      <c r="R955" s="17">
        <v>0</v>
      </c>
      <c r="S955" s="17">
        <v>0</v>
      </c>
      <c r="T955" s="17">
        <v>1.2442539660595167E-4</v>
      </c>
      <c r="U955" s="17">
        <v>1.2442539660595167E-4</v>
      </c>
      <c r="V955" s="17">
        <v>1.4594434576672588E-2</v>
      </c>
      <c r="W955" s="17">
        <v>1.4594434576672588E-2</v>
      </c>
      <c r="X955" s="17">
        <v>3.6885821504162898E-3</v>
      </c>
      <c r="Y955" s="17">
        <v>3.6885821504162898E-3</v>
      </c>
      <c r="Z955" s="45" t="s">
        <v>17</v>
      </c>
      <c r="AA955" s="20"/>
      <c r="AB955" s="21">
        <f t="shared" si="29"/>
        <v>-3.9222314717866369</v>
      </c>
      <c r="AD955" s="41">
        <f t="shared" si="30"/>
        <v>0</v>
      </c>
    </row>
    <row r="956" spans="1:30">
      <c r="A956" s="16">
        <v>43134</v>
      </c>
      <c r="B956" s="17">
        <v>2.0542160383378586E-2</v>
      </c>
      <c r="C956" s="17">
        <v>2.0542160383378586E-2</v>
      </c>
      <c r="D956" s="17">
        <v>2.3329761863615938E-3</v>
      </c>
      <c r="E956" s="17">
        <v>2.3329761863615938E-3</v>
      </c>
      <c r="F956" s="17">
        <v>0.32075192421551213</v>
      </c>
      <c r="G956" s="17">
        <v>0.32075192421551213</v>
      </c>
      <c r="H956" s="17">
        <v>8.9013840191007942E-2</v>
      </c>
      <c r="I956" s="17">
        <v>8.9013840191007942E-2</v>
      </c>
      <c r="J956" s="17">
        <v>3.0968080979967719E-4</v>
      </c>
      <c r="K956" s="17">
        <v>3.0968080979967719E-4</v>
      </c>
      <c r="L956" s="17">
        <v>3.1106349151487924E-5</v>
      </c>
      <c r="M956" s="17">
        <v>3.1106349151487924E-5</v>
      </c>
      <c r="N956" s="17">
        <v>2.8468521807775804E-3</v>
      </c>
      <c r="O956" s="17">
        <v>2.8468521807775804E-3</v>
      </c>
      <c r="P956" s="17">
        <v>8.4391408585008623E-4</v>
      </c>
      <c r="Q956" s="17">
        <v>8.4391408585008623E-4</v>
      </c>
      <c r="R956" s="17">
        <v>1.1451933784612305E-2</v>
      </c>
      <c r="S956" s="17">
        <v>1.1451933784612305E-2</v>
      </c>
      <c r="T956" s="17">
        <v>9.9367504233919754E-3</v>
      </c>
      <c r="U956" s="17">
        <v>9.9367504233919754E-3</v>
      </c>
      <c r="V956" s="17">
        <v>2.9455298993487271E-3</v>
      </c>
      <c r="W956" s="17">
        <v>2.9455298993487271E-3</v>
      </c>
      <c r="X956" s="17">
        <v>8.787794415136739E-3</v>
      </c>
      <c r="Y956" s="17">
        <v>8.787794415136739E-3</v>
      </c>
      <c r="Z956" s="45" t="s">
        <v>17</v>
      </c>
      <c r="AA956" s="20"/>
      <c r="AB956" s="21">
        <f t="shared" si="29"/>
        <v>-2.4189634135759421</v>
      </c>
      <c r="AD956" s="41">
        <f t="shared" si="30"/>
        <v>0</v>
      </c>
    </row>
    <row r="957" spans="1:30">
      <c r="A957" s="16">
        <v>43135</v>
      </c>
      <c r="B957" s="17">
        <v>6.005930856721011E-4</v>
      </c>
      <c r="C957" s="17">
        <v>6.005930856721011E-4</v>
      </c>
      <c r="D957" s="17">
        <v>1.039643313863063E-2</v>
      </c>
      <c r="E957" s="17">
        <v>1.039643313863063E-2</v>
      </c>
      <c r="F957" s="17">
        <v>9.6309453325439109E-3</v>
      </c>
      <c r="G957" s="17">
        <v>9.6309453325439109E-3</v>
      </c>
      <c r="H957" s="17">
        <v>6.347219518685613E-3</v>
      </c>
      <c r="I957" s="17">
        <v>6.3472195186856139E-3</v>
      </c>
      <c r="J957" s="17">
        <v>6.2561779757510545E-6</v>
      </c>
      <c r="K957" s="17">
        <v>6.2561779757510545E-6</v>
      </c>
      <c r="L957" s="17">
        <v>3.4562610168319915E-5</v>
      </c>
      <c r="M957" s="17">
        <v>3.4562610168319915E-5</v>
      </c>
      <c r="N957" s="17">
        <v>1.4308269192816263E-4</v>
      </c>
      <c r="O957" s="17">
        <v>1.4308269192816263E-4</v>
      </c>
      <c r="P957" s="17">
        <v>5.0511646014384725E-5</v>
      </c>
      <c r="Q957" s="17">
        <v>5.0511646014384712E-5</v>
      </c>
      <c r="R957" s="17">
        <v>0</v>
      </c>
      <c r="S957" s="17">
        <v>0</v>
      </c>
      <c r="T957" s="17">
        <v>1.9596999965437391E-3</v>
      </c>
      <c r="U957" s="17">
        <v>1.9596999965437391E-3</v>
      </c>
      <c r="V957" s="17">
        <v>9.8973751726860078E-3</v>
      </c>
      <c r="W957" s="17">
        <v>9.8973751726860078E-3</v>
      </c>
      <c r="X957" s="17">
        <v>3.1699137852441929E-3</v>
      </c>
      <c r="Y957" s="17">
        <v>3.1699137852441925E-3</v>
      </c>
      <c r="Z957" s="45" t="s">
        <v>17</v>
      </c>
      <c r="AA957" s="20"/>
      <c r="AB957" s="21">
        <f t="shared" si="29"/>
        <v>-5.0597384330442008</v>
      </c>
      <c r="AD957" s="41">
        <f t="shared" si="30"/>
        <v>0</v>
      </c>
    </row>
    <row r="958" spans="1:30">
      <c r="A958" s="16">
        <v>43136</v>
      </c>
      <c r="B958" s="17">
        <v>3.5225410092466304E-2</v>
      </c>
      <c r="C958" s="17">
        <v>3.5225410092466304E-2</v>
      </c>
      <c r="D958" s="17">
        <v>1.6814709846887637E-2</v>
      </c>
      <c r="E958" s="17">
        <v>1.6814709846887637E-2</v>
      </c>
      <c r="F958" s="17">
        <v>0.38740872311032171</v>
      </c>
      <c r="G958" s="17">
        <v>0.38740872311032171</v>
      </c>
      <c r="H958" s="17">
        <v>0.11660305484579164</v>
      </c>
      <c r="I958" s="17">
        <v>0.11660305484579166</v>
      </c>
      <c r="J958" s="17">
        <v>3.6911450056931221E-4</v>
      </c>
      <c r="K958" s="17">
        <v>3.6911450056931221E-4</v>
      </c>
      <c r="L958" s="17">
        <v>1.8318183389209557E-4</v>
      </c>
      <c r="M958" s="17">
        <v>1.8318183389209557E-4</v>
      </c>
      <c r="N958" s="17">
        <v>5.6196960726268008E-3</v>
      </c>
      <c r="O958" s="17">
        <v>5.6196960726268008E-3</v>
      </c>
      <c r="P958" s="17">
        <v>1.6139086897279027E-3</v>
      </c>
      <c r="Q958" s="17">
        <v>1.6139086897279029E-3</v>
      </c>
      <c r="R958" s="17">
        <v>0</v>
      </c>
      <c r="S958" s="17">
        <v>0</v>
      </c>
      <c r="T958" s="17">
        <v>8.6406525420799777E-4</v>
      </c>
      <c r="U958" s="17">
        <v>8.6406525420799777E-4</v>
      </c>
      <c r="V958" s="17">
        <v>1.2142293270179594E-2</v>
      </c>
      <c r="W958" s="17">
        <v>1.2142293270179594E-2</v>
      </c>
      <c r="X958" s="17">
        <v>3.3399285937804153E-3</v>
      </c>
      <c r="Y958" s="17">
        <v>3.3399285937804153E-3</v>
      </c>
      <c r="Z958" s="45" t="s">
        <v>17</v>
      </c>
      <c r="AA958" s="20"/>
      <c r="AB958" s="21">
        <f t="shared" si="29"/>
        <v>-2.1489798060453777</v>
      </c>
      <c r="AD958" s="41">
        <f t="shared" si="30"/>
        <v>0</v>
      </c>
    </row>
    <row r="959" spans="1:30">
      <c r="A959" s="16">
        <v>43137</v>
      </c>
      <c r="B959" s="17">
        <v>5.5166977390172796E-2</v>
      </c>
      <c r="C959" s="17">
        <v>5.5166977390172796E-2</v>
      </c>
      <c r="D959" s="17">
        <v>2.3554418829710023E-2</v>
      </c>
      <c r="E959" s="17">
        <v>2.3554418829710023E-2</v>
      </c>
      <c r="F959" s="17">
        <v>0.32068778369844098</v>
      </c>
      <c r="G959" s="17">
        <v>0.32068778369844098</v>
      </c>
      <c r="H959" s="17">
        <v>0.11019916372426063</v>
      </c>
      <c r="I959" s="17">
        <v>0.11019916372426058</v>
      </c>
      <c r="J959" s="17">
        <v>3.4096169967843246E-4</v>
      </c>
      <c r="K959" s="17">
        <v>3.4096169967843246E-4</v>
      </c>
      <c r="L959" s="17">
        <v>2.4885079321190339E-4</v>
      </c>
      <c r="M959" s="17">
        <v>2.4885079321190339E-4</v>
      </c>
      <c r="N959" s="17">
        <v>4.1592658377738317E-3</v>
      </c>
      <c r="O959" s="17">
        <v>4.1592658377738317E-3</v>
      </c>
      <c r="P959" s="17">
        <v>1.2615591589934137E-3</v>
      </c>
      <c r="Q959" s="17">
        <v>1.261559158993415E-3</v>
      </c>
      <c r="R959" s="17">
        <v>0</v>
      </c>
      <c r="S959" s="17">
        <v>0</v>
      </c>
      <c r="T959" s="17">
        <v>5.4712611896450417E-3</v>
      </c>
      <c r="U959" s="17">
        <v>5.4712611896450417E-3</v>
      </c>
      <c r="V959" s="17">
        <v>5.6196960726268008E-3</v>
      </c>
      <c r="W959" s="17">
        <v>5.6196960726268008E-3</v>
      </c>
      <c r="X959" s="17">
        <v>3.3534804988086643E-3</v>
      </c>
      <c r="Y959" s="17">
        <v>3.3534804988086643E-3</v>
      </c>
      <c r="Z959" s="45" t="s">
        <v>17</v>
      </c>
      <c r="AA959" s="20"/>
      <c r="AB959" s="21">
        <f t="shared" si="29"/>
        <v>-2.2054659710011864</v>
      </c>
      <c r="AD959" s="41">
        <f t="shared" si="30"/>
        <v>0</v>
      </c>
    </row>
    <row r="960" spans="1:30">
      <c r="A960" s="16">
        <v>43138</v>
      </c>
      <c r="B960" s="17">
        <v>4.5732661002740205E-2</v>
      </c>
      <c r="C960" s="17">
        <v>4.5732661002740205E-2</v>
      </c>
      <c r="D960" s="17">
        <v>0.13021809007016211</v>
      </c>
      <c r="E960" s="17">
        <v>0.13021809007016211</v>
      </c>
      <c r="F960" s="17">
        <v>7.9346753503059017E-2</v>
      </c>
      <c r="G960" s="17">
        <v>7.9346753503059017E-2</v>
      </c>
      <c r="H960" s="17">
        <v>8.4241105638331704E-2</v>
      </c>
      <c r="I960" s="17">
        <v>8.4241105638331676E-2</v>
      </c>
      <c r="J960" s="17">
        <v>3.0968080979967719E-4</v>
      </c>
      <c r="K960" s="17">
        <v>3.0968080979967719E-4</v>
      </c>
      <c r="L960" s="17">
        <v>2.5680019355061698E-3</v>
      </c>
      <c r="M960" s="17">
        <v>2.5680019355061698E-3</v>
      </c>
      <c r="N960" s="17">
        <v>1.0509177027827118E-3</v>
      </c>
      <c r="O960" s="17">
        <v>1.0509177027827118E-3</v>
      </c>
      <c r="P960" s="17">
        <v>1.2997508913457532E-3</v>
      </c>
      <c r="Q960" s="17">
        <v>1.2997508913457536E-3</v>
      </c>
      <c r="R960" s="17">
        <v>1.4067016178476246E-2</v>
      </c>
      <c r="S960" s="17">
        <v>1.4067016178476246E-2</v>
      </c>
      <c r="T960" s="17">
        <v>7.7627622438046521E-3</v>
      </c>
      <c r="U960" s="17">
        <v>7.7627622438046521E-3</v>
      </c>
      <c r="V960" s="17">
        <v>1.0662127491612394E-2</v>
      </c>
      <c r="W960" s="17">
        <v>1.0662127491612394E-2</v>
      </c>
      <c r="X960" s="17">
        <v>1.0969651124684919E-2</v>
      </c>
      <c r="Y960" s="17">
        <v>1.0969651124684919E-2</v>
      </c>
      <c r="Z960" s="45" t="s">
        <v>17</v>
      </c>
      <c r="AA960" s="20"/>
      <c r="AB960" s="21">
        <f t="shared" si="29"/>
        <v>-2.4740722863810602</v>
      </c>
      <c r="AD960" s="41">
        <f t="shared" si="30"/>
        <v>0</v>
      </c>
    </row>
    <row r="961" spans="1:30">
      <c r="A961" s="16">
        <v>43139</v>
      </c>
      <c r="B961" s="17">
        <v>0.18308704846035465</v>
      </c>
      <c r="C961" s="17">
        <v>0.18308704846035465</v>
      </c>
      <c r="D961" s="17">
        <v>7.5654097397435463E-2</v>
      </c>
      <c r="E961" s="17">
        <v>7.5654097397435463E-2</v>
      </c>
      <c r="F961" s="17">
        <v>0.12223702388000787</v>
      </c>
      <c r="G961" s="17">
        <v>0.12223702388000787</v>
      </c>
      <c r="H961" s="17">
        <v>0.12959809977651676</v>
      </c>
      <c r="I961" s="17">
        <v>0.12959809977651682</v>
      </c>
      <c r="J961" s="17">
        <v>1.3982557775803603E-3</v>
      </c>
      <c r="K961" s="17">
        <v>1.3982557775803603E-3</v>
      </c>
      <c r="L961" s="17">
        <v>1.0195969999654375E-3</v>
      </c>
      <c r="M961" s="17">
        <v>1.0195969999654375E-3</v>
      </c>
      <c r="N961" s="17">
        <v>6.2166962699822378E-4</v>
      </c>
      <c r="O961" s="17">
        <v>6.2166962699822378E-4</v>
      </c>
      <c r="P961" s="17">
        <v>1.0693685058655109E-3</v>
      </c>
      <c r="Q961" s="17">
        <v>1.0693685058655107E-3</v>
      </c>
      <c r="R961" s="17">
        <v>0</v>
      </c>
      <c r="S961" s="17">
        <v>0</v>
      </c>
      <c r="T961" s="17">
        <v>7.7973248539729718E-3</v>
      </c>
      <c r="U961" s="17">
        <v>7.7973248539729718E-3</v>
      </c>
      <c r="V961" s="17">
        <v>2.2937635681863033E-2</v>
      </c>
      <c r="W961" s="17">
        <v>2.2937635681863033E-2</v>
      </c>
      <c r="X961" s="17">
        <v>8.5069003836421124E-3</v>
      </c>
      <c r="Y961" s="17">
        <v>8.5069003836421124E-3</v>
      </c>
      <c r="Z961" s="45" t="s">
        <v>17</v>
      </c>
      <c r="AA961" s="20"/>
      <c r="AB961" s="21">
        <f t="shared" si="29"/>
        <v>-2.0433171573896884</v>
      </c>
      <c r="AD961" s="41">
        <f t="shared" si="30"/>
        <v>0</v>
      </c>
    </row>
    <row r="962" spans="1:30">
      <c r="A962" s="16">
        <v>43140</v>
      </c>
      <c r="B962" s="17">
        <v>0.23917681210195069</v>
      </c>
      <c r="C962" s="17">
        <v>0.23917681210195069</v>
      </c>
      <c r="D962" s="17">
        <v>1.2833097155497183E-2</v>
      </c>
      <c r="E962" s="17">
        <v>1.2833097155497183E-2</v>
      </c>
      <c r="F962" s="17">
        <v>2.7082099861851196E-2</v>
      </c>
      <c r="G962" s="17">
        <v>2.7082099861851196E-2</v>
      </c>
      <c r="H962" s="17">
        <v>0.10553607640317655</v>
      </c>
      <c r="I962" s="17">
        <v>0.10553607640317655</v>
      </c>
      <c r="J962" s="17">
        <v>6.5783711415022331E-3</v>
      </c>
      <c r="K962" s="17">
        <v>6.5783711415022331E-3</v>
      </c>
      <c r="L962" s="17">
        <v>1.2788165762278369E-4</v>
      </c>
      <c r="M962" s="17">
        <v>1.2788165762278369E-4</v>
      </c>
      <c r="N962" s="17">
        <v>2.9109926978488265E-4</v>
      </c>
      <c r="O962" s="17">
        <v>2.9109926978488265E-4</v>
      </c>
      <c r="P962" s="17">
        <v>2.709149014283708E-3</v>
      </c>
      <c r="Q962" s="17">
        <v>2.7091490142837076E-3</v>
      </c>
      <c r="R962" s="17">
        <v>0</v>
      </c>
      <c r="S962" s="17">
        <v>0</v>
      </c>
      <c r="T962" s="17">
        <v>1.7281305084159955E-4</v>
      </c>
      <c r="U962" s="17">
        <v>1.7281305084159955E-4</v>
      </c>
      <c r="V962" s="17">
        <v>4.6378527728438917E-4</v>
      </c>
      <c r="W962" s="17">
        <v>4.6378527728438917E-4</v>
      </c>
      <c r="X962" s="17">
        <v>1.7740675673344881E-4</v>
      </c>
      <c r="Y962" s="17">
        <v>1.7740675673344881E-4</v>
      </c>
      <c r="Z962" s="45" t="s">
        <v>17</v>
      </c>
      <c r="AA962" s="20"/>
      <c r="AB962" s="21">
        <f t="shared" si="29"/>
        <v>-2.2487024280915762</v>
      </c>
      <c r="AD962" s="41">
        <f t="shared" si="30"/>
        <v>0</v>
      </c>
    </row>
    <row r="963" spans="1:30">
      <c r="A963" s="16">
        <v>43141</v>
      </c>
      <c r="B963" s="17">
        <v>1.2570600968456349</v>
      </c>
      <c r="C963" s="17">
        <v>1.2570600968456349</v>
      </c>
      <c r="D963" s="17">
        <v>0.13348080047005151</v>
      </c>
      <c r="E963" s="17">
        <v>0.13348080047005151</v>
      </c>
      <c r="F963" s="17">
        <v>9.0674758239589526</v>
      </c>
      <c r="G963" s="17">
        <v>9.0674758239589526</v>
      </c>
      <c r="H963" s="17">
        <v>2.8068188258136688</v>
      </c>
      <c r="I963" s="17">
        <v>2.8068188258136688</v>
      </c>
      <c r="J963" s="17">
        <v>1.4977290073948024E-2</v>
      </c>
      <c r="K963" s="17">
        <v>1.4977290073948024E-2</v>
      </c>
      <c r="L963" s="17">
        <v>3.0726160439636403E-3</v>
      </c>
      <c r="M963" s="17">
        <v>3.0726160439636403E-3</v>
      </c>
      <c r="N963" s="17">
        <v>7.8715216104203678E-2</v>
      </c>
      <c r="O963" s="17">
        <v>7.8715216104203678E-2</v>
      </c>
      <c r="P963" s="17">
        <v>2.6649205242369668E-2</v>
      </c>
      <c r="Q963" s="17">
        <v>2.6649205242369668E-2</v>
      </c>
      <c r="R963" s="17">
        <v>0</v>
      </c>
      <c r="S963" s="17">
        <v>0</v>
      </c>
      <c r="T963" s="17">
        <v>0</v>
      </c>
      <c r="U963" s="17">
        <v>0</v>
      </c>
      <c r="V963" s="17">
        <v>2.811821590684823E-2</v>
      </c>
      <c r="W963" s="17">
        <v>2.811821590684823E-2</v>
      </c>
      <c r="X963" s="17">
        <v>7.0211187959994771E-3</v>
      </c>
      <c r="Y963" s="17">
        <v>7.0211187959994771E-3</v>
      </c>
      <c r="Z963" s="45" t="s">
        <v>17</v>
      </c>
      <c r="AA963" s="20"/>
      <c r="AB963" s="21">
        <f t="shared" si="29"/>
        <v>1.0320517515894321</v>
      </c>
      <c r="AD963" s="41">
        <f t="shared" si="30"/>
        <v>0</v>
      </c>
    </row>
    <row r="964" spans="1:30">
      <c r="A964" s="16">
        <v>43142</v>
      </c>
      <c r="B964" s="17">
        <v>4.1697426208380781E-2</v>
      </c>
      <c r="C964" s="17">
        <v>4.1697426208380781E-2</v>
      </c>
      <c r="D964" s="17">
        <v>8.5943386444544301E-2</v>
      </c>
      <c r="E964" s="17">
        <v>8.5943386444544301E-2</v>
      </c>
      <c r="F964" s="17">
        <v>0.36845273337280443</v>
      </c>
      <c r="G964" s="17">
        <v>0.36845273337280443</v>
      </c>
      <c r="H964" s="17">
        <v>0.13905979346896738</v>
      </c>
      <c r="I964" s="17">
        <v>0.13905979346896738</v>
      </c>
      <c r="J964" s="17">
        <v>4.8485379312070674E-4</v>
      </c>
      <c r="K964" s="17">
        <v>4.8485379312070674E-4</v>
      </c>
      <c r="L964" s="17">
        <v>1.3147616908028894E-2</v>
      </c>
      <c r="M964" s="17">
        <v>1.3147616908028894E-2</v>
      </c>
      <c r="N964" s="17">
        <v>1.302545885139135E-3</v>
      </c>
      <c r="O964" s="17">
        <v>1.302545885139135E-3</v>
      </c>
      <c r="P964" s="17">
        <v>5.2026995394816268E-3</v>
      </c>
      <c r="Q964" s="17">
        <v>5.2026995394816268E-3</v>
      </c>
      <c r="R964" s="17">
        <v>6.4563756709750883E-3</v>
      </c>
      <c r="S964" s="17">
        <v>6.4563756709750883E-3</v>
      </c>
      <c r="T964" s="17">
        <v>3.4144402585283243E-2</v>
      </c>
      <c r="U964" s="17">
        <v>3.4144402585283243E-2</v>
      </c>
      <c r="V964" s="17">
        <v>3.6530491415038488E-2</v>
      </c>
      <c r="W964" s="17">
        <v>3.6530491415038488E-2</v>
      </c>
      <c r="X964" s="17">
        <v>2.383533696195857E-2</v>
      </c>
      <c r="Y964" s="17">
        <v>2.383533696195857E-2</v>
      </c>
      <c r="Z964" s="45" t="s">
        <v>17</v>
      </c>
      <c r="AA964" s="20"/>
      <c r="AB964" s="21">
        <f t="shared" si="29"/>
        <v>-1.9728512695060445</v>
      </c>
      <c r="AD964" s="41">
        <f t="shared" si="30"/>
        <v>0</v>
      </c>
    </row>
    <row r="965" spans="1:30">
      <c r="A965" s="16">
        <v>43143</v>
      </c>
      <c r="B965" s="17">
        <v>1.7517298332102952E-4</v>
      </c>
      <c r="C965" s="17">
        <v>1.7517298332102952E-4</v>
      </c>
      <c r="D965" s="17">
        <v>5.8168872913282408E-3</v>
      </c>
      <c r="E965" s="17">
        <v>5.8168872913282408E-3</v>
      </c>
      <c r="F965" s="17">
        <v>9.6526544306295634E-2</v>
      </c>
      <c r="G965" s="17">
        <v>9.6526544306295634E-2</v>
      </c>
      <c r="H965" s="17">
        <v>2.6245112074254586E-2</v>
      </c>
      <c r="I965" s="17">
        <v>2.6245112074254586E-2</v>
      </c>
      <c r="J965" s="17">
        <v>3.1280889878755273E-6</v>
      </c>
      <c r="K965" s="17">
        <v>3.1280889878755273E-6</v>
      </c>
      <c r="L965" s="17">
        <v>5.1843915252479869E-5</v>
      </c>
      <c r="M965" s="17">
        <v>5.1843915252479869E-5</v>
      </c>
      <c r="N965" s="17">
        <v>5.8713242549832253E-4</v>
      </c>
      <c r="O965" s="17">
        <v>5.8713242549832253E-4</v>
      </c>
      <c r="P965" s="17">
        <v>1.6631883443760827E-4</v>
      </c>
      <c r="Q965" s="17">
        <v>1.6631883443760833E-4</v>
      </c>
      <c r="R965" s="17">
        <v>6.3656610903266974E-3</v>
      </c>
      <c r="S965" s="17">
        <v>6.3656610903266974E-3</v>
      </c>
      <c r="T965" s="17">
        <v>0</v>
      </c>
      <c r="U965" s="17">
        <v>0</v>
      </c>
      <c r="V965" s="17">
        <v>1.5028616538385633E-2</v>
      </c>
      <c r="W965" s="17">
        <v>1.5028616538385633E-2</v>
      </c>
      <c r="X965" s="17">
        <v>6.2597481316850933E-3</v>
      </c>
      <c r="Y965" s="17">
        <v>6.2597481316850924E-3</v>
      </c>
      <c r="Z965" s="45" t="s">
        <v>17</v>
      </c>
      <c r="AA965" s="20"/>
      <c r="AB965" s="21">
        <f t="shared" si="29"/>
        <v>-3.6402755139781866</v>
      </c>
      <c r="AD965" s="41">
        <f t="shared" si="30"/>
        <v>0</v>
      </c>
    </row>
    <row r="966" spans="1:30">
      <c r="A966" s="16">
        <v>43144</v>
      </c>
      <c r="B966" s="17">
        <v>0.39041365848775661</v>
      </c>
      <c r="C966" s="17">
        <v>0.39041365848775661</v>
      </c>
      <c r="D966" s="17">
        <v>6.8088342031590223E-3</v>
      </c>
      <c r="E966" s="17">
        <v>6.8088342031590223E-3</v>
      </c>
      <c r="F966" s="17">
        <v>1.066706137754095E-2</v>
      </c>
      <c r="G966" s="17">
        <v>1.066706137754095E-2</v>
      </c>
      <c r="H966" s="17">
        <v>0.15885419874977516</v>
      </c>
      <c r="I966" s="17">
        <v>0.15885419874977516</v>
      </c>
      <c r="J966" s="17">
        <v>5.9402409879756269E-3</v>
      </c>
      <c r="K966" s="17">
        <v>5.9402409879756269E-3</v>
      </c>
      <c r="L966" s="17">
        <v>5.5300176269311859E-5</v>
      </c>
      <c r="M966" s="17">
        <v>5.5300176269311859E-5</v>
      </c>
      <c r="N966" s="17">
        <v>1.2334714821393331E-4</v>
      </c>
      <c r="O966" s="17">
        <v>1.2334714821393331E-4</v>
      </c>
      <c r="P966" s="17">
        <v>2.3900632504367408E-3</v>
      </c>
      <c r="Q966" s="17">
        <v>2.3900632504367404E-3</v>
      </c>
      <c r="R966" s="17">
        <v>0</v>
      </c>
      <c r="S966" s="17">
        <v>0</v>
      </c>
      <c r="T966" s="17">
        <v>1.765803753499464E-2</v>
      </c>
      <c r="U966" s="17">
        <v>1.765803753499464E-2</v>
      </c>
      <c r="V966" s="17">
        <v>1.4554963489244129E-3</v>
      </c>
      <c r="W966" s="17">
        <v>1.4554963489244129E-3</v>
      </c>
      <c r="X966" s="17">
        <v>6.6576813429691482E-3</v>
      </c>
      <c r="Y966" s="17">
        <v>6.6576813429691491E-3</v>
      </c>
      <c r="Z966" s="45" t="s">
        <v>17</v>
      </c>
      <c r="AA966" s="20"/>
      <c r="AB966" s="21">
        <f t="shared" si="29"/>
        <v>-1.8397684864486383</v>
      </c>
      <c r="AD966" s="41">
        <f t="shared" si="30"/>
        <v>0</v>
      </c>
    </row>
    <row r="967" spans="1:30">
      <c r="A967" s="16">
        <v>43145</v>
      </c>
      <c r="B967" s="17">
        <v>5.2098322093066904E-2</v>
      </c>
      <c r="C967" s="17">
        <v>5.2098322093066904E-2</v>
      </c>
      <c r="D967" s="17">
        <v>0.11333425500293783</v>
      </c>
      <c r="E967" s="17">
        <v>0.11333425500293783</v>
      </c>
      <c r="F967" s="17">
        <v>3.7361900532859686</v>
      </c>
      <c r="G967" s="17">
        <v>3.7361900532859686</v>
      </c>
      <c r="H967" s="17">
        <v>0.993843739143076</v>
      </c>
      <c r="I967" s="17">
        <v>0.993843739143076</v>
      </c>
      <c r="J967" s="17">
        <v>6.8817957733261577E-4</v>
      </c>
      <c r="K967" s="17">
        <v>6.8817957733261577E-4</v>
      </c>
      <c r="L967" s="17">
        <v>5.2189541354163049E-4</v>
      </c>
      <c r="M967" s="17">
        <v>5.2189541354163049E-4</v>
      </c>
      <c r="N967" s="17">
        <v>1.6454509571738701E-2</v>
      </c>
      <c r="O967" s="17">
        <v>1.6454509571738701E-2</v>
      </c>
      <c r="P967" s="17">
        <v>4.5657600031538967E-3</v>
      </c>
      <c r="Q967" s="17">
        <v>4.5657600031538932E-3</v>
      </c>
      <c r="R967" s="17">
        <v>2.5963138599366874E-4</v>
      </c>
      <c r="S967" s="17">
        <v>2.5963138599366874E-4</v>
      </c>
      <c r="T967" s="17">
        <v>1.133653613520893E-2</v>
      </c>
      <c r="U967" s="17">
        <v>1.133653613520893E-2</v>
      </c>
      <c r="V967" s="17">
        <v>9.3156700217090993E-2</v>
      </c>
      <c r="W967" s="17">
        <v>9.3156700217090993E-2</v>
      </c>
      <c r="X967" s="17">
        <v>2.7404415949853028E-2</v>
      </c>
      <c r="Y967" s="17">
        <v>2.7404415949853024E-2</v>
      </c>
      <c r="Z967" s="45" t="s">
        <v>17</v>
      </c>
      <c r="AA967" s="20"/>
      <c r="AB967" s="21">
        <f t="shared" si="29"/>
        <v>-6.1752887648322524E-3</v>
      </c>
      <c r="AD967" s="41">
        <f t="shared" si="30"/>
        <v>0</v>
      </c>
    </row>
    <row r="968" spans="1:30">
      <c r="A968" s="16">
        <v>43146</v>
      </c>
      <c r="B968" s="17">
        <v>4.7922323294253078E-3</v>
      </c>
      <c r="C968" s="17">
        <v>4.7922323294253078E-3</v>
      </c>
      <c r="D968" s="17">
        <v>5.4595099021878132E-2</v>
      </c>
      <c r="E968" s="17">
        <v>5.4595099021878132E-2</v>
      </c>
      <c r="F968" s="17">
        <v>0.13865699625024669</v>
      </c>
      <c r="G968" s="17">
        <v>0.13865699625024669</v>
      </c>
      <c r="H968" s="17">
        <v>5.5970599758036886E-2</v>
      </c>
      <c r="I968" s="17">
        <v>5.5970599758036886E-2</v>
      </c>
      <c r="J968" s="17">
        <v>4.0665156842381853E-5</v>
      </c>
      <c r="K968" s="17">
        <v>4.0665156842381853E-5</v>
      </c>
      <c r="L968" s="17">
        <v>3.6981992880102314E-4</v>
      </c>
      <c r="M968" s="17">
        <v>3.6981992880102314E-4</v>
      </c>
      <c r="N968" s="17">
        <v>8.4369449378330383E-4</v>
      </c>
      <c r="O968" s="17">
        <v>8.4369449378330383E-4</v>
      </c>
      <c r="P968" s="17">
        <v>3.5850948756551115E-4</v>
      </c>
      <c r="Q968" s="17">
        <v>3.5850948756551115E-4</v>
      </c>
      <c r="R968" s="17">
        <v>7.0882496465259444E-3</v>
      </c>
      <c r="S968" s="17">
        <v>7.0882496465259444E-3</v>
      </c>
      <c r="T968" s="17">
        <v>1.6555490270625237E-2</v>
      </c>
      <c r="U968" s="17">
        <v>1.6555490270625237E-2</v>
      </c>
      <c r="V968" s="17">
        <v>4.5391750542727455E-4</v>
      </c>
      <c r="W968" s="17">
        <v>4.5391750542727455E-4</v>
      </c>
      <c r="X968" s="17">
        <v>8.8062742856298074E-3</v>
      </c>
      <c r="Y968" s="17">
        <v>8.8062742856298056E-3</v>
      </c>
      <c r="Z968" s="45" t="s">
        <v>17</v>
      </c>
      <c r="AA968" s="20"/>
      <c r="AB968" s="21">
        <f t="shared" ref="AB968:AB1031" si="31">IF(I968&gt;0,LN(I968),"")</f>
        <v>-2.8829287304307809</v>
      </c>
      <c r="AD968" s="41">
        <f t="shared" si="30"/>
        <v>0</v>
      </c>
    </row>
    <row r="969" spans="1:30">
      <c r="A969" s="16">
        <v>43147</v>
      </c>
      <c r="B969" s="17">
        <v>2.2772487831733837E-3</v>
      </c>
      <c r="C969" s="17">
        <v>2.2772487831733837E-3</v>
      </c>
      <c r="D969" s="17">
        <v>1.539418656896969E-2</v>
      </c>
      <c r="E969" s="17">
        <v>1.539418656896969E-2</v>
      </c>
      <c r="F969" s="17">
        <v>0.22513814880599964</v>
      </c>
      <c r="G969" s="17">
        <v>0.22513814880599964</v>
      </c>
      <c r="H969" s="17">
        <v>6.260117729094955E-2</v>
      </c>
      <c r="I969" s="17">
        <v>6.2601177290949536E-2</v>
      </c>
      <c r="J969" s="17">
        <v>2.5024711903004218E-5</v>
      </c>
      <c r="K969" s="17">
        <v>2.5024711903004218E-5</v>
      </c>
      <c r="L969" s="17">
        <v>9.6775308471295769E-5</v>
      </c>
      <c r="M969" s="17">
        <v>9.6775308471295769E-5</v>
      </c>
      <c r="N969" s="17">
        <v>1.2038681665679891E-3</v>
      </c>
      <c r="O969" s="17">
        <v>1.2038681665679891E-3</v>
      </c>
      <c r="P969" s="17">
        <v>3.4495758253726166E-4</v>
      </c>
      <c r="Q969" s="17">
        <v>3.4495758253726166E-4</v>
      </c>
      <c r="R969" s="17">
        <v>0</v>
      </c>
      <c r="S969" s="17">
        <v>0</v>
      </c>
      <c r="T969" s="17">
        <v>1.2328483047039712E-2</v>
      </c>
      <c r="U969" s="17">
        <v>1.2328483047039712E-2</v>
      </c>
      <c r="V969" s="17">
        <v>1.9834221432800475E-2</v>
      </c>
      <c r="W969" s="17">
        <v>1.9834221432800475E-2</v>
      </c>
      <c r="X969" s="17">
        <v>9.3471184953935853E-3</v>
      </c>
      <c r="Y969" s="17">
        <v>9.3471184953935853E-3</v>
      </c>
      <c r="Z969" s="45" t="s">
        <v>17</v>
      </c>
      <c r="AA969" s="20"/>
      <c r="AB969" s="21">
        <f t="shared" si="31"/>
        <v>-2.7709711944882365</v>
      </c>
      <c r="AD969" s="41">
        <f t="shared" si="30"/>
        <v>0</v>
      </c>
    </row>
    <row r="970" spans="1:30">
      <c r="A970" s="16">
        <v>43148</v>
      </c>
      <c r="B970" s="17">
        <v>4.2104077776804597E-2</v>
      </c>
      <c r="C970" s="17">
        <v>4.2104077776804597E-2</v>
      </c>
      <c r="D970" s="17">
        <v>4.2753948778211731E-2</v>
      </c>
      <c r="E970" s="17">
        <v>4.2753948778211731E-2</v>
      </c>
      <c r="F970" s="17">
        <v>4.2470890073021517E-2</v>
      </c>
      <c r="G970" s="17">
        <v>4.2470890073021517E-2</v>
      </c>
      <c r="H970" s="17">
        <v>4.2427318669350761E-2</v>
      </c>
      <c r="I970" s="17">
        <v>4.2427318669350761E-2</v>
      </c>
      <c r="J970" s="17">
        <v>6.6315486542961176E-4</v>
      </c>
      <c r="K970" s="17">
        <v>6.6315486542961176E-4</v>
      </c>
      <c r="L970" s="17">
        <v>3.559948847336951E-4</v>
      </c>
      <c r="M970" s="17">
        <v>3.559948847336951E-4</v>
      </c>
      <c r="N970" s="17">
        <v>3.7004144464179993E-4</v>
      </c>
      <c r="O970" s="17">
        <v>3.7004144464179993E-4</v>
      </c>
      <c r="P970" s="17">
        <v>4.8047663281975718E-4</v>
      </c>
      <c r="Q970" s="17">
        <v>4.8047663281975729E-4</v>
      </c>
      <c r="R970" s="17">
        <v>0</v>
      </c>
      <c r="S970" s="17">
        <v>0</v>
      </c>
      <c r="T970" s="17">
        <v>0</v>
      </c>
      <c r="U970" s="17">
        <v>0</v>
      </c>
      <c r="V970" s="17">
        <v>0</v>
      </c>
      <c r="W970" s="17">
        <v>0</v>
      </c>
      <c r="X970" s="17">
        <v>0</v>
      </c>
      <c r="Y970" s="17">
        <v>0</v>
      </c>
      <c r="Z970" s="45" t="s">
        <v>17</v>
      </c>
      <c r="AA970" s="20"/>
      <c r="AB970" s="21">
        <f t="shared" si="31"/>
        <v>-3.1599628159822593</v>
      </c>
      <c r="AD970" s="41">
        <f t="shared" si="30"/>
        <v>0</v>
      </c>
    </row>
    <row r="971" spans="1:30">
      <c r="A971" s="16">
        <v>43149</v>
      </c>
      <c r="B971" s="17">
        <v>1.4648840730221093E-2</v>
      </c>
      <c r="C971" s="17">
        <v>1.4648840730221093E-2</v>
      </c>
      <c r="D971" s="17">
        <v>9.3934261915459852E-2</v>
      </c>
      <c r="E971" s="17">
        <v>9.3934261915459852E-2</v>
      </c>
      <c r="F971" s="17">
        <v>1.4115847641602525E-2</v>
      </c>
      <c r="G971" s="17">
        <v>1.4115847641602525E-2</v>
      </c>
      <c r="H971" s="17">
        <v>4.2777204217352843E-2</v>
      </c>
      <c r="I971" s="17">
        <v>4.2777204217352843E-2</v>
      </c>
      <c r="J971" s="17">
        <v>2.0958196218766033E-4</v>
      </c>
      <c r="K971" s="17">
        <v>2.0958196218766033E-4</v>
      </c>
      <c r="L971" s="17">
        <v>1.0299657830159334E-3</v>
      </c>
      <c r="M971" s="17">
        <v>1.0299657830159334E-3</v>
      </c>
      <c r="N971" s="17">
        <v>1.2828103414249065E-4</v>
      </c>
      <c r="O971" s="17">
        <v>1.2828103414249065E-4</v>
      </c>
      <c r="P971" s="17">
        <v>4.8170862418596167E-4</v>
      </c>
      <c r="Q971" s="17">
        <v>4.8170862418596161E-4</v>
      </c>
      <c r="R971" s="17">
        <v>7.663818020295041E-3</v>
      </c>
      <c r="S971" s="17">
        <v>7.663818020295041E-3</v>
      </c>
      <c r="T971" s="17">
        <v>2.2120070507724745E-3</v>
      </c>
      <c r="U971" s="17">
        <v>2.2120070507724745E-3</v>
      </c>
      <c r="V971" s="17">
        <v>1.0065127294256956E-3</v>
      </c>
      <c r="W971" s="17">
        <v>1.0065127294256956E-3</v>
      </c>
      <c r="X971" s="17">
        <v>4.0581795602776414E-3</v>
      </c>
      <c r="Y971" s="17">
        <v>4.0581795602776414E-3</v>
      </c>
      <c r="Z971" s="45" t="s">
        <v>17</v>
      </c>
      <c r="AA971" s="20"/>
      <c r="AB971" s="21">
        <f t="shared" si="31"/>
        <v>-3.1517499300264964</v>
      </c>
      <c r="AD971" s="41">
        <f t="shared" si="30"/>
        <v>0</v>
      </c>
    </row>
    <row r="972" spans="1:30">
      <c r="A972" s="16">
        <v>43150</v>
      </c>
      <c r="B972" s="17">
        <v>0.40793721299783536</v>
      </c>
      <c r="C972" s="17">
        <v>0.40793721299783536</v>
      </c>
      <c r="D972" s="17">
        <v>2.0087789029827535E-2</v>
      </c>
      <c r="E972" s="17">
        <v>2.0087789029827535E-2</v>
      </c>
      <c r="F972" s="17">
        <v>4.4033501085454905</v>
      </c>
      <c r="G972" s="17">
        <v>4.4033501085454905</v>
      </c>
      <c r="H972" s="17">
        <v>1.2673421264663778</v>
      </c>
      <c r="I972" s="17">
        <v>1.2673421264663778</v>
      </c>
      <c r="J972" s="17">
        <v>3.4408978866630794E-3</v>
      </c>
      <c r="K972" s="17">
        <v>3.4408978866630794E-3</v>
      </c>
      <c r="L972" s="17">
        <v>4.3548888812083088E-4</v>
      </c>
      <c r="M972" s="17">
        <v>4.3548888812083088E-4</v>
      </c>
      <c r="N972" s="17">
        <v>2.147720544701006E-2</v>
      </c>
      <c r="O972" s="17">
        <v>2.147720544701006E-2</v>
      </c>
      <c r="P972" s="17">
        <v>6.8732798320549357E-3</v>
      </c>
      <c r="Q972" s="17">
        <v>6.873279832054934E-3</v>
      </c>
      <c r="R972" s="17">
        <v>0</v>
      </c>
      <c r="S972" s="17">
        <v>0</v>
      </c>
      <c r="T972" s="17">
        <v>1.7488680745169874E-3</v>
      </c>
      <c r="U972" s="17">
        <v>1.7488680745169874E-3</v>
      </c>
      <c r="V972" s="17">
        <v>2.7136372607065325E-4</v>
      </c>
      <c r="W972" s="17">
        <v>2.7136372607065325E-4</v>
      </c>
      <c r="X972" s="17">
        <v>6.911471564407277E-4</v>
      </c>
      <c r="Y972" s="17">
        <v>6.911471564407277E-4</v>
      </c>
      <c r="Z972" s="45" t="s">
        <v>17</v>
      </c>
      <c r="AA972" s="20"/>
      <c r="AB972" s="21">
        <f t="shared" si="31"/>
        <v>0.23692189366946378</v>
      </c>
      <c r="AD972" s="41">
        <f t="shared" si="30"/>
        <v>0</v>
      </c>
    </row>
    <row r="973" spans="1:30">
      <c r="A973" s="16">
        <v>43151</v>
      </c>
      <c r="B973" s="17">
        <v>6.0372117465997668E-4</v>
      </c>
      <c r="C973" s="17">
        <v>6.0372117465997668E-4</v>
      </c>
      <c r="D973" s="17">
        <v>7.1890229150105419E-3</v>
      </c>
      <c r="E973" s="17">
        <v>7.1890229150105419E-3</v>
      </c>
      <c r="F973" s="17">
        <v>4.3768502072232089E-2</v>
      </c>
      <c r="G973" s="17">
        <v>4.3768502072232089E-2</v>
      </c>
      <c r="H973" s="17">
        <v>1.3729311784983012E-2</v>
      </c>
      <c r="I973" s="17">
        <v>1.3729311784983012E-2</v>
      </c>
      <c r="J973" s="17">
        <v>3.1280889878755273E-6</v>
      </c>
      <c r="K973" s="17">
        <v>3.1280889878755273E-6</v>
      </c>
      <c r="L973" s="17">
        <v>3.8018871185151906E-5</v>
      </c>
      <c r="M973" s="17">
        <v>3.8018871185151906E-5</v>
      </c>
      <c r="N973" s="17">
        <v>3.9471087428458656E-4</v>
      </c>
      <c r="O973" s="17">
        <v>3.9471087428458656E-4</v>
      </c>
      <c r="P973" s="17">
        <v>1.1334320569081449E-4</v>
      </c>
      <c r="Q973" s="17">
        <v>1.1334320569081449E-4</v>
      </c>
      <c r="R973" s="17">
        <v>0</v>
      </c>
      <c r="S973" s="17">
        <v>0</v>
      </c>
      <c r="T973" s="17">
        <v>1.4640721667300315E-2</v>
      </c>
      <c r="U973" s="17">
        <v>1.4640721667300315E-2</v>
      </c>
      <c r="V973" s="17">
        <v>8.0274324057627786E-3</v>
      </c>
      <c r="W973" s="17">
        <v>8.0274324057627786E-3</v>
      </c>
      <c r="X973" s="17">
        <v>7.2231653800570172E-3</v>
      </c>
      <c r="Y973" s="17">
        <v>7.2231653800570155E-3</v>
      </c>
      <c r="Z973" s="45" t="s">
        <v>17</v>
      </c>
      <c r="AA973" s="20"/>
      <c r="AB973" s="21">
        <f t="shared" si="31"/>
        <v>-4.2882221853687481</v>
      </c>
      <c r="AD973" s="41">
        <f t="shared" si="30"/>
        <v>0</v>
      </c>
    </row>
    <row r="974" spans="1:30">
      <c r="A974" s="16">
        <v>43152</v>
      </c>
      <c r="B974" s="17">
        <v>9.6970758624141345E-5</v>
      </c>
      <c r="C974" s="17">
        <v>9.6970758624141345E-5</v>
      </c>
      <c r="D974" s="17">
        <v>6.220232951992534E-2</v>
      </c>
      <c r="E974" s="17">
        <v>6.220232951992534E-2</v>
      </c>
      <c r="F974" s="17">
        <v>6.1357805407538976E-2</v>
      </c>
      <c r="G974" s="17">
        <v>6.1357805407538976E-2</v>
      </c>
      <c r="H974" s="17">
        <v>3.7531384980054067E-2</v>
      </c>
      <c r="I974" s="17">
        <v>3.753138498005406E-2</v>
      </c>
      <c r="J974" s="17">
        <v>3.1280889878755273E-6</v>
      </c>
      <c r="K974" s="17">
        <v>3.1280889878755273E-6</v>
      </c>
      <c r="L974" s="17">
        <v>2.7408149863477694E-3</v>
      </c>
      <c r="M974" s="17">
        <v>2.7408149863477694E-3</v>
      </c>
      <c r="N974" s="17">
        <v>2.9109926978488265E-4</v>
      </c>
      <c r="O974" s="17">
        <v>2.9109926978488265E-4</v>
      </c>
      <c r="P974" s="17">
        <v>1.0508886353724433E-3</v>
      </c>
      <c r="Q974" s="17">
        <v>1.0508886353724439E-3</v>
      </c>
      <c r="R974" s="17">
        <v>0</v>
      </c>
      <c r="S974" s="17">
        <v>0</v>
      </c>
      <c r="T974" s="17">
        <v>7.1751978709432137E-3</v>
      </c>
      <c r="U974" s="17">
        <v>7.1751978709432137E-3</v>
      </c>
      <c r="V974" s="17">
        <v>1.4175054272745215E-2</v>
      </c>
      <c r="W974" s="17">
        <v>1.4175054272745215E-2</v>
      </c>
      <c r="X974" s="17">
        <v>6.0971252713460985E-3</v>
      </c>
      <c r="Y974" s="17">
        <v>6.0971252713460985E-3</v>
      </c>
      <c r="Z974" s="45" t="s">
        <v>17</v>
      </c>
      <c r="AA974" s="20"/>
      <c r="AB974" s="21">
        <f t="shared" si="31"/>
        <v>-3.2825777632372981</v>
      </c>
      <c r="AD974" s="41">
        <f t="shared" si="30"/>
        <v>0</v>
      </c>
    </row>
    <row r="975" spans="1:30">
      <c r="A975" s="16">
        <v>43153</v>
      </c>
      <c r="B975" s="17">
        <v>1.4714530598966481E-2</v>
      </c>
      <c r="C975" s="17">
        <v>1.4714530598966481E-2</v>
      </c>
      <c r="D975" s="17">
        <v>2.9378218643071924E-3</v>
      </c>
      <c r="E975" s="17">
        <v>2.9378218643071924E-3</v>
      </c>
      <c r="F975" s="17">
        <v>0.27161042036708116</v>
      </c>
      <c r="G975" s="17">
        <v>0.27161042036708116</v>
      </c>
      <c r="H975" s="17">
        <v>7.4663604757457855E-2</v>
      </c>
      <c r="I975" s="17">
        <v>7.4663604757457855E-2</v>
      </c>
      <c r="J975" s="17">
        <v>1.1886738153927003E-4</v>
      </c>
      <c r="K975" s="17">
        <v>1.1886738153927003E-4</v>
      </c>
      <c r="L975" s="17">
        <v>2.7650088134655933E-5</v>
      </c>
      <c r="M975" s="17">
        <v>2.7650088134655933E-5</v>
      </c>
      <c r="N975" s="17">
        <v>4.2382080126307474E-3</v>
      </c>
      <c r="O975" s="17">
        <v>4.2382080126307474E-3</v>
      </c>
      <c r="P975" s="17">
        <v>1.1149521864150776E-3</v>
      </c>
      <c r="Q975" s="17">
        <v>1.1149521864150776E-3</v>
      </c>
      <c r="R975" s="17">
        <v>0</v>
      </c>
      <c r="S975" s="17">
        <v>0</v>
      </c>
      <c r="T975" s="17">
        <v>4.7070818788234887E-2</v>
      </c>
      <c r="U975" s="17">
        <v>4.7070818788234887E-2</v>
      </c>
      <c r="V975" s="17">
        <v>2.7284389184922047E-3</v>
      </c>
      <c r="W975" s="17">
        <v>2.7284389184922047E-3</v>
      </c>
      <c r="X975" s="17">
        <v>1.7459781641850258E-2</v>
      </c>
      <c r="Y975" s="17">
        <v>1.7459781641850258E-2</v>
      </c>
      <c r="Z975" s="45" t="s">
        <v>17</v>
      </c>
      <c r="AA975" s="20"/>
      <c r="AB975" s="21">
        <f t="shared" si="31"/>
        <v>-2.5947625243486643</v>
      </c>
      <c r="AD975" s="41">
        <f t="shared" si="30"/>
        <v>0</v>
      </c>
    </row>
    <row r="976" spans="1:30">
      <c r="A976" s="16">
        <v>43154</v>
      </c>
      <c r="B976" s="17">
        <v>8.7273682761727206E-4</v>
      </c>
      <c r="C976" s="17">
        <v>8.7273682761727206E-4</v>
      </c>
      <c r="D976" s="17">
        <v>1.5071648290878923</v>
      </c>
      <c r="E976" s="17">
        <v>1.5071648290878923</v>
      </c>
      <c r="F976" s="17">
        <v>3.4288089599368456</v>
      </c>
      <c r="G976" s="17">
        <v>3.4288089599368456</v>
      </c>
      <c r="H976" s="17">
        <v>1.3937493686044247</v>
      </c>
      <c r="I976" s="17">
        <v>1.3937493686044251</v>
      </c>
      <c r="J976" s="17">
        <v>6.2561779757510545E-6</v>
      </c>
      <c r="K976" s="17">
        <v>6.2561779757510545E-6</v>
      </c>
      <c r="L976" s="17">
        <v>1.1761656240279266E-2</v>
      </c>
      <c r="M976" s="17">
        <v>1.1761656240279266E-2</v>
      </c>
      <c r="N976" s="17">
        <v>2.7748174462206444E-2</v>
      </c>
      <c r="O976" s="17">
        <v>2.7748174462206444E-2</v>
      </c>
      <c r="P976" s="17">
        <v>1.1123650045460478E-2</v>
      </c>
      <c r="Q976" s="17">
        <v>1.1123650045460492E-2</v>
      </c>
      <c r="R976" s="17">
        <v>4.0727718622139359E-3</v>
      </c>
      <c r="S976" s="17">
        <v>4.0727718622139359E-3</v>
      </c>
      <c r="T976" s="17">
        <v>2.4262952338160578E-3</v>
      </c>
      <c r="U976" s="17">
        <v>2.4262952338160578E-3</v>
      </c>
      <c r="V976" s="17">
        <v>4.011249259917111E-3</v>
      </c>
      <c r="W976" s="17">
        <v>4.011249259917111E-3</v>
      </c>
      <c r="X976" s="17">
        <v>3.4705196785980927E-3</v>
      </c>
      <c r="Y976" s="17">
        <v>3.4705196785980927E-3</v>
      </c>
      <c r="Z976" s="45" t="s">
        <v>17</v>
      </c>
      <c r="AA976" s="20"/>
      <c r="AB976" s="21">
        <f t="shared" si="31"/>
        <v>0.33199750320694266</v>
      </c>
      <c r="AD976" s="41">
        <f t="shared" si="30"/>
        <v>0</v>
      </c>
    </row>
    <row r="977" spans="1:30">
      <c r="A977" s="16">
        <v>43155</v>
      </c>
      <c r="B977" s="17">
        <v>1.1242351822424645E-2</v>
      </c>
      <c r="C977" s="17">
        <v>1.1242351822424645E-2</v>
      </c>
      <c r="D977" s="17">
        <v>0.68633048767842952</v>
      </c>
      <c r="E977" s="17">
        <v>0.68633048767842952</v>
      </c>
      <c r="F977" s="17">
        <v>3.918985593053087E-2</v>
      </c>
      <c r="G977" s="17">
        <v>3.918985593053087E-2</v>
      </c>
      <c r="H977" s="17">
        <v>0.25885740192732731</v>
      </c>
      <c r="I977" s="17">
        <v>0.2588574019273272</v>
      </c>
      <c r="J977" s="17">
        <v>8.4458402672639234E-5</v>
      </c>
      <c r="K977" s="17">
        <v>8.4458402672639234E-5</v>
      </c>
      <c r="L977" s="17">
        <v>6.5461583658797916E-3</v>
      </c>
      <c r="M977" s="17">
        <v>6.5461583658797916E-3</v>
      </c>
      <c r="N977" s="17">
        <v>3.4043812907045591E-4</v>
      </c>
      <c r="O977" s="17">
        <v>3.4043812907045591E-4</v>
      </c>
      <c r="P977" s="17">
        <v>2.4516628187469659E-3</v>
      </c>
      <c r="Q977" s="17">
        <v>2.4516628187469646E-3</v>
      </c>
      <c r="R977" s="17">
        <v>5.7400432927515923E-3</v>
      </c>
      <c r="S977" s="17">
        <v>5.7400432927515923E-3</v>
      </c>
      <c r="T977" s="17">
        <v>0</v>
      </c>
      <c r="U977" s="17">
        <v>0</v>
      </c>
      <c r="V977" s="17">
        <v>2.0066114071442667E-2</v>
      </c>
      <c r="W977" s="17">
        <v>2.0066114071442667E-2</v>
      </c>
      <c r="X977" s="17">
        <v>7.2712130433389924E-3</v>
      </c>
      <c r="Y977" s="17">
        <v>7.2712130433389924E-3</v>
      </c>
      <c r="Z977" s="45" t="s">
        <v>17</v>
      </c>
      <c r="AA977" s="20"/>
      <c r="AB977" s="21">
        <f t="shared" si="31"/>
        <v>-1.3514779406120185</v>
      </c>
      <c r="AD977" s="41">
        <f t="shared" si="30"/>
        <v>0</v>
      </c>
    </row>
    <row r="978" spans="1:30">
      <c r="A978" s="16">
        <v>43156</v>
      </c>
      <c r="B978" s="17">
        <v>2.1217827604759699E-2</v>
      </c>
      <c r="C978" s="17">
        <v>2.1217827604759699E-2</v>
      </c>
      <c r="D978" s="17">
        <v>2.6799709674074585</v>
      </c>
      <c r="E978" s="17">
        <v>2.6799709674074585</v>
      </c>
      <c r="F978" s="17">
        <v>1.1116637063351094</v>
      </c>
      <c r="G978" s="17">
        <v>1.1116637063351094</v>
      </c>
      <c r="H978" s="17">
        <v>1.2412202135287438</v>
      </c>
      <c r="I978" s="17">
        <v>1.2412202135287436</v>
      </c>
      <c r="J978" s="17">
        <v>4.8798188210858227E-4</v>
      </c>
      <c r="K978" s="17">
        <v>4.8798188210858227E-4</v>
      </c>
      <c r="L978" s="17">
        <v>1.9883869629834443E-2</v>
      </c>
      <c r="M978" s="17">
        <v>1.9883869629834443E-2</v>
      </c>
      <c r="N978" s="17">
        <v>1.4579632918886913E-2</v>
      </c>
      <c r="O978" s="17">
        <v>1.4579632918886913E-2</v>
      </c>
      <c r="P978" s="17">
        <v>1.0920371470036735E-2</v>
      </c>
      <c r="Q978" s="17">
        <v>1.0920371470036746E-2</v>
      </c>
      <c r="R978" s="17">
        <v>2.3150986599266773E-2</v>
      </c>
      <c r="S978" s="17">
        <v>2.3150986599266773E-2</v>
      </c>
      <c r="T978" s="17">
        <v>2.0931116717934541E-2</v>
      </c>
      <c r="U978" s="17">
        <v>2.0931116717934541E-2</v>
      </c>
      <c r="V978" s="17">
        <v>7.1195973949082295E-3</v>
      </c>
      <c r="W978" s="17">
        <v>7.1195973949082295E-3</v>
      </c>
      <c r="X978" s="17">
        <v>1.8356671356447134E-2</v>
      </c>
      <c r="Y978" s="17">
        <v>1.835667135644713E-2</v>
      </c>
      <c r="Z978" s="45" t="s">
        <v>17</v>
      </c>
      <c r="AA978" s="20"/>
      <c r="AB978" s="21">
        <f t="shared" si="31"/>
        <v>0.21609493893220402</v>
      </c>
      <c r="AD978" s="41">
        <f t="shared" si="30"/>
        <v>0</v>
      </c>
    </row>
    <row r="979" spans="1:30">
      <c r="A979" s="16">
        <v>43157</v>
      </c>
      <c r="B979" s="17">
        <v>3.6826991654258581E-2</v>
      </c>
      <c r="C979" s="17">
        <v>3.6826991654258581E-2</v>
      </c>
      <c r="D979" s="17">
        <v>0.26617357342826531</v>
      </c>
      <c r="E979" s="17">
        <v>0.26617357342826531</v>
      </c>
      <c r="F979" s="17">
        <v>1.3506660746003554</v>
      </c>
      <c r="G979" s="17">
        <v>1.3506660746003554</v>
      </c>
      <c r="H979" s="17">
        <v>0.44664368592104914</v>
      </c>
      <c r="I979" s="17">
        <v>0.44664368592104914</v>
      </c>
      <c r="J979" s="17">
        <v>4.4418863627832488E-4</v>
      </c>
      <c r="K979" s="17">
        <v>4.4418863627832488E-4</v>
      </c>
      <c r="L979" s="17">
        <v>2.4366640168665536E-3</v>
      </c>
      <c r="M979" s="17">
        <v>2.4366640168665536E-3</v>
      </c>
      <c r="N979" s="17">
        <v>1.3020524965462797E-2</v>
      </c>
      <c r="O979" s="17">
        <v>1.3020524965462797E-2</v>
      </c>
      <c r="P979" s="17">
        <v>4.2947219025889069E-3</v>
      </c>
      <c r="Q979" s="17">
        <v>4.294721902588906E-3</v>
      </c>
      <c r="R979" s="17">
        <v>0</v>
      </c>
      <c r="S979" s="17">
        <v>0</v>
      </c>
      <c r="T979" s="17">
        <v>0</v>
      </c>
      <c r="U979" s="17">
        <v>0</v>
      </c>
      <c r="V979" s="17">
        <v>3.9900335504243142E-2</v>
      </c>
      <c r="W979" s="17">
        <v>3.9900335504243142E-2</v>
      </c>
      <c r="X979" s="17">
        <v>9.9631141784958382E-3</v>
      </c>
      <c r="Y979" s="17">
        <v>9.9631141784958382E-3</v>
      </c>
      <c r="Z979" s="45" t="s">
        <v>17</v>
      </c>
      <c r="AA979" s="20"/>
      <c r="AB979" s="21">
        <f t="shared" si="31"/>
        <v>-0.80599412545934401</v>
      </c>
      <c r="AD979" s="41">
        <f t="shared" si="30"/>
        <v>0</v>
      </c>
    </row>
    <row r="980" spans="1:30">
      <c r="A980" s="16">
        <v>43158</v>
      </c>
      <c r="B980" s="17">
        <v>1.6000175172983321E-2</v>
      </c>
      <c r="C980" s="17">
        <v>1.6000175172983321E-2</v>
      </c>
      <c r="D980" s="17">
        <v>0.10245740158296754</v>
      </c>
      <c r="E980" s="17">
        <v>0.10245740158296754</v>
      </c>
      <c r="F980" s="17">
        <v>5.1376554174067494E-2</v>
      </c>
      <c r="G980" s="17">
        <v>5.1376554174067494E-2</v>
      </c>
      <c r="H980" s="17">
        <v>5.5651513994189931E-2</v>
      </c>
      <c r="I980" s="17">
        <v>5.5651513994189925E-2</v>
      </c>
      <c r="J980" s="17">
        <v>1.5640444939377636E-4</v>
      </c>
      <c r="K980" s="17">
        <v>1.5640444939377636E-4</v>
      </c>
      <c r="L980" s="17">
        <v>7.6728994573670194E-4</v>
      </c>
      <c r="M980" s="17">
        <v>7.6728994573670194E-4</v>
      </c>
      <c r="N980" s="17">
        <v>3.6510755871324259E-4</v>
      </c>
      <c r="O980" s="17">
        <v>3.6510755871324259E-4</v>
      </c>
      <c r="P980" s="17">
        <v>4.2626901270675894E-4</v>
      </c>
      <c r="Q980" s="17">
        <v>4.2626901270675888E-4</v>
      </c>
      <c r="R980" s="17">
        <v>0</v>
      </c>
      <c r="S980" s="17">
        <v>0</v>
      </c>
      <c r="T980" s="17">
        <v>3.2108664846369197E-3</v>
      </c>
      <c r="U980" s="17">
        <v>3.2108664846369197E-3</v>
      </c>
      <c r="V980" s="17">
        <v>1.4791790013814881E-2</v>
      </c>
      <c r="W980" s="17">
        <v>1.4791790013814881E-2</v>
      </c>
      <c r="X980" s="17">
        <v>4.8380300950850936E-3</v>
      </c>
      <c r="Y980" s="17">
        <v>4.8380300950850936E-3</v>
      </c>
      <c r="Z980" s="45" t="s">
        <v>17</v>
      </c>
      <c r="AA980" s="20"/>
      <c r="AB980" s="21">
        <f t="shared" si="31"/>
        <v>-2.8886459959848292</v>
      </c>
      <c r="AD980" s="41">
        <f t="shared" si="30"/>
        <v>0</v>
      </c>
    </row>
    <row r="981" spans="1:30">
      <c r="A981" s="16">
        <v>43159</v>
      </c>
      <c r="B981" s="17">
        <v>0.93492323669623745</v>
      </c>
      <c r="C981" s="17">
        <v>0.93492323669623745</v>
      </c>
      <c r="D981" s="17">
        <v>2.0137178999758061</v>
      </c>
      <c r="E981" s="17">
        <v>2.0137178999758061</v>
      </c>
      <c r="F981" s="17">
        <v>3.4917308071837381</v>
      </c>
      <c r="G981" s="17">
        <v>3.4917308071837381</v>
      </c>
      <c r="H981" s="17">
        <v>1.957896695059961</v>
      </c>
      <c r="I981" s="17">
        <v>1.957896695059961</v>
      </c>
      <c r="J981" s="17">
        <v>4.2685902328549442E-2</v>
      </c>
      <c r="K981" s="17">
        <v>4.2685902328549442E-2</v>
      </c>
      <c r="L981" s="17">
        <v>4.2180209449417624E-2</v>
      </c>
      <c r="M981" s="17">
        <v>4.2180209449417624E-2</v>
      </c>
      <c r="N981" s="17">
        <v>8.757154134596408E-2</v>
      </c>
      <c r="O981" s="17">
        <v>8.757154134596408E-2</v>
      </c>
      <c r="P981" s="17">
        <v>5.3713591575150245E-2</v>
      </c>
      <c r="Q981" s="17">
        <v>5.3713591575150238E-2</v>
      </c>
      <c r="R981" s="17">
        <v>2.7402059533789616E-2</v>
      </c>
      <c r="S981" s="17">
        <v>2.7402059533789616E-2</v>
      </c>
      <c r="T981" s="17">
        <v>3.3314899941243564E-2</v>
      </c>
      <c r="U981" s="17">
        <v>3.3314899941243564E-2</v>
      </c>
      <c r="V981" s="17">
        <v>6.887211367673178E-2</v>
      </c>
      <c r="W981" s="17">
        <v>6.887211367673178E-2</v>
      </c>
      <c r="X981" s="17">
        <v>3.9864776627645399E-2</v>
      </c>
      <c r="Y981" s="17">
        <v>3.9864776627645392E-2</v>
      </c>
      <c r="Z981" s="45" t="s">
        <v>17</v>
      </c>
      <c r="AA981" s="20"/>
      <c r="AB981" s="21">
        <f t="shared" si="31"/>
        <v>0.6718707822771941</v>
      </c>
      <c r="AD981" s="41">
        <f t="shared" si="30"/>
        <v>0</v>
      </c>
    </row>
    <row r="982" spans="1:30">
      <c r="A982" s="16">
        <v>43160</v>
      </c>
      <c r="B982" s="17">
        <v>8.0110358979492251E-3</v>
      </c>
      <c r="C982" s="17">
        <v>8.0110358979492251E-3</v>
      </c>
      <c r="D982" s="17">
        <v>2.5043583451422244</v>
      </c>
      <c r="E982" s="17">
        <v>2.5043583451422244</v>
      </c>
      <c r="F982" s="17">
        <v>1.8906650878231693E-2</v>
      </c>
      <c r="G982" s="17">
        <v>1.8906650878231693E-2</v>
      </c>
      <c r="H982" s="17">
        <v>0.90055981687680309</v>
      </c>
      <c r="I982" s="17">
        <v>0.9005598168768032</v>
      </c>
      <c r="J982" s="17">
        <v>2.189662291512869E-5</v>
      </c>
      <c r="K982" s="17">
        <v>2.189662291512869E-5</v>
      </c>
      <c r="L982" s="17">
        <v>1.7481768223136213E-2</v>
      </c>
      <c r="M982" s="17">
        <v>1.7481768223136213E-2</v>
      </c>
      <c r="N982" s="17">
        <v>1.9242155121373592E-4</v>
      </c>
      <c r="O982" s="17">
        <v>1.9242155121373592E-4</v>
      </c>
      <c r="P982" s="17">
        <v>6.2880839331077958E-3</v>
      </c>
      <c r="Q982" s="17">
        <v>6.288083933107794E-3</v>
      </c>
      <c r="R982" s="17">
        <v>0</v>
      </c>
      <c r="S982" s="17">
        <v>0</v>
      </c>
      <c r="T982" s="17">
        <v>1.1713268586043619E-2</v>
      </c>
      <c r="U982" s="17">
        <v>1.1713268586043619E-2</v>
      </c>
      <c r="V982" s="17">
        <v>5.8269192816262092E-3</v>
      </c>
      <c r="W982" s="17">
        <v>5.8269192816262092E-3</v>
      </c>
      <c r="X982" s="17">
        <v>5.6302005435545912E-3</v>
      </c>
      <c r="Y982" s="17">
        <v>5.6302005435545912E-3</v>
      </c>
      <c r="Z982" s="45" t="s">
        <v>17</v>
      </c>
      <c r="AA982" s="20"/>
      <c r="AB982" s="21">
        <f t="shared" si="31"/>
        <v>-0.10473869027930287</v>
      </c>
      <c r="AD982" s="41">
        <f t="shared" si="30"/>
        <v>0</v>
      </c>
    </row>
    <row r="983" spans="1:30">
      <c r="A983" s="16">
        <v>43161</v>
      </c>
      <c r="B983" s="17">
        <v>4.8770035409967341E-2</v>
      </c>
      <c r="C983" s="17">
        <v>4.8770035409967341E-2</v>
      </c>
      <c r="D983" s="17">
        <v>9.5517229461168918E-2</v>
      </c>
      <c r="E983" s="17">
        <v>9.5517229461168918E-2</v>
      </c>
      <c r="F983" s="17">
        <v>1.403690546674561E-2</v>
      </c>
      <c r="G983" s="17">
        <v>1.403690546674561E-2</v>
      </c>
      <c r="H983" s="17">
        <v>5.6760306223773989E-2</v>
      </c>
      <c r="I983" s="17">
        <v>5.6760306223773982E-2</v>
      </c>
      <c r="J983" s="17">
        <v>4.2229201336319613E-4</v>
      </c>
      <c r="K983" s="17">
        <v>4.2229201336319613E-4</v>
      </c>
      <c r="L983" s="17">
        <v>5.1843915252479855E-4</v>
      </c>
      <c r="M983" s="17">
        <v>5.1843915252479855E-4</v>
      </c>
      <c r="N983" s="17">
        <v>1.529504637852773E-4</v>
      </c>
      <c r="O983" s="17">
        <v>1.529504637852773E-4</v>
      </c>
      <c r="P983" s="17">
        <v>3.8930927172062377E-4</v>
      </c>
      <c r="Q983" s="17">
        <v>3.8930927172062377E-4</v>
      </c>
      <c r="R983" s="17">
        <v>3.3845922848813204E-3</v>
      </c>
      <c r="S983" s="17">
        <v>3.3845922848813204E-3</v>
      </c>
      <c r="T983" s="17">
        <v>0</v>
      </c>
      <c r="U983" s="17">
        <v>0</v>
      </c>
      <c r="V983" s="17">
        <v>1.1288731004539174E-2</v>
      </c>
      <c r="W983" s="17">
        <v>1.1288731004539174E-2</v>
      </c>
      <c r="X983" s="17">
        <v>4.1518109041091839E-3</v>
      </c>
      <c r="Y983" s="17">
        <v>4.1518109041091839E-3</v>
      </c>
      <c r="Z983" s="45" t="s">
        <v>17</v>
      </c>
      <c r="AA983" s="20"/>
      <c r="AB983" s="21">
        <f t="shared" si="31"/>
        <v>-2.8689180316418819</v>
      </c>
      <c r="AD983" s="41">
        <f t="shared" si="30"/>
        <v>0</v>
      </c>
    </row>
    <row r="984" spans="1:30">
      <c r="A984" s="16">
        <v>43162</v>
      </c>
      <c r="B984" s="17">
        <v>1.7166952365460893E-2</v>
      </c>
      <c r="C984" s="17">
        <v>1.7166952365460893E-2</v>
      </c>
      <c r="D984" s="17">
        <v>3.8661735734282651E-2</v>
      </c>
      <c r="E984" s="17">
        <v>3.8661735734282651E-2</v>
      </c>
      <c r="F984" s="17">
        <v>0.28860765739096111</v>
      </c>
      <c r="G984" s="17">
        <v>0.28860765739096111</v>
      </c>
      <c r="H984" s="17">
        <v>9.2607559006226484E-2</v>
      </c>
      <c r="I984" s="17">
        <v>9.2607559006226497E-2</v>
      </c>
      <c r="J984" s="17">
        <v>1.72044894333154E-4</v>
      </c>
      <c r="K984" s="17">
        <v>1.72044894333154E-4</v>
      </c>
      <c r="L984" s="17">
        <v>5.0115784744063873E-4</v>
      </c>
      <c r="M984" s="17">
        <v>5.0115784744063873E-4</v>
      </c>
      <c r="N984" s="17">
        <v>1.0040457864614169E-2</v>
      </c>
      <c r="O984" s="17">
        <v>1.0040457864614169E-2</v>
      </c>
      <c r="P984" s="17">
        <v>2.7535007034670701E-3</v>
      </c>
      <c r="Q984" s="17">
        <v>2.7535007034670692E-3</v>
      </c>
      <c r="R984" s="17">
        <v>1.3816769059446204E-2</v>
      </c>
      <c r="S984" s="17">
        <v>1.3816769059446204E-2</v>
      </c>
      <c r="T984" s="17">
        <v>0</v>
      </c>
      <c r="U984" s="17">
        <v>0</v>
      </c>
      <c r="V984" s="17">
        <v>1.7826129859877637E-2</v>
      </c>
      <c r="W984" s="17">
        <v>1.7826129859877637E-2</v>
      </c>
      <c r="X984" s="17">
        <v>9.8928906706221807E-3</v>
      </c>
      <c r="Y984" s="17">
        <v>9.8928906706221807E-3</v>
      </c>
      <c r="Z984" s="45" t="s">
        <v>17</v>
      </c>
      <c r="AA984" s="20"/>
      <c r="AB984" s="21">
        <f t="shared" si="31"/>
        <v>-2.3793845099248232</v>
      </c>
      <c r="AD984" s="41">
        <f t="shared" si="30"/>
        <v>0</v>
      </c>
    </row>
    <row r="985" spans="1:30">
      <c r="A985" s="16">
        <v>43163</v>
      </c>
      <c r="B985" s="17">
        <v>0.638646288209607</v>
      </c>
      <c r="C985" s="17">
        <v>0.638646288209607</v>
      </c>
      <c r="D985" s="17">
        <v>8.3682991739536153E-2</v>
      </c>
      <c r="E985" s="17">
        <v>8.3682991739536153E-2</v>
      </c>
      <c r="F985" s="17">
        <v>0.59023090586145655</v>
      </c>
      <c r="G985" s="17">
        <v>0.59023090586145655</v>
      </c>
      <c r="H985" s="17">
        <v>0.42873915539599894</v>
      </c>
      <c r="I985" s="17">
        <v>0.42873915539599911</v>
      </c>
      <c r="J985" s="17">
        <v>6.6503171882233711E-3</v>
      </c>
      <c r="K985" s="17">
        <v>6.6503171882233711E-3</v>
      </c>
      <c r="L985" s="17">
        <v>1.4516296270694357E-3</v>
      </c>
      <c r="M985" s="17">
        <v>1.4516296270694357E-3</v>
      </c>
      <c r="N985" s="17">
        <v>3.5326623248470496E-3</v>
      </c>
      <c r="O985" s="17">
        <v>3.5326623248470496E-3</v>
      </c>
      <c r="P985" s="17">
        <v>4.0187558365590969E-3</v>
      </c>
      <c r="Q985" s="17">
        <v>4.018755836559096E-3</v>
      </c>
      <c r="R985" s="17">
        <v>0</v>
      </c>
      <c r="S985" s="17">
        <v>0</v>
      </c>
      <c r="T985" s="17">
        <v>1.2152213735181281E-2</v>
      </c>
      <c r="U985" s="17">
        <v>1.2152213735181281E-2</v>
      </c>
      <c r="V985" s="17">
        <v>3.7497533057035716E-4</v>
      </c>
      <c r="W985" s="17">
        <v>3.7497533057035716E-4</v>
      </c>
      <c r="X985" s="17">
        <v>4.4253129874065843E-3</v>
      </c>
      <c r="Y985" s="17">
        <v>4.4253129874065843E-3</v>
      </c>
      <c r="Z985" s="45" t="s">
        <v>17</v>
      </c>
      <c r="AA985" s="20"/>
      <c r="AB985" s="21">
        <f t="shared" si="31"/>
        <v>-0.8469065743589026</v>
      </c>
      <c r="AD985" s="41">
        <f t="shared" si="30"/>
        <v>0</v>
      </c>
    </row>
    <row r="986" spans="1:30">
      <c r="A986" s="16">
        <v>43164</v>
      </c>
      <c r="B986" s="17">
        <v>1.3647852254100925E-2</v>
      </c>
      <c r="C986" s="17">
        <v>1.3647852254100925E-2</v>
      </c>
      <c r="D986" s="17">
        <v>1.317181073514672E-2</v>
      </c>
      <c r="E986" s="17">
        <v>1.317181073514672E-2</v>
      </c>
      <c r="F986" s="17">
        <v>4.8954016183145849E-2</v>
      </c>
      <c r="G986" s="17">
        <v>4.8954016183145849E-2</v>
      </c>
      <c r="H986" s="17">
        <v>2.2294115762836735E-2</v>
      </c>
      <c r="I986" s="17">
        <v>2.2294115762836731E-2</v>
      </c>
      <c r="J986" s="17">
        <v>7.5074135709012651E-5</v>
      </c>
      <c r="K986" s="17">
        <v>7.5074135709012651E-5</v>
      </c>
      <c r="L986" s="17">
        <v>9.3319047454463772E-5</v>
      </c>
      <c r="M986" s="17">
        <v>9.3319047454463772E-5</v>
      </c>
      <c r="N986" s="17">
        <v>6.0686796921255177E-4</v>
      </c>
      <c r="O986" s="17">
        <v>6.0686796921255177E-4</v>
      </c>
      <c r="P986" s="17">
        <v>2.1436649771958396E-4</v>
      </c>
      <c r="Q986" s="17">
        <v>2.1436649771958412E-4</v>
      </c>
      <c r="R986" s="17">
        <v>2.0332578421190927E-4</v>
      </c>
      <c r="S986" s="17">
        <v>2.0332578421190927E-4</v>
      </c>
      <c r="T986" s="17">
        <v>6.5185082777451352E-3</v>
      </c>
      <c r="U986" s="17">
        <v>6.5185082777451352E-3</v>
      </c>
      <c r="V986" s="17">
        <v>4.0408525754884548E-3</v>
      </c>
      <c r="W986" s="17">
        <v>4.0408525754884548E-3</v>
      </c>
      <c r="X986" s="17">
        <v>3.4126160843864807E-3</v>
      </c>
      <c r="Y986" s="17">
        <v>3.4126160843864807E-3</v>
      </c>
      <c r="Z986" s="45" t="s">
        <v>17</v>
      </c>
      <c r="AA986" s="20"/>
      <c r="AB986" s="21">
        <f t="shared" si="31"/>
        <v>-3.8034325024724884</v>
      </c>
      <c r="AD986" s="41">
        <f t="shared" si="30"/>
        <v>0</v>
      </c>
    </row>
    <row r="987" spans="1:30">
      <c r="A987" s="16">
        <v>43165</v>
      </c>
      <c r="B987" s="17">
        <v>1.5796849388771412E-3</v>
      </c>
      <c r="C987" s="17">
        <v>1.5796849388771412E-3</v>
      </c>
      <c r="D987" s="17">
        <v>1.1578474406387171E-2</v>
      </c>
      <c r="E987" s="17">
        <v>1.1578474406387171E-2</v>
      </c>
      <c r="F987" s="17">
        <v>9.2702782711663698E-2</v>
      </c>
      <c r="G987" s="17">
        <v>9.2702782711663698E-2</v>
      </c>
      <c r="H987" s="17">
        <v>2.7897212496334832E-2</v>
      </c>
      <c r="I987" s="17">
        <v>2.7897212496334828E-2</v>
      </c>
      <c r="J987" s="17">
        <v>3.1280889878755273E-6</v>
      </c>
      <c r="K987" s="17">
        <v>3.1280889878755273E-6</v>
      </c>
      <c r="L987" s="17">
        <v>1.7281305084159955E-4</v>
      </c>
      <c r="M987" s="17">
        <v>1.7281305084159955E-4</v>
      </c>
      <c r="N987" s="17">
        <v>9.8184329978290904E-4</v>
      </c>
      <c r="O987" s="17">
        <v>9.8184329978290904E-4</v>
      </c>
      <c r="P987" s="17">
        <v>3.0799784155112638E-4</v>
      </c>
      <c r="Q987" s="17">
        <v>3.0799784155112638E-4</v>
      </c>
      <c r="R987" s="17">
        <v>0</v>
      </c>
      <c r="S987" s="17">
        <v>0</v>
      </c>
      <c r="T987" s="17">
        <v>0</v>
      </c>
      <c r="U987" s="17">
        <v>0</v>
      </c>
      <c r="V987" s="17">
        <v>3.5375962107756071E-3</v>
      </c>
      <c r="W987" s="17">
        <v>3.5375962107756071E-3</v>
      </c>
      <c r="X987" s="17">
        <v>8.8333780956863066E-4</v>
      </c>
      <c r="Y987" s="17">
        <v>8.8333780956863066E-4</v>
      </c>
      <c r="Z987" s="45" t="s">
        <v>17</v>
      </c>
      <c r="AA987" s="20"/>
      <c r="AB987" s="21">
        <f t="shared" si="31"/>
        <v>-3.5792285056718396</v>
      </c>
      <c r="AD987" s="41">
        <f t="shared" si="30"/>
        <v>0</v>
      </c>
    </row>
    <row r="988" spans="1:30">
      <c r="A988" s="16">
        <v>43166</v>
      </c>
      <c r="B988" s="17">
        <v>1.1605210145018206E-3</v>
      </c>
      <c r="C988" s="17">
        <v>1.1605210145018206E-3</v>
      </c>
      <c r="D988" s="17">
        <v>0.11219368886738326</v>
      </c>
      <c r="E988" s="17">
        <v>0.11219368886738326</v>
      </c>
      <c r="F988" s="17">
        <v>8.229228340240774E-2</v>
      </c>
      <c r="G988" s="17">
        <v>8.229228340240774E-2</v>
      </c>
      <c r="H988" s="17">
        <v>6.0997124532151267E-2</v>
      </c>
      <c r="I988" s="17">
        <v>6.0997124532151281E-2</v>
      </c>
      <c r="J988" s="17">
        <v>6.2561779757510545E-6</v>
      </c>
      <c r="K988" s="17">
        <v>6.2561779757510545E-6</v>
      </c>
      <c r="L988" s="17">
        <v>8.9517160335948558E-4</v>
      </c>
      <c r="M988" s="17">
        <v>8.9517160335948558E-4</v>
      </c>
      <c r="N988" s="17">
        <v>8.683639234260904E-4</v>
      </c>
      <c r="O988" s="17">
        <v>8.683639234260904E-4</v>
      </c>
      <c r="P988" s="17">
        <v>5.3838022703136905E-4</v>
      </c>
      <c r="Q988" s="17">
        <v>5.3838022703136883E-4</v>
      </c>
      <c r="R988" s="17">
        <v>0</v>
      </c>
      <c r="S988" s="17">
        <v>0</v>
      </c>
      <c r="T988" s="17">
        <v>0</v>
      </c>
      <c r="U988" s="17">
        <v>0</v>
      </c>
      <c r="V988" s="17">
        <v>1.1930136175251628E-2</v>
      </c>
      <c r="W988" s="17">
        <v>1.1930136175251628E-2</v>
      </c>
      <c r="X988" s="17">
        <v>2.9789551234824943E-3</v>
      </c>
      <c r="Y988" s="17">
        <v>2.9789551234824943E-3</v>
      </c>
      <c r="Z988" s="45" t="s">
        <v>17</v>
      </c>
      <c r="AA988" s="20"/>
      <c r="AB988" s="21">
        <f t="shared" si="31"/>
        <v>-2.7969285547370868</v>
      </c>
      <c r="AD988" s="41">
        <f t="shared" si="30"/>
        <v>0</v>
      </c>
    </row>
    <row r="989" spans="1:30">
      <c r="A989" s="16">
        <v>43167</v>
      </c>
      <c r="B989" s="17">
        <v>1.6391186296467761E-3</v>
      </c>
      <c r="C989" s="17">
        <v>1.6391186296467761E-3</v>
      </c>
      <c r="D989" s="17">
        <v>2.4612034700860614E-2</v>
      </c>
      <c r="E989" s="17">
        <v>2.4612034700860614E-2</v>
      </c>
      <c r="F989" s="17">
        <v>6.0454904282612992E-2</v>
      </c>
      <c r="G989" s="17">
        <v>6.0454904282612992E-2</v>
      </c>
      <c r="H989" s="17">
        <v>2.451416420473726E-2</v>
      </c>
      <c r="I989" s="17">
        <v>2.4514164204737246E-2</v>
      </c>
      <c r="J989" s="17">
        <v>5.0049423806008436E-5</v>
      </c>
      <c r="K989" s="17">
        <v>5.0049423806008436E-5</v>
      </c>
      <c r="L989" s="17">
        <v>3.525386237168631E-4</v>
      </c>
      <c r="M989" s="17">
        <v>3.525386237168631E-4</v>
      </c>
      <c r="N989" s="17">
        <v>3.3057035721334124E-4</v>
      </c>
      <c r="O989" s="17">
        <v>3.3057035721334124E-4</v>
      </c>
      <c r="P989" s="17">
        <v>2.2791840274783353E-4</v>
      </c>
      <c r="Q989" s="17">
        <v>2.2791840274783364E-4</v>
      </c>
      <c r="R989" s="17">
        <v>1.9365998923937384E-2</v>
      </c>
      <c r="S989" s="17">
        <v>1.936287083494951E-2</v>
      </c>
      <c r="T989" s="17">
        <v>2.8178896070231222E-2</v>
      </c>
      <c r="U989" s="17">
        <v>1.5093491860505305E-2</v>
      </c>
      <c r="V989" s="17">
        <v>4.510065127294257E-2</v>
      </c>
      <c r="W989" s="17">
        <v>3.2884349713834617E-2</v>
      </c>
      <c r="X989" s="17">
        <v>2.8933317235312814E-2</v>
      </c>
      <c r="Y989" s="17">
        <v>2.1217355308773996E-2</v>
      </c>
      <c r="Z989" s="45" t="s">
        <v>17</v>
      </c>
      <c r="AA989" s="20"/>
      <c r="AB989" s="21">
        <f t="shared" si="31"/>
        <v>-3.7085041976790856</v>
      </c>
      <c r="AD989" s="41">
        <f t="shared" ref="AD989:AD1052" si="32">A989-1-A988</f>
        <v>0</v>
      </c>
    </row>
    <row r="990" spans="1:30">
      <c r="A990" s="16">
        <v>43168</v>
      </c>
      <c r="B990" s="17">
        <v>1.7601756734775591E-2</v>
      </c>
      <c r="C990" s="17">
        <v>1.7601756734775591E-2</v>
      </c>
      <c r="D990" s="17">
        <v>2.3488922683441054</v>
      </c>
      <c r="E990" s="17">
        <v>2.3488922683441054</v>
      </c>
      <c r="F990" s="17">
        <v>0.28904677323860273</v>
      </c>
      <c r="G990" s="17">
        <v>0.28904677323860273</v>
      </c>
      <c r="H990" s="17">
        <v>0.91637489004477068</v>
      </c>
      <c r="I990" s="17">
        <v>0.91637489004477057</v>
      </c>
      <c r="J990" s="17">
        <v>2.2522240712703797E-4</v>
      </c>
      <c r="K990" s="17">
        <v>2.2522240712703797E-4</v>
      </c>
      <c r="L990" s="17">
        <v>1.3617668406318045E-2</v>
      </c>
      <c r="M990" s="17">
        <v>1.3617668406318045E-2</v>
      </c>
      <c r="N990" s="17">
        <v>1.5837773830669024E-3</v>
      </c>
      <c r="O990" s="17">
        <v>1.5837773830669024E-3</v>
      </c>
      <c r="P990" s="17">
        <v>5.3382185897641226E-3</v>
      </c>
      <c r="Q990" s="17">
        <v>5.3382185897641226E-3</v>
      </c>
      <c r="R990" s="17">
        <v>0</v>
      </c>
      <c r="S990" s="17">
        <v>0</v>
      </c>
      <c r="T990" s="17">
        <v>6.6360211523174223E-4</v>
      </c>
      <c r="U990" s="17">
        <v>6.6360211523174223E-4</v>
      </c>
      <c r="V990" s="17">
        <v>2.9405960134201697E-3</v>
      </c>
      <c r="W990" s="17">
        <v>2.9405960134201697E-3</v>
      </c>
      <c r="X990" s="17">
        <v>9.7080919656915049E-4</v>
      </c>
      <c r="Y990" s="17">
        <v>9.7080919656915049E-4</v>
      </c>
      <c r="Z990" s="45" t="s">
        <v>17</v>
      </c>
      <c r="AA990" s="20"/>
      <c r="AB990" s="21">
        <f t="shared" si="31"/>
        <v>-8.7329729427731401E-2</v>
      </c>
      <c r="AD990" s="41">
        <f t="shared" si="32"/>
        <v>0</v>
      </c>
    </row>
    <row r="991" spans="1:30">
      <c r="A991" s="16">
        <v>43169</v>
      </c>
      <c r="B991" s="17">
        <v>2.4618060334580397E-3</v>
      </c>
      <c r="C991" s="17">
        <v>2.4618060334580397E-3</v>
      </c>
      <c r="D991" s="17">
        <v>7.078422562471918E-3</v>
      </c>
      <c r="E991" s="17">
        <v>7.078422562471918E-3</v>
      </c>
      <c r="F991" s="17">
        <v>3.3491217683047164E-2</v>
      </c>
      <c r="G991" s="17">
        <v>3.3491217683047164E-2</v>
      </c>
      <c r="H991" s="17">
        <v>1.1855452916985958E-2</v>
      </c>
      <c r="I991" s="17">
        <v>1.1855452916985957E-2</v>
      </c>
      <c r="J991" s="17">
        <v>3.4408978866630798E-5</v>
      </c>
      <c r="K991" s="17">
        <v>3.4408978866630798E-5</v>
      </c>
      <c r="L991" s="17">
        <v>5.5300176269311859E-5</v>
      </c>
      <c r="M991" s="17">
        <v>5.5300176269311859E-5</v>
      </c>
      <c r="N991" s="17">
        <v>4.2431418985593053E-4</v>
      </c>
      <c r="O991" s="17">
        <v>4.2431418985593053E-4</v>
      </c>
      <c r="P991" s="17">
        <v>1.3921502438110915E-4</v>
      </c>
      <c r="Q991" s="17">
        <v>1.392150243811091E-4</v>
      </c>
      <c r="R991" s="17">
        <v>0</v>
      </c>
      <c r="S991" s="17">
        <v>0</v>
      </c>
      <c r="T991" s="17">
        <v>7.6556181522828603E-3</v>
      </c>
      <c r="U991" s="17">
        <v>7.6556181522828603E-3</v>
      </c>
      <c r="V991" s="17">
        <v>2.437339648707322E-3</v>
      </c>
      <c r="W991" s="17">
        <v>2.437339648707322E-3</v>
      </c>
      <c r="X991" s="17">
        <v>3.3374646110480057E-3</v>
      </c>
      <c r="Y991" s="17">
        <v>3.3374646110480061E-3</v>
      </c>
      <c r="Z991" s="45" t="s">
        <v>17</v>
      </c>
      <c r="AA991" s="20"/>
      <c r="AB991" s="21">
        <f t="shared" si="31"/>
        <v>-4.4349673554719891</v>
      </c>
      <c r="AD991" s="41">
        <f t="shared" si="32"/>
        <v>0</v>
      </c>
    </row>
    <row r="992" spans="1:30">
      <c r="A992" s="16">
        <v>43170</v>
      </c>
      <c r="B992" s="17">
        <v>3.0132881220204952E-2</v>
      </c>
      <c r="C992" s="17">
        <v>3.0132881220204952E-2</v>
      </c>
      <c r="D992" s="17">
        <v>0.23683682991739535</v>
      </c>
      <c r="E992" s="17">
        <v>0.23683682991739535</v>
      </c>
      <c r="F992" s="17">
        <v>3.8163607657390956E-2</v>
      </c>
      <c r="G992" s="17">
        <v>3.8163607657390956E-2</v>
      </c>
      <c r="H992" s="17">
        <v>0.10581820242603741</v>
      </c>
      <c r="I992" s="17">
        <v>0.1058182024260374</v>
      </c>
      <c r="J992" s="17">
        <v>1.0635502558776791E-4</v>
      </c>
      <c r="K992" s="17">
        <v>1.0635502558776791E-4</v>
      </c>
      <c r="L992" s="17">
        <v>3.8917499049528218E-3</v>
      </c>
      <c r="M992" s="17">
        <v>3.8917499049528218E-3</v>
      </c>
      <c r="N992" s="17">
        <v>3.3550424314189857E-4</v>
      </c>
      <c r="O992" s="17">
        <v>3.3550424314189857E-4</v>
      </c>
      <c r="P992" s="17">
        <v>1.5128853976991328E-3</v>
      </c>
      <c r="Q992" s="17">
        <v>1.5128853976991326E-3</v>
      </c>
      <c r="R992" s="17">
        <v>0</v>
      </c>
      <c r="S992" s="17">
        <v>0</v>
      </c>
      <c r="T992" s="17">
        <v>4.2961324439221649E-3</v>
      </c>
      <c r="U992" s="17">
        <v>4.2961324439221649E-3</v>
      </c>
      <c r="V992" s="17">
        <v>1.8946121965660154E-3</v>
      </c>
      <c r="W992" s="17">
        <v>1.8946121965660154E-3</v>
      </c>
      <c r="X992" s="17">
        <v>2.0044499528147305E-3</v>
      </c>
      <c r="Y992" s="17">
        <v>2.0044499528147309E-3</v>
      </c>
      <c r="Z992" s="45" t="s">
        <v>17</v>
      </c>
      <c r="AA992" s="20"/>
      <c r="AB992" s="21">
        <f t="shared" si="31"/>
        <v>-2.2460327287413673</v>
      </c>
      <c r="AD992" s="41">
        <f t="shared" si="32"/>
        <v>0</v>
      </c>
    </row>
    <row r="993" spans="1:30">
      <c r="A993" s="16">
        <v>43171</v>
      </c>
      <c r="B993" s="17">
        <v>1.2509227862514233E-2</v>
      </c>
      <c r="C993" s="17">
        <v>1.2509227862514233E-2</v>
      </c>
      <c r="D993" s="17">
        <v>7.1786541319600466E-3</v>
      </c>
      <c r="E993" s="17">
        <v>7.1786541319600466E-3</v>
      </c>
      <c r="F993" s="17">
        <v>9.304815472666271E-2</v>
      </c>
      <c r="G993" s="17">
        <v>9.304815472666271E-2</v>
      </c>
      <c r="H993" s="17">
        <v>3.0719704716309353E-2</v>
      </c>
      <c r="I993" s="17">
        <v>3.0719704716309349E-2</v>
      </c>
      <c r="J993" s="17">
        <v>3.1593698777542824E-4</v>
      </c>
      <c r="K993" s="17">
        <v>3.1593698777542824E-4</v>
      </c>
      <c r="L993" s="17">
        <v>7.9494003387135822E-5</v>
      </c>
      <c r="M993" s="17">
        <v>7.9494003387135822E-5</v>
      </c>
      <c r="N993" s="17">
        <v>9.4730609828300779E-4</v>
      </c>
      <c r="O993" s="17">
        <v>9.4730609828300779E-4</v>
      </c>
      <c r="P993" s="17">
        <v>3.8930927172062377E-4</v>
      </c>
      <c r="Q993" s="17">
        <v>3.8930927172062382E-4</v>
      </c>
      <c r="R993" s="17">
        <v>1.1092203551006619E-2</v>
      </c>
      <c r="S993" s="17">
        <v>1.1092203551006619E-2</v>
      </c>
      <c r="T993" s="17">
        <v>8.2259012200601393E-3</v>
      </c>
      <c r="U993" s="17">
        <v>8.2259012200601393E-3</v>
      </c>
      <c r="V993" s="17">
        <v>2.5261495954213538E-3</v>
      </c>
      <c r="W993" s="17">
        <v>2.5261495954213538E-3</v>
      </c>
      <c r="X993" s="17">
        <v>7.9315604156246066E-3</v>
      </c>
      <c r="Y993" s="17">
        <v>7.9315604156246066E-3</v>
      </c>
      <c r="Z993" s="45" t="s">
        <v>17</v>
      </c>
      <c r="AA993" s="20"/>
      <c r="AB993" s="21">
        <f t="shared" si="31"/>
        <v>-3.4828509828481673</v>
      </c>
      <c r="AD993" s="41">
        <f t="shared" si="32"/>
        <v>0</v>
      </c>
    </row>
    <row r="994" spans="1:30">
      <c r="A994" s="16">
        <v>43172</v>
      </c>
      <c r="B994" s="17">
        <v>0.13775478284806247</v>
      </c>
      <c r="C994" s="17">
        <v>0.13775478284806247</v>
      </c>
      <c r="D994" s="17">
        <v>6.0619361974216295E-2</v>
      </c>
      <c r="E994" s="17">
        <v>6.0619361974216295E-2</v>
      </c>
      <c r="F994" s="17">
        <v>0.7700858496151568</v>
      </c>
      <c r="G994" s="17">
        <v>0.7700858496151568</v>
      </c>
      <c r="H994" s="17">
        <v>0.26815277678534033</v>
      </c>
      <c r="I994" s="17">
        <v>0.26815277678534033</v>
      </c>
      <c r="J994" s="17">
        <v>8.1643122583551257E-4</v>
      </c>
      <c r="K994" s="17">
        <v>8.1643122583551257E-4</v>
      </c>
      <c r="L994" s="17">
        <v>5.5300176269311866E-3</v>
      </c>
      <c r="M994" s="17">
        <v>5.5300176269311866E-3</v>
      </c>
      <c r="N994" s="17">
        <v>1.0824945727254785E-2</v>
      </c>
      <c r="O994" s="17">
        <v>1.0824945727254785E-2</v>
      </c>
      <c r="P994" s="17">
        <v>4.9957249899592708E-3</v>
      </c>
      <c r="Q994" s="17">
        <v>4.9957249899592691E-3</v>
      </c>
      <c r="R994" s="17">
        <v>6.0028027677331364E-3</v>
      </c>
      <c r="S994" s="17">
        <v>6.0028027677331364E-3</v>
      </c>
      <c r="T994" s="17">
        <v>0</v>
      </c>
      <c r="U994" s="17">
        <v>0</v>
      </c>
      <c r="V994" s="17">
        <v>2.4353660943358987E-2</v>
      </c>
      <c r="W994" s="17">
        <v>2.4353660943358987E-2</v>
      </c>
      <c r="X994" s="17">
        <v>8.4453008153318847E-3</v>
      </c>
      <c r="Y994" s="17">
        <v>8.4453008153318864E-3</v>
      </c>
      <c r="Z994" s="45" t="s">
        <v>17</v>
      </c>
      <c r="AA994" s="20"/>
      <c r="AB994" s="21">
        <f t="shared" si="31"/>
        <v>-1.3161983982633907</v>
      </c>
      <c r="AD994" s="41">
        <f t="shared" si="32"/>
        <v>0</v>
      </c>
    </row>
    <row r="995" spans="1:30">
      <c r="A995" s="16">
        <v>43173</v>
      </c>
      <c r="B995" s="17">
        <v>1.2443537993768848E-2</v>
      </c>
      <c r="C995" s="17">
        <v>1.2443537993768848E-2</v>
      </c>
      <c r="D995" s="17">
        <v>0.2524971485846611</v>
      </c>
      <c r="E995" s="17">
        <v>0.2524971485846611</v>
      </c>
      <c r="F995" s="17">
        <v>9.7271561081507793E-2</v>
      </c>
      <c r="G995" s="17">
        <v>9.7271561081507793E-2</v>
      </c>
      <c r="H995" s="17">
        <v>0.11919270069755353</v>
      </c>
      <c r="I995" s="17">
        <v>0.1191927006975535</v>
      </c>
      <c r="J995" s="17">
        <v>1.4389209344227425E-4</v>
      </c>
      <c r="K995" s="17">
        <v>1.4389209344227425E-4</v>
      </c>
      <c r="L995" s="17">
        <v>1.0610721321674212E-3</v>
      </c>
      <c r="M995" s="17">
        <v>1.0610721321674212E-3</v>
      </c>
      <c r="N995" s="17">
        <v>9.0290112492599176E-4</v>
      </c>
      <c r="O995" s="17">
        <v>9.0290112492599176E-4</v>
      </c>
      <c r="P995" s="17">
        <v>6.6034737228561514E-4</v>
      </c>
      <c r="Q995" s="17">
        <v>6.6034737228561503E-4</v>
      </c>
      <c r="R995" s="17">
        <v>0</v>
      </c>
      <c r="S995" s="17">
        <v>0</v>
      </c>
      <c r="T995" s="17">
        <v>3.6428991117409188E-3</v>
      </c>
      <c r="U995" s="17">
        <v>3.6428991117409188E-3</v>
      </c>
      <c r="V995" s="17">
        <v>6.5324649694099065E-3</v>
      </c>
      <c r="W995" s="17">
        <v>6.5324649694099065E-3</v>
      </c>
      <c r="X995" s="17">
        <v>2.9296754688343148E-3</v>
      </c>
      <c r="Y995" s="17">
        <v>2.9296754688343148E-3</v>
      </c>
      <c r="Z995" s="45" t="s">
        <v>17</v>
      </c>
      <c r="AA995" s="20"/>
      <c r="AB995" s="21">
        <f t="shared" si="31"/>
        <v>-2.1270137619846525</v>
      </c>
      <c r="AD995" s="41">
        <f t="shared" si="32"/>
        <v>0</v>
      </c>
    </row>
    <row r="996" spans="1:30">
      <c r="A996" s="16">
        <v>43174</v>
      </c>
      <c r="B996" s="17">
        <v>3.1321555035597658E-2</v>
      </c>
      <c r="C996" s="17">
        <v>3.1321555035597658E-2</v>
      </c>
      <c r="D996" s="17">
        <v>7.6608025438081068E-2</v>
      </c>
      <c r="E996" s="17">
        <v>7.6608025438081068E-2</v>
      </c>
      <c r="F996" s="17">
        <v>0.66702190645352277</v>
      </c>
      <c r="G996" s="17">
        <v>0.66702190645352277</v>
      </c>
      <c r="H996" s="17">
        <v>0.20619839496164807</v>
      </c>
      <c r="I996" s="17">
        <v>0.2061983949616481</v>
      </c>
      <c r="J996" s="17">
        <v>3.9413921247231638E-4</v>
      </c>
      <c r="K996" s="17">
        <v>3.9413921247231638E-4</v>
      </c>
      <c r="L996" s="17">
        <v>6.463208101475823E-4</v>
      </c>
      <c r="M996" s="17">
        <v>6.463208101475823E-4</v>
      </c>
      <c r="N996" s="17">
        <v>1.0671995263469503E-2</v>
      </c>
      <c r="O996" s="17">
        <v>1.0671995263469503E-2</v>
      </c>
      <c r="P996" s="17">
        <v>3.0504106227223554E-3</v>
      </c>
      <c r="Q996" s="17">
        <v>3.0504106227223549E-3</v>
      </c>
      <c r="R996" s="17">
        <v>1.3557137673452534E-2</v>
      </c>
      <c r="S996" s="17">
        <v>1.3557137673452534E-2</v>
      </c>
      <c r="T996" s="17">
        <v>5.944768948951025E-4</v>
      </c>
      <c r="U996" s="17">
        <v>5.944768948951025E-4</v>
      </c>
      <c r="V996" s="17">
        <v>8.5553582001184139E-3</v>
      </c>
      <c r="W996" s="17">
        <v>8.5553582001184139E-3</v>
      </c>
      <c r="X996" s="17">
        <v>7.6876261251161149E-3</v>
      </c>
      <c r="Y996" s="17">
        <v>7.6876261251161157E-3</v>
      </c>
      <c r="Z996" s="45" t="s">
        <v>17</v>
      </c>
      <c r="AA996" s="20"/>
      <c r="AB996" s="21">
        <f t="shared" si="31"/>
        <v>-1.5789164913207065</v>
      </c>
      <c r="AD996" s="41">
        <f t="shared" si="32"/>
        <v>0</v>
      </c>
    </row>
    <row r="997" spans="1:30">
      <c r="A997" s="16">
        <v>43175</v>
      </c>
      <c r="B997" s="17">
        <v>4.6993280864854048E-2</v>
      </c>
      <c r="C997" s="17">
        <v>4.6993280864854048E-2</v>
      </c>
      <c r="D997" s="17">
        <v>7.6072304980472141E-3</v>
      </c>
      <c r="E997" s="17">
        <v>7.6072304980472141E-3</v>
      </c>
      <c r="F997" s="17">
        <v>0.75308367870534831</v>
      </c>
      <c r="G997" s="17">
        <v>0.75308367870534831</v>
      </c>
      <c r="H997" s="17">
        <v>0.2092648214721311</v>
      </c>
      <c r="I997" s="17">
        <v>0.2092648214721311</v>
      </c>
      <c r="J997" s="17">
        <v>3.8788303449656538E-4</v>
      </c>
      <c r="K997" s="17">
        <v>3.8788303449656538E-4</v>
      </c>
      <c r="L997" s="17">
        <v>6.9125220336639843E-5</v>
      </c>
      <c r="M997" s="17">
        <v>6.9125220336639843E-5</v>
      </c>
      <c r="N997" s="17">
        <v>1.3217880402605088E-2</v>
      </c>
      <c r="O997" s="17">
        <v>1.3217880402605088E-2</v>
      </c>
      <c r="P997" s="17">
        <v>3.4779116267953185E-3</v>
      </c>
      <c r="Q997" s="17">
        <v>3.4779116267953172E-3</v>
      </c>
      <c r="R997" s="17">
        <v>0</v>
      </c>
      <c r="S997" s="17">
        <v>0</v>
      </c>
      <c r="T997" s="17">
        <v>0</v>
      </c>
      <c r="U997" s="17">
        <v>0</v>
      </c>
      <c r="V997" s="17">
        <v>8.5602920860469705E-3</v>
      </c>
      <c r="W997" s="17">
        <v>8.5602920860469705E-3</v>
      </c>
      <c r="X997" s="17">
        <v>2.1375050203648171E-3</v>
      </c>
      <c r="Y997" s="17">
        <v>2.1375050203648171E-3</v>
      </c>
      <c r="Z997" s="45" t="s">
        <v>17</v>
      </c>
      <c r="AA997" s="20"/>
      <c r="AB997" s="21">
        <f t="shared" si="31"/>
        <v>-1.5641547407129441</v>
      </c>
      <c r="AD997" s="41">
        <f t="shared" si="32"/>
        <v>0</v>
      </c>
    </row>
    <row r="998" spans="1:30">
      <c r="A998" s="16">
        <v>43176</v>
      </c>
      <c r="B998" s="17">
        <v>1.1417524805745673E-3</v>
      </c>
      <c r="C998" s="17">
        <v>1.1417524805745673E-3</v>
      </c>
      <c r="D998" s="17">
        <v>8.7460339404831853</v>
      </c>
      <c r="E998" s="17">
        <v>8.7460339404831853</v>
      </c>
      <c r="F998" s="17">
        <v>57.520845668048153</v>
      </c>
      <c r="G998" s="17">
        <v>57.520845668048153</v>
      </c>
      <c r="H998" s="17">
        <v>17.480947253521649</v>
      </c>
      <c r="I998" s="17">
        <v>17.480947253521645</v>
      </c>
      <c r="J998" s="17">
        <v>6.2561779757510545E-6</v>
      </c>
      <c r="K998" s="17">
        <v>6.2561779757510545E-6</v>
      </c>
      <c r="L998" s="17">
        <v>2.2838972799225796E-2</v>
      </c>
      <c r="M998" s="17">
        <v>2.2838972799225796E-2</v>
      </c>
      <c r="N998" s="17">
        <v>0.11272449180974932</v>
      </c>
      <c r="O998" s="17">
        <v>0.11272449180974932</v>
      </c>
      <c r="P998" s="17">
        <v>3.6290769674286127E-2</v>
      </c>
      <c r="Q998" s="17">
        <v>3.6290769674286127E-2</v>
      </c>
      <c r="R998" s="17">
        <v>1.5402710176299095E-2</v>
      </c>
      <c r="S998" s="17">
        <v>1.5402710176299095E-2</v>
      </c>
      <c r="T998" s="17">
        <v>2.5693844399129015E-2</v>
      </c>
      <c r="U998" s="17">
        <v>2.5693844399129015E-2</v>
      </c>
      <c r="V998" s="17">
        <v>2.7121570949279653E-2</v>
      </c>
      <c r="W998" s="17">
        <v>2.7121570949279653E-2</v>
      </c>
      <c r="X998" s="17">
        <v>2.1997205843581454E-2</v>
      </c>
      <c r="Y998" s="17">
        <v>2.1997205843581436E-2</v>
      </c>
      <c r="Z998" s="45" t="s">
        <v>18</v>
      </c>
      <c r="AA998" s="20"/>
      <c r="AB998" s="21">
        <f t="shared" si="31"/>
        <v>2.861111559464026</v>
      </c>
      <c r="AD998" s="41">
        <f t="shared" si="32"/>
        <v>0</v>
      </c>
    </row>
    <row r="999" spans="1:30">
      <c r="A999" s="16">
        <v>43177</v>
      </c>
      <c r="B999" s="17">
        <v>4.5957289072959542</v>
      </c>
      <c r="C999" s="17">
        <v>4.5957289072959542</v>
      </c>
      <c r="D999" s="17">
        <v>4.1043859952303592</v>
      </c>
      <c r="E999" s="17">
        <v>3.6837935920920746</v>
      </c>
      <c r="F999" s="17">
        <v>4.1746792974146416</v>
      </c>
      <c r="G999" s="17">
        <v>4.1746792974146416</v>
      </c>
      <c r="H999" s="17">
        <v>4.3154526213080295</v>
      </c>
      <c r="I999" s="17">
        <v>4.1655315919546041</v>
      </c>
      <c r="J999" s="17">
        <v>4.4196769309693323E-2</v>
      </c>
      <c r="K999" s="17">
        <v>4.4196769309693323E-2</v>
      </c>
      <c r="L999" s="17">
        <v>2.055784052811669E-2</v>
      </c>
      <c r="M999" s="17">
        <v>1.6175301558773725E-2</v>
      </c>
      <c r="N999" s="17">
        <v>2.4995066114071443E-2</v>
      </c>
      <c r="O999" s="17">
        <v>2.4995066114071443E-2</v>
      </c>
      <c r="P999" s="17">
        <v>3.0975958920479888E-2</v>
      </c>
      <c r="Q999" s="17">
        <v>2.9413793868132591E-2</v>
      </c>
      <c r="R999" s="17">
        <v>3.3839666670837452E-2</v>
      </c>
      <c r="S999" s="17">
        <v>3.3839666670837452E-2</v>
      </c>
      <c r="T999" s="17">
        <v>3.9961289876611482E-2</v>
      </c>
      <c r="U999" s="17">
        <v>3.9961289876611482E-2</v>
      </c>
      <c r="V999" s="17">
        <v>8.7981053878034343E-2</v>
      </c>
      <c r="W999" s="17">
        <v>8.7981053878034343E-2</v>
      </c>
      <c r="X999" s="17">
        <v>4.9540836817815577E-2</v>
      </c>
      <c r="Y999" s="17">
        <v>4.9540836817815577E-2</v>
      </c>
      <c r="Z999" s="45" t="s">
        <v>17</v>
      </c>
      <c r="AA999" s="20"/>
      <c r="AB999" s="21">
        <f t="shared" si="31"/>
        <v>1.4268439005967459</v>
      </c>
      <c r="AD999" s="41">
        <f t="shared" si="32"/>
        <v>0</v>
      </c>
    </row>
    <row r="1000" spans="1:30">
      <c r="A1000" s="16">
        <v>43178</v>
      </c>
      <c r="B1000" s="17">
        <v>2.9519775778581343E-2</v>
      </c>
      <c r="C1000" s="17">
        <v>2.9519775778581343E-2</v>
      </c>
      <c r="D1000" s="17">
        <v>0.11227318287077043</v>
      </c>
      <c r="E1000" s="17">
        <v>0.11227318287077043</v>
      </c>
      <c r="F1000" s="17">
        <v>2.4022843891849219</v>
      </c>
      <c r="G1000" s="17">
        <v>2.4022843891849219</v>
      </c>
      <c r="H1000" s="17">
        <v>0.65149674631080179</v>
      </c>
      <c r="I1000" s="17">
        <v>0.6514967463108019</v>
      </c>
      <c r="J1000" s="17">
        <v>1.5327636040590083E-4</v>
      </c>
      <c r="K1000" s="17">
        <v>1.5327636040590083E-4</v>
      </c>
      <c r="L1000" s="17">
        <v>9.7120934572978942E-4</v>
      </c>
      <c r="M1000" s="17">
        <v>9.7120934572978942E-4</v>
      </c>
      <c r="N1000" s="17">
        <v>1.687388987566607E-2</v>
      </c>
      <c r="O1000" s="17">
        <v>1.687388987566607E-2</v>
      </c>
      <c r="P1000" s="17">
        <v>4.6199676232668956E-3</v>
      </c>
      <c r="Q1000" s="17">
        <v>4.6199676232668956E-3</v>
      </c>
      <c r="R1000" s="17">
        <v>4.5075762315286349E-3</v>
      </c>
      <c r="S1000" s="17">
        <v>4.5075762315286349E-3</v>
      </c>
      <c r="T1000" s="17">
        <v>2.6136245809283518E-2</v>
      </c>
      <c r="U1000" s="17">
        <v>2.6136245809283518E-2</v>
      </c>
      <c r="V1000" s="17">
        <v>2.343102427471877E-2</v>
      </c>
      <c r="W1000" s="17">
        <v>2.343102427471877E-2</v>
      </c>
      <c r="X1000" s="17">
        <v>1.6942345268044362E-2</v>
      </c>
      <c r="Y1000" s="17">
        <v>1.6942345268044362E-2</v>
      </c>
      <c r="Z1000" s="45" t="s">
        <v>17</v>
      </c>
      <c r="AA1000" s="20"/>
      <c r="AB1000" s="21">
        <f t="shared" si="31"/>
        <v>-0.42848287658043421</v>
      </c>
      <c r="AD1000" s="41">
        <f t="shared" si="32"/>
        <v>0</v>
      </c>
    </row>
    <row r="1001" spans="1:30">
      <c r="A1001" s="16">
        <v>43179</v>
      </c>
      <c r="B1001" s="17">
        <v>7.2521615094906219E-2</v>
      </c>
      <c r="C1001" s="17">
        <v>7.2521615094906219E-2</v>
      </c>
      <c r="D1001" s="17">
        <v>6.5226557909653343E-2</v>
      </c>
      <c r="E1001" s="17">
        <v>6.5226557909653343E-2</v>
      </c>
      <c r="F1001" s="17">
        <v>0.47514308269192806</v>
      </c>
      <c r="G1001" s="17">
        <v>0.47514308269192806</v>
      </c>
      <c r="H1001" s="17">
        <v>0.17045586144532299</v>
      </c>
      <c r="I1001" s="17">
        <v>0.1704558614453229</v>
      </c>
      <c r="J1001" s="17">
        <v>8.0391886988401035E-4</v>
      </c>
      <c r="K1001" s="17">
        <v>8.0391886988401035E-4</v>
      </c>
      <c r="L1001" s="17">
        <v>5.0115784744063862E-4</v>
      </c>
      <c r="M1001" s="17">
        <v>5.0115784744063862E-4</v>
      </c>
      <c r="N1001" s="17">
        <v>1.9340832839944723E-3</v>
      </c>
      <c r="O1001" s="17">
        <v>1.9340832839944723E-3</v>
      </c>
      <c r="P1001" s="17">
        <v>9.7820114476637721E-4</v>
      </c>
      <c r="Q1001" s="17">
        <v>9.7820114476637721E-4</v>
      </c>
      <c r="R1001" s="17">
        <v>0</v>
      </c>
      <c r="S1001" s="17">
        <v>0</v>
      </c>
      <c r="T1001" s="17">
        <v>4.0058065185082779E-2</v>
      </c>
      <c r="U1001" s="17">
        <v>4.0058065185082779E-2</v>
      </c>
      <c r="V1001" s="17">
        <v>5.4667456088415235E-3</v>
      </c>
      <c r="W1001" s="17">
        <v>5.4667456088415235E-3</v>
      </c>
      <c r="X1001" s="17">
        <v>1.5643826368064814E-2</v>
      </c>
      <c r="Y1001" s="17">
        <v>1.5643826368064811E-2</v>
      </c>
      <c r="Z1001" s="45" t="s">
        <v>17</v>
      </c>
      <c r="AA1001" s="20"/>
      <c r="AB1001" s="21">
        <f t="shared" si="31"/>
        <v>-1.7692788929265715</v>
      </c>
      <c r="AD1001" s="41">
        <f t="shared" si="32"/>
        <v>0</v>
      </c>
    </row>
    <row r="1002" spans="1:30">
      <c r="A1002" s="16">
        <v>43180</v>
      </c>
      <c r="B1002" s="17">
        <v>1.2237084120569062E-2</v>
      </c>
      <c r="C1002" s="17">
        <v>1.2237084120569062E-2</v>
      </c>
      <c r="D1002" s="17">
        <v>2.119482943351882</v>
      </c>
      <c r="E1002" s="17">
        <v>2.119482943351882</v>
      </c>
      <c r="F1002" s="17">
        <v>1.5053927373199134</v>
      </c>
      <c r="G1002" s="17">
        <v>1.5053927373199134</v>
      </c>
      <c r="H1002" s="17">
        <v>1.136210197438936</v>
      </c>
      <c r="I1002" s="17">
        <v>1.1362101974389365</v>
      </c>
      <c r="J1002" s="17">
        <v>1.3450782647864766E-4</v>
      </c>
      <c r="K1002" s="17">
        <v>1.3450782647864766E-4</v>
      </c>
      <c r="L1002" s="17">
        <v>1.473404071475478E-2</v>
      </c>
      <c r="M1002" s="17">
        <v>1.473404071475478E-2</v>
      </c>
      <c r="N1002" s="17">
        <v>1.0972962305111505E-2</v>
      </c>
      <c r="O1002" s="17">
        <v>1.0972962305111505E-2</v>
      </c>
      <c r="P1002" s="17">
        <v>8.0449036213154201E-3</v>
      </c>
      <c r="Q1002" s="17">
        <v>8.0449036213154218E-3</v>
      </c>
      <c r="R1002" s="17">
        <v>0</v>
      </c>
      <c r="S1002" s="17">
        <v>0</v>
      </c>
      <c r="T1002" s="17">
        <v>1.7388449175681747E-2</v>
      </c>
      <c r="U1002" s="17">
        <v>1.7388449175681747E-2</v>
      </c>
      <c r="V1002" s="17">
        <v>7.9287546871916314E-3</v>
      </c>
      <c r="W1002" s="17">
        <v>7.9287546871916314E-3</v>
      </c>
      <c r="X1002" s="17">
        <v>8.1779586888655088E-3</v>
      </c>
      <c r="Y1002" s="17">
        <v>8.1779586888655088E-3</v>
      </c>
      <c r="Z1002" s="45" t="s">
        <v>17</v>
      </c>
      <c r="AA1002" s="20"/>
      <c r="AB1002" s="21">
        <f t="shared" si="31"/>
        <v>0.12769833613928372</v>
      </c>
      <c r="AD1002" s="41">
        <f t="shared" si="32"/>
        <v>0</v>
      </c>
    </row>
    <row r="1003" spans="1:30">
      <c r="A1003" s="16">
        <v>43181</v>
      </c>
      <c r="B1003" s="17">
        <v>2.0298169442324293E-2</v>
      </c>
      <c r="C1003" s="17">
        <v>2.0298169442324293E-2</v>
      </c>
      <c r="D1003" s="17">
        <v>9.6789133515363085E-2</v>
      </c>
      <c r="E1003" s="17">
        <v>9.6789133515363085E-2</v>
      </c>
      <c r="F1003" s="17">
        <v>0.63805999605289121</v>
      </c>
      <c r="G1003" s="17">
        <v>0.63805999605289121</v>
      </c>
      <c r="H1003" s="17">
        <v>0.20181866565479109</v>
      </c>
      <c r="I1003" s="17">
        <v>0.20181866565479106</v>
      </c>
      <c r="J1003" s="17">
        <v>9.3842669636265817E-5</v>
      </c>
      <c r="K1003" s="17">
        <v>9.3842669636265817E-5</v>
      </c>
      <c r="L1003" s="17">
        <v>8.6406525420799777E-4</v>
      </c>
      <c r="M1003" s="17">
        <v>8.6406525420799777E-4</v>
      </c>
      <c r="N1003" s="17">
        <v>5.5604894414841123E-3</v>
      </c>
      <c r="O1003" s="17">
        <v>5.5604894414841123E-3</v>
      </c>
      <c r="P1003" s="17">
        <v>1.7334118522497391E-3</v>
      </c>
      <c r="Q1003" s="17">
        <v>1.7334118522497391E-3</v>
      </c>
      <c r="R1003" s="17">
        <v>0</v>
      </c>
      <c r="S1003" s="17">
        <v>0</v>
      </c>
      <c r="T1003" s="17">
        <v>0</v>
      </c>
      <c r="U1003" s="17">
        <v>0</v>
      </c>
      <c r="V1003" s="17">
        <v>2.2646536412078151E-2</v>
      </c>
      <c r="W1003" s="17">
        <v>2.2646536412078151E-2</v>
      </c>
      <c r="X1003" s="17">
        <v>5.6548403708786806E-3</v>
      </c>
      <c r="Y1003" s="17">
        <v>5.6548403708786806E-3</v>
      </c>
      <c r="Z1003" s="45" t="s">
        <v>17</v>
      </c>
      <c r="AA1003" s="20"/>
      <c r="AB1003" s="21">
        <f t="shared" si="31"/>
        <v>-1.6003856795284519</v>
      </c>
      <c r="AD1003" s="41">
        <f t="shared" si="32"/>
        <v>0</v>
      </c>
    </row>
    <row r="1004" spans="1:30">
      <c r="A1004" s="16">
        <v>43182</v>
      </c>
      <c r="B1004" s="17">
        <v>5.7212747588243395E-3</v>
      </c>
      <c r="C1004" s="17">
        <v>5.7212747588243395E-3</v>
      </c>
      <c r="D1004" s="17">
        <v>0.71452666505374496</v>
      </c>
      <c r="E1004" s="17">
        <v>0.71452666505374496</v>
      </c>
      <c r="F1004" s="17">
        <v>0.10578251430826922</v>
      </c>
      <c r="G1004" s="17">
        <v>0.10578251430826922</v>
      </c>
      <c r="H1004" s="17">
        <v>0.28336171020113488</v>
      </c>
      <c r="I1004" s="17">
        <v>0.28336171020113499</v>
      </c>
      <c r="J1004" s="17">
        <v>1.032269365998924E-4</v>
      </c>
      <c r="K1004" s="17">
        <v>1.032269365998924E-4</v>
      </c>
      <c r="L1004" s="17">
        <v>1.5439117962188505E-2</v>
      </c>
      <c r="M1004" s="17">
        <v>1.5439117962188505E-2</v>
      </c>
      <c r="N1004" s="17">
        <v>5.5752910992697862E-4</v>
      </c>
      <c r="O1004" s="17">
        <v>5.5752910992697862E-4</v>
      </c>
      <c r="P1004" s="17">
        <v>5.6831761723013822E-3</v>
      </c>
      <c r="Q1004" s="17">
        <v>5.6831761723013805E-3</v>
      </c>
      <c r="R1004" s="17">
        <v>9.3842669636265814E-6</v>
      </c>
      <c r="S1004" s="17">
        <v>9.3842669636265814E-6</v>
      </c>
      <c r="T1004" s="17">
        <v>1.233885183009021E-2</v>
      </c>
      <c r="U1004" s="17">
        <v>1.233885183009021E-2</v>
      </c>
      <c r="V1004" s="17">
        <v>1.5966054864811525E-2</v>
      </c>
      <c r="W1004" s="17">
        <v>1.5966054864811525E-2</v>
      </c>
      <c r="X1004" s="17">
        <v>8.3886292124864779E-3</v>
      </c>
      <c r="Y1004" s="17">
        <v>8.3886292124864779E-3</v>
      </c>
      <c r="Z1004" s="45" t="s">
        <v>17</v>
      </c>
      <c r="AA1004" s="20"/>
      <c r="AB1004" s="21">
        <f t="shared" si="31"/>
        <v>-1.2610310695298621</v>
      </c>
      <c r="AD1004" s="41">
        <f t="shared" si="32"/>
        <v>0</v>
      </c>
    </row>
    <row r="1005" spans="1:30">
      <c r="A1005" s="16">
        <v>43183</v>
      </c>
      <c r="B1005" s="17">
        <v>1.4896866906069746</v>
      </c>
      <c r="C1005" s="17">
        <v>1.4896866906069746</v>
      </c>
      <c r="D1005" s="17">
        <v>1.7185359278332699</v>
      </c>
      <c r="E1005" s="17">
        <v>1.7185359278332699</v>
      </c>
      <c r="F1005" s="17">
        <v>1.7665285178606669</v>
      </c>
      <c r="G1005" s="17">
        <v>1.7665285178606669</v>
      </c>
      <c r="H1005" s="17">
        <v>1.6403878801617358</v>
      </c>
      <c r="I1005" s="17">
        <v>1.6403878801617364</v>
      </c>
      <c r="J1005" s="17">
        <v>3.2219316575117932E-3</v>
      </c>
      <c r="K1005" s="17">
        <v>3.2219316575117932E-3</v>
      </c>
      <c r="L1005" s="17">
        <v>1.926519890782152E-2</v>
      </c>
      <c r="M1005" s="17">
        <v>1.926519890782152E-2</v>
      </c>
      <c r="N1005" s="17">
        <v>8.663903690546676E-3</v>
      </c>
      <c r="O1005" s="17">
        <v>8.663903690546676E-3</v>
      </c>
      <c r="P1005" s="17">
        <v>1.0299447821469666E-2</v>
      </c>
      <c r="Q1005" s="17">
        <v>1.0299447821469663E-2</v>
      </c>
      <c r="R1005" s="17">
        <v>5.6055354662729448E-3</v>
      </c>
      <c r="S1005" s="17">
        <v>5.6055354662729448E-3</v>
      </c>
      <c r="T1005" s="17">
        <v>2.3174230117858501E-2</v>
      </c>
      <c r="U1005" s="17">
        <v>2.3174230117858501E-2</v>
      </c>
      <c r="V1005" s="17">
        <v>2.9410894020130258E-2</v>
      </c>
      <c r="W1005" s="17">
        <v>2.9410894020130258E-2</v>
      </c>
      <c r="X1005" s="17">
        <v>1.7812131172584744E-2</v>
      </c>
      <c r="Y1005" s="17">
        <v>1.7812131172584744E-2</v>
      </c>
      <c r="Z1005" s="45" t="s">
        <v>17</v>
      </c>
      <c r="AA1005" s="20"/>
      <c r="AB1005" s="21">
        <f t="shared" si="31"/>
        <v>0.49493272616522543</v>
      </c>
      <c r="AD1005" s="41">
        <f t="shared" si="32"/>
        <v>0</v>
      </c>
    </row>
    <row r="1006" spans="1:30">
      <c r="A1006" s="16">
        <v>43184</v>
      </c>
      <c r="B1006" s="17">
        <v>0.13116389935060871</v>
      </c>
      <c r="C1006" s="17">
        <v>0.13116389935060871</v>
      </c>
      <c r="D1006" s="17">
        <v>6.3474233574119521E-2</v>
      </c>
      <c r="E1006" s="17">
        <v>6.3474233574119521E-2</v>
      </c>
      <c r="F1006" s="17">
        <v>2.1729820406552198</v>
      </c>
      <c r="G1006" s="17">
        <v>2.1729820406552198</v>
      </c>
      <c r="H1006" s="17">
        <v>0.61687778892045531</v>
      </c>
      <c r="I1006" s="17">
        <v>0.61687778892045531</v>
      </c>
      <c r="J1006" s="17">
        <v>8.8837727255664954E-4</v>
      </c>
      <c r="K1006" s="17">
        <v>8.8837727255664954E-4</v>
      </c>
      <c r="L1006" s="17">
        <v>4.1233193930805658E-3</v>
      </c>
      <c r="M1006" s="17">
        <v>4.1233193930805658E-3</v>
      </c>
      <c r="N1006" s="17">
        <v>1.6666666666666666E-2</v>
      </c>
      <c r="O1006" s="17">
        <v>1.6666666666666666E-2</v>
      </c>
      <c r="P1006" s="17">
        <v>5.9813180829228745E-3</v>
      </c>
      <c r="Q1006" s="17">
        <v>5.9813180829228745E-3</v>
      </c>
      <c r="R1006" s="17">
        <v>6.4469914040114614E-3</v>
      </c>
      <c r="S1006" s="17">
        <v>6.4469914040114614E-3</v>
      </c>
      <c r="T1006" s="17">
        <v>4.1336881761310611E-3</v>
      </c>
      <c r="U1006" s="17">
        <v>4.1336881761310611E-3</v>
      </c>
      <c r="V1006" s="17">
        <v>1.3948095520031576E-2</v>
      </c>
      <c r="W1006" s="17">
        <v>1.3948095520031576E-2</v>
      </c>
      <c r="X1006" s="17">
        <v>7.4954354719882132E-3</v>
      </c>
      <c r="Y1006" s="17">
        <v>7.4954354719882123E-3</v>
      </c>
      <c r="Z1006" s="45" t="s">
        <v>17</v>
      </c>
      <c r="AA1006" s="20"/>
      <c r="AB1006" s="21">
        <f t="shared" si="31"/>
        <v>-0.48308434775828013</v>
      </c>
      <c r="AD1006" s="41">
        <f t="shared" si="32"/>
        <v>0</v>
      </c>
    </row>
    <row r="1007" spans="1:30">
      <c r="A1007" s="16">
        <v>43185</v>
      </c>
      <c r="B1007" s="17">
        <v>2.1580685927353262E-2</v>
      </c>
      <c r="C1007" s="17">
        <v>2.1580685927353262E-2</v>
      </c>
      <c r="D1007" s="17">
        <v>3.7690526388552865E-2</v>
      </c>
      <c r="E1007" s="17">
        <v>3.7690526388552865E-2</v>
      </c>
      <c r="F1007" s="17">
        <v>1.6365847641602531</v>
      </c>
      <c r="G1007" s="17">
        <v>1.6365847641602531</v>
      </c>
      <c r="H1007" s="17">
        <v>0.43058960642803812</v>
      </c>
      <c r="I1007" s="17">
        <v>0.43058960642803806</v>
      </c>
      <c r="J1007" s="17">
        <v>8.4458402672639234E-5</v>
      </c>
      <c r="K1007" s="17">
        <v>8.4458402672639234E-5</v>
      </c>
      <c r="L1007" s="17">
        <v>1.9009435592575951E-4</v>
      </c>
      <c r="M1007" s="17">
        <v>1.9009435592575951E-4</v>
      </c>
      <c r="N1007" s="17">
        <v>1.193507006118018E-2</v>
      </c>
      <c r="O1007" s="17">
        <v>1.193507006118018E-2</v>
      </c>
      <c r="P1007" s="17">
        <v>3.0812104068774679E-3</v>
      </c>
      <c r="Q1007" s="17">
        <v>3.0812104068774666E-3</v>
      </c>
      <c r="R1007" s="17">
        <v>0</v>
      </c>
      <c r="S1007" s="17">
        <v>0</v>
      </c>
      <c r="T1007" s="17">
        <v>1.7457574396018388E-2</v>
      </c>
      <c r="U1007" s="17">
        <v>1.7457574396018388E-2</v>
      </c>
      <c r="V1007" s="17">
        <v>2.7447207420564432E-2</v>
      </c>
      <c r="W1007" s="17">
        <v>2.7447207420564432E-2</v>
      </c>
      <c r="X1007" s="17">
        <v>1.3076356360894624E-2</v>
      </c>
      <c r="Y1007" s="17">
        <v>1.3076356360894624E-2</v>
      </c>
      <c r="Z1007" s="45" t="s">
        <v>17</v>
      </c>
      <c r="AA1007" s="20"/>
      <c r="AB1007" s="21">
        <f t="shared" si="31"/>
        <v>-0.842599831760655</v>
      </c>
      <c r="AD1007" s="41">
        <f t="shared" si="32"/>
        <v>0</v>
      </c>
    </row>
    <row r="1008" spans="1:30">
      <c r="A1008" s="16">
        <v>43186</v>
      </c>
      <c r="B1008" s="17">
        <v>0.21478084608550943</v>
      </c>
      <c r="C1008" s="17">
        <v>0.21478084608550943</v>
      </c>
      <c r="D1008" s="17">
        <v>6.0968444336916318E-3</v>
      </c>
      <c r="E1008" s="17">
        <v>6.0968444336916318E-3</v>
      </c>
      <c r="F1008" s="17">
        <v>1.98194197750148E-2</v>
      </c>
      <c r="G1008" s="17">
        <v>1.98194197750148E-2</v>
      </c>
      <c r="H1008" s="17">
        <v>9.1713133274362008E-2</v>
      </c>
      <c r="I1008" s="17">
        <v>9.1713133274362008E-2</v>
      </c>
      <c r="J1008" s="17">
        <v>3.5472529122508476E-3</v>
      </c>
      <c r="K1008" s="17">
        <v>3.5472529122508476E-3</v>
      </c>
      <c r="L1008" s="17">
        <v>3.1106349151487924E-5</v>
      </c>
      <c r="M1008" s="17">
        <v>3.1106349151487924E-5</v>
      </c>
      <c r="N1008" s="17">
        <v>1.1347937635681865E-4</v>
      </c>
      <c r="O1008" s="17">
        <v>1.1347937635681865E-4</v>
      </c>
      <c r="P1008" s="17">
        <v>1.4365019329944536E-3</v>
      </c>
      <c r="Q1008" s="17">
        <v>1.4365019329944538E-3</v>
      </c>
      <c r="R1008" s="17">
        <v>0</v>
      </c>
      <c r="S1008" s="17">
        <v>0</v>
      </c>
      <c r="T1008" s="17">
        <v>1.7281305084159955E-4</v>
      </c>
      <c r="U1008" s="17">
        <v>1.7281305084159955E-4</v>
      </c>
      <c r="V1008" s="17">
        <v>2.3238602723505033E-3</v>
      </c>
      <c r="W1008" s="17">
        <v>2.3238602723505033E-3</v>
      </c>
      <c r="X1008" s="17">
        <v>6.4186750179254736E-4</v>
      </c>
      <c r="Y1008" s="17">
        <v>6.4186750179254736E-4</v>
      </c>
      <c r="Z1008" s="45" t="s">
        <v>17</v>
      </c>
      <c r="AA1008" s="20"/>
      <c r="AB1008" s="21">
        <f t="shared" si="31"/>
        <v>-2.3890896899707759</v>
      </c>
      <c r="AD1008" s="41">
        <f t="shared" si="32"/>
        <v>0</v>
      </c>
    </row>
    <row r="1009" spans="1:30">
      <c r="A1009" s="16">
        <v>43187</v>
      </c>
      <c r="B1009" s="17">
        <v>2.3798501019757008E-2</v>
      </c>
      <c r="C1009" s="17">
        <v>2.3798501019757008E-2</v>
      </c>
      <c r="D1009" s="17">
        <v>5.6406179794698088E-3</v>
      </c>
      <c r="E1009" s="17">
        <v>5.6406179794698088E-3</v>
      </c>
      <c r="F1009" s="17">
        <v>7.6874876652851781E-2</v>
      </c>
      <c r="G1009" s="17">
        <v>7.6874876652851781E-2</v>
      </c>
      <c r="H1009" s="17">
        <v>3.0579257700562031E-2</v>
      </c>
      <c r="I1009" s="17">
        <v>3.0579257700562041E-2</v>
      </c>
      <c r="J1009" s="17">
        <v>2.0958196218766033E-4</v>
      </c>
      <c r="K1009" s="17">
        <v>2.0958196218766033E-4</v>
      </c>
      <c r="L1009" s="17">
        <v>3.1106349151487924E-5</v>
      </c>
      <c r="M1009" s="17">
        <v>3.1106349151487924E-5</v>
      </c>
      <c r="N1009" s="17">
        <v>5.7233076771265063E-4</v>
      </c>
      <c r="O1009" s="17">
        <v>5.7233076771265063E-4</v>
      </c>
      <c r="P1009" s="17">
        <v>2.3654234231126507E-4</v>
      </c>
      <c r="Q1009" s="17">
        <v>2.3654234231126518E-4</v>
      </c>
      <c r="R1009" s="17">
        <v>0</v>
      </c>
      <c r="S1009" s="17">
        <v>0</v>
      </c>
      <c r="T1009" s="17">
        <v>6.7673590709570386E-3</v>
      </c>
      <c r="U1009" s="17">
        <v>6.7673590709570386E-3</v>
      </c>
      <c r="V1009" s="17">
        <v>2.8221827511347936E-3</v>
      </c>
      <c r="W1009" s="17">
        <v>2.8221827511347936E-3</v>
      </c>
      <c r="X1009" s="17">
        <v>3.1169381564973998E-3</v>
      </c>
      <c r="Y1009" s="17">
        <v>3.1169381564973998E-3</v>
      </c>
      <c r="Z1009" s="45" t="s">
        <v>17</v>
      </c>
      <c r="AA1009" s="20"/>
      <c r="AB1009" s="21">
        <f t="shared" si="31"/>
        <v>-3.4874333527927774</v>
      </c>
      <c r="AD1009" s="41">
        <f t="shared" si="32"/>
        <v>0</v>
      </c>
    </row>
    <row r="1010" spans="1:30">
      <c r="A1010" s="16">
        <v>43188</v>
      </c>
      <c r="B1010" s="17">
        <v>8.3426133306640296E-3</v>
      </c>
      <c r="C1010" s="17">
        <v>8.3426133306640296E-3</v>
      </c>
      <c r="D1010" s="17">
        <v>0.61559464970794597</v>
      </c>
      <c r="E1010" s="17">
        <v>0.61559464970794597</v>
      </c>
      <c r="F1010" s="17">
        <v>9.7014999013222816E-2</v>
      </c>
      <c r="G1010" s="17">
        <v>9.7014999013222816E-2</v>
      </c>
      <c r="H1010" s="17">
        <v>0.24694034944203111</v>
      </c>
      <c r="I1010" s="17">
        <v>0.24694034944203108</v>
      </c>
      <c r="J1010" s="17">
        <v>8.4458402672639234E-5</v>
      </c>
      <c r="K1010" s="17">
        <v>8.4458402672639234E-5</v>
      </c>
      <c r="L1010" s="17">
        <v>1.492759133169737E-2</v>
      </c>
      <c r="M1010" s="17">
        <v>1.492759133169737E-2</v>
      </c>
      <c r="N1010" s="17">
        <v>7.8448786264061579E-4</v>
      </c>
      <c r="O1010" s="17">
        <v>7.8448786264061579E-4</v>
      </c>
      <c r="P1010" s="17">
        <v>5.5501211047512987E-3</v>
      </c>
      <c r="Q1010" s="17">
        <v>5.5501211047512961E-3</v>
      </c>
      <c r="R1010" s="17">
        <v>0</v>
      </c>
      <c r="S1010" s="17">
        <v>0</v>
      </c>
      <c r="T1010" s="17">
        <v>4.2684823557875094E-3</v>
      </c>
      <c r="U1010" s="17">
        <v>4.2684823557875094E-3</v>
      </c>
      <c r="V1010" s="17">
        <v>1.8255377935662126E-3</v>
      </c>
      <c r="W1010" s="17">
        <v>1.8255377935662126E-3</v>
      </c>
      <c r="X1010" s="17">
        <v>1.9773461427582315E-3</v>
      </c>
      <c r="Y1010" s="17">
        <v>1.9773461427582315E-3</v>
      </c>
      <c r="Z1010" s="45" t="s">
        <v>17</v>
      </c>
      <c r="AA1010" s="20"/>
      <c r="AB1010" s="21">
        <f t="shared" si="31"/>
        <v>-1.3986084717547294</v>
      </c>
      <c r="AD1010" s="41">
        <f t="shared" si="32"/>
        <v>0</v>
      </c>
    </row>
    <row r="1011" spans="1:30">
      <c r="A1011" s="16">
        <v>43189</v>
      </c>
      <c r="B1011" s="17">
        <v>5.7150185808485876E-3</v>
      </c>
      <c r="C1011" s="17">
        <v>5.7150185808485876E-3</v>
      </c>
      <c r="D1011" s="17">
        <v>2.2348183734835655E-2</v>
      </c>
      <c r="E1011" s="17">
        <v>2.2348183734835655E-2</v>
      </c>
      <c r="F1011" s="17">
        <v>2.8794158279060591E-2</v>
      </c>
      <c r="G1011" s="17">
        <v>2.8794158279060591E-2</v>
      </c>
      <c r="H1011" s="17">
        <v>1.740680601310346E-2</v>
      </c>
      <c r="I1011" s="17">
        <v>1.7406806013103456E-2</v>
      </c>
      <c r="J1011" s="17">
        <v>6.5689868745386068E-5</v>
      </c>
      <c r="K1011" s="17">
        <v>6.5689868745386068E-5</v>
      </c>
      <c r="L1011" s="17">
        <v>1.9355061694259151E-4</v>
      </c>
      <c r="M1011" s="17">
        <v>1.9355061694259151E-4</v>
      </c>
      <c r="N1011" s="17">
        <v>2.5162818235642396E-4</v>
      </c>
      <c r="O1011" s="17">
        <v>2.5162818235642396E-4</v>
      </c>
      <c r="P1011" s="17">
        <v>1.5769489487417671E-4</v>
      </c>
      <c r="Q1011" s="17">
        <v>1.5769489487417671E-4</v>
      </c>
      <c r="R1011" s="17">
        <v>3.1280889878755273E-6</v>
      </c>
      <c r="S1011" s="17">
        <v>3.1280889878755273E-6</v>
      </c>
      <c r="T1011" s="17">
        <v>1.5456399267272665E-2</v>
      </c>
      <c r="U1011" s="17">
        <v>1.5456399267272665E-2</v>
      </c>
      <c r="V1011" s="17">
        <v>2.3682652457075192E-4</v>
      </c>
      <c r="W1011" s="17">
        <v>2.3682652457075192E-4</v>
      </c>
      <c r="X1011" s="17">
        <v>5.5698329666105696E-3</v>
      </c>
      <c r="Y1011" s="17">
        <v>5.5698329666105696E-3</v>
      </c>
      <c r="Z1011" s="45" t="s">
        <v>17</v>
      </c>
      <c r="AA1011" s="20"/>
      <c r="AB1011" s="21">
        <f t="shared" si="31"/>
        <v>-4.0508939990625823</v>
      </c>
      <c r="AD1011" s="41">
        <f t="shared" si="32"/>
        <v>0</v>
      </c>
    </row>
    <row r="1012" spans="1:30">
      <c r="A1012" s="16">
        <v>43190</v>
      </c>
      <c r="B1012" s="17">
        <v>0.13811764117065603</v>
      </c>
      <c r="C1012" s="17">
        <v>0.13811764117065603</v>
      </c>
      <c r="D1012" s="17">
        <v>1.2753603152110046E-3</v>
      </c>
      <c r="E1012" s="17">
        <v>1.2753603152110046E-3</v>
      </c>
      <c r="F1012" s="17">
        <v>4.912176830471679E-2</v>
      </c>
      <c r="G1012" s="17">
        <v>4.912176830471679E-2</v>
      </c>
      <c r="H1012" s="17">
        <v>6.7117657639455264E-2</v>
      </c>
      <c r="I1012" s="17">
        <v>6.7117657639455264E-2</v>
      </c>
      <c r="J1012" s="17">
        <v>1.6172220067316475E-3</v>
      </c>
      <c r="K1012" s="17">
        <v>1.6172220067316475E-3</v>
      </c>
      <c r="L1012" s="17">
        <v>1.3825044067327965E-5</v>
      </c>
      <c r="M1012" s="17">
        <v>1.3825044067327965E-5</v>
      </c>
      <c r="N1012" s="17">
        <v>2.6642984014209591E-4</v>
      </c>
      <c r="O1012" s="17">
        <v>2.6642984014209591E-4</v>
      </c>
      <c r="P1012" s="17">
        <v>7.0839503556759077E-4</v>
      </c>
      <c r="Q1012" s="17">
        <v>7.0839503556759055E-4</v>
      </c>
      <c r="R1012" s="17">
        <v>0</v>
      </c>
      <c r="S1012" s="17">
        <v>0</v>
      </c>
      <c r="T1012" s="17">
        <v>0</v>
      </c>
      <c r="U1012" s="17">
        <v>0</v>
      </c>
      <c r="V1012" s="17">
        <v>1.1722912966252221E-2</v>
      </c>
      <c r="W1012" s="17">
        <v>1.1722912966252221E-2</v>
      </c>
      <c r="X1012" s="17">
        <v>2.9272114861019051E-3</v>
      </c>
      <c r="Y1012" s="17">
        <v>2.9272114861019051E-3</v>
      </c>
      <c r="Z1012" s="45" t="s">
        <v>17</v>
      </c>
      <c r="AA1012" s="20"/>
      <c r="AB1012" s="21">
        <f t="shared" si="31"/>
        <v>-2.701308115533223</v>
      </c>
      <c r="AD1012" s="41">
        <f t="shared" si="32"/>
        <v>0</v>
      </c>
    </row>
    <row r="1013" spans="1:30">
      <c r="A1013" s="16">
        <v>43191</v>
      </c>
      <c r="B1013" s="17">
        <v>3.5441248232629723E-2</v>
      </c>
      <c r="C1013" s="17">
        <v>3.5441248232629723E-2</v>
      </c>
      <c r="D1013" s="17">
        <v>6.7880966370580309E-3</v>
      </c>
      <c r="E1013" s="17">
        <v>6.7880966370580309E-3</v>
      </c>
      <c r="F1013" s="17">
        <v>0.11963686599565818</v>
      </c>
      <c r="G1013" s="17">
        <v>0.11963686599565818</v>
      </c>
      <c r="H1013" s="17">
        <v>4.6251419870049548E-2</v>
      </c>
      <c r="I1013" s="17">
        <v>4.6251419870049548E-2</v>
      </c>
      <c r="J1013" s="17">
        <v>2.3460667409066452E-4</v>
      </c>
      <c r="K1013" s="17">
        <v>2.3460667409066452E-4</v>
      </c>
      <c r="L1013" s="17">
        <v>1.0023156948812775E-4</v>
      </c>
      <c r="M1013" s="17">
        <v>1.0023156948812775E-4</v>
      </c>
      <c r="N1013" s="17">
        <v>1.1495954213538585E-3</v>
      </c>
      <c r="O1013" s="17">
        <v>1.1495954213538585E-3</v>
      </c>
      <c r="P1013" s="17">
        <v>4.1518109041091837E-4</v>
      </c>
      <c r="Q1013" s="17">
        <v>4.1518109041091842E-4</v>
      </c>
      <c r="R1013" s="17">
        <v>0</v>
      </c>
      <c r="S1013" s="17">
        <v>0</v>
      </c>
      <c r="T1013" s="17">
        <v>5.4747174506618737E-3</v>
      </c>
      <c r="U1013" s="17">
        <v>5.4747174506618737E-3</v>
      </c>
      <c r="V1013" s="17">
        <v>4.4602328794158272E-3</v>
      </c>
      <c r="W1013" s="17">
        <v>4.4602328794158272E-3</v>
      </c>
      <c r="X1013" s="17">
        <v>3.0651945191168097E-3</v>
      </c>
      <c r="Y1013" s="17">
        <v>3.0651945191168097E-3</v>
      </c>
      <c r="Z1013" s="45" t="s">
        <v>17</v>
      </c>
      <c r="AA1013" s="20"/>
      <c r="AB1013" s="21">
        <f t="shared" si="31"/>
        <v>-3.0736631156019718</v>
      </c>
      <c r="AD1013" s="41">
        <f t="shared" si="32"/>
        <v>0</v>
      </c>
    </row>
    <row r="1014" spans="1:30">
      <c r="A1014" s="16">
        <v>43192</v>
      </c>
      <c r="B1014" s="17">
        <v>7.1351709813440769E-3</v>
      </c>
      <c r="C1014" s="17">
        <v>7.1351709813440769E-3</v>
      </c>
      <c r="D1014" s="17">
        <v>4.0199771886772886E-2</v>
      </c>
      <c r="E1014" s="17">
        <v>4.0199771886772886E-2</v>
      </c>
      <c r="F1014" s="17">
        <v>3.2307085060193405E-2</v>
      </c>
      <c r="G1014" s="17">
        <v>3.2307085060193405E-2</v>
      </c>
      <c r="H1014" s="17">
        <v>2.5206543352544186E-2</v>
      </c>
      <c r="I1014" s="17">
        <v>2.5206543352544186E-2</v>
      </c>
      <c r="J1014" s="17">
        <v>1.1886738153927003E-4</v>
      </c>
      <c r="K1014" s="17">
        <v>1.1886738153927003E-4</v>
      </c>
      <c r="L1014" s="17">
        <v>4.700514982891508E-4</v>
      </c>
      <c r="M1014" s="17">
        <v>4.700514982891508E-4</v>
      </c>
      <c r="N1014" s="17">
        <v>2.3189263864219458E-4</v>
      </c>
      <c r="O1014" s="17">
        <v>2.3189263864219458E-4</v>
      </c>
      <c r="P1014" s="17">
        <v>2.7227009193119575E-4</v>
      </c>
      <c r="Q1014" s="17">
        <v>2.7227009193119575E-4</v>
      </c>
      <c r="R1014" s="17">
        <v>0</v>
      </c>
      <c r="S1014" s="17">
        <v>0</v>
      </c>
      <c r="T1014" s="17">
        <v>0</v>
      </c>
      <c r="U1014" s="17">
        <v>0</v>
      </c>
      <c r="V1014" s="17">
        <v>1.486579830274324E-2</v>
      </c>
      <c r="W1014" s="17">
        <v>1.486579830274324E-2</v>
      </c>
      <c r="X1014" s="17">
        <v>3.7119899863741757E-3</v>
      </c>
      <c r="Y1014" s="17">
        <v>3.7119899863741757E-3</v>
      </c>
      <c r="Z1014" s="45" t="s">
        <v>17</v>
      </c>
      <c r="AA1014" s="20"/>
      <c r="AB1014" s="21">
        <f t="shared" si="31"/>
        <v>-3.6806516613227727</v>
      </c>
      <c r="AD1014" s="41">
        <f t="shared" si="32"/>
        <v>0</v>
      </c>
    </row>
    <row r="1015" spans="1:30">
      <c r="A1015" s="16">
        <v>43193</v>
      </c>
      <c r="B1015" s="17">
        <v>9.509390523141602E-4</v>
      </c>
      <c r="C1015" s="17">
        <v>9.509390523141602E-4</v>
      </c>
      <c r="D1015" s="17">
        <v>0.1404071475477828</v>
      </c>
      <c r="E1015" s="17">
        <v>0.1404071475477828</v>
      </c>
      <c r="F1015" s="17">
        <v>2.0771659759226367E-2</v>
      </c>
      <c r="G1015" s="17">
        <v>2.0771659759226367E-2</v>
      </c>
      <c r="H1015" s="17">
        <v>5.5609626287738974E-2</v>
      </c>
      <c r="I1015" s="17">
        <v>5.5609626287738981E-2</v>
      </c>
      <c r="J1015" s="17">
        <v>5.0049423806008436E-5</v>
      </c>
      <c r="K1015" s="17">
        <v>5.0049423806008436E-5</v>
      </c>
      <c r="L1015" s="17">
        <v>6.3595202709708636E-4</v>
      </c>
      <c r="M1015" s="17">
        <v>6.3595202709708636E-4</v>
      </c>
      <c r="N1015" s="17">
        <v>2.3189263864219461E-4</v>
      </c>
      <c r="O1015" s="17">
        <v>2.3189263864219461E-4</v>
      </c>
      <c r="P1015" s="17">
        <v>3.0430186745251286E-4</v>
      </c>
      <c r="Q1015" s="17">
        <v>3.0430186745251302E-4</v>
      </c>
      <c r="R1015" s="17">
        <v>0</v>
      </c>
      <c r="S1015" s="17">
        <v>0</v>
      </c>
      <c r="T1015" s="17">
        <v>0</v>
      </c>
      <c r="U1015" s="17">
        <v>0</v>
      </c>
      <c r="V1015" s="17">
        <v>1.5788434971383462E-3</v>
      </c>
      <c r="W1015" s="17">
        <v>1.5788434971383462E-3</v>
      </c>
      <c r="X1015" s="17">
        <v>3.9423723718544178E-4</v>
      </c>
      <c r="Y1015" s="17">
        <v>3.9423723718544178E-4</v>
      </c>
      <c r="Z1015" s="45" t="s">
        <v>17</v>
      </c>
      <c r="AA1015" s="20"/>
      <c r="AB1015" s="21">
        <f t="shared" si="31"/>
        <v>-2.8893989580401134</v>
      </c>
      <c r="AD1015" s="41">
        <f t="shared" si="32"/>
        <v>0</v>
      </c>
    </row>
    <row r="1016" spans="1:30">
      <c r="A1016" s="16">
        <v>43194</v>
      </c>
      <c r="B1016" s="17">
        <v>2.1843445402334807E-2</v>
      </c>
      <c r="C1016" s="17">
        <v>2.1843445402334807E-2</v>
      </c>
      <c r="D1016" s="17">
        <v>1.2774340718211038E-2</v>
      </c>
      <c r="E1016" s="17">
        <v>1.2774340718211038E-2</v>
      </c>
      <c r="F1016" s="17">
        <v>7.3623445825932513E-2</v>
      </c>
      <c r="G1016" s="17">
        <v>7.3623445825932513E-2</v>
      </c>
      <c r="H1016" s="17">
        <v>3.1540210966201548E-2</v>
      </c>
      <c r="I1016" s="17">
        <v>3.1540210966201548E-2</v>
      </c>
      <c r="J1016" s="17">
        <v>2.8778418688454849E-4</v>
      </c>
      <c r="K1016" s="17">
        <v>2.8778418688454849E-4</v>
      </c>
      <c r="L1016" s="17">
        <v>5.875643728614385E-5</v>
      </c>
      <c r="M1016" s="17">
        <v>5.875643728614385E-5</v>
      </c>
      <c r="N1016" s="17">
        <v>1.3814880599960527E-4</v>
      </c>
      <c r="O1016" s="17">
        <v>1.3814880599960527E-4</v>
      </c>
      <c r="P1016" s="17">
        <v>1.6878281717001728E-4</v>
      </c>
      <c r="Q1016" s="17">
        <v>1.6878281717001728E-4</v>
      </c>
      <c r="R1016" s="17">
        <v>1.1548904543236446E-2</v>
      </c>
      <c r="S1016" s="17">
        <v>1.1548904543236446E-2</v>
      </c>
      <c r="T1016" s="17">
        <v>1.3099229253793246E-3</v>
      </c>
      <c r="U1016" s="17">
        <v>1.3099229253793246E-3</v>
      </c>
      <c r="V1016" s="17">
        <v>9.7049536214722718E-3</v>
      </c>
      <c r="W1016" s="17">
        <v>9.7049536214722718E-3</v>
      </c>
      <c r="X1016" s="17">
        <v>7.4387638691428039E-3</v>
      </c>
      <c r="Y1016" s="17">
        <v>7.4387638691428047E-3</v>
      </c>
      <c r="Z1016" s="45" t="s">
        <v>17</v>
      </c>
      <c r="AA1016" s="20"/>
      <c r="AB1016" s="21">
        <f t="shared" si="31"/>
        <v>-3.4564920086236559</v>
      </c>
      <c r="AD1016" s="41">
        <f t="shared" si="32"/>
        <v>0</v>
      </c>
    </row>
    <row r="1017" spans="1:30">
      <c r="A1017" s="16">
        <v>43195</v>
      </c>
      <c r="B1017" s="17">
        <v>0.9678901665394577</v>
      </c>
      <c r="C1017" s="17">
        <v>0.9678901665394577</v>
      </c>
      <c r="D1017" s="17">
        <v>0.12991048283966405</v>
      </c>
      <c r="E1017" s="17">
        <v>0.12991048283966405</v>
      </c>
      <c r="F1017" s="17">
        <v>0.1994770080915729</v>
      </c>
      <c r="G1017" s="17">
        <v>0.1994770080915729</v>
      </c>
      <c r="H1017" s="17">
        <v>0.47731780695680881</v>
      </c>
      <c r="I1017" s="17">
        <v>0.47731780695680892</v>
      </c>
      <c r="J1017" s="17">
        <v>7.4698765030467591E-3</v>
      </c>
      <c r="K1017" s="17">
        <v>7.4698765030467591E-3</v>
      </c>
      <c r="L1017" s="17">
        <v>4.7143400269588354E-3</v>
      </c>
      <c r="M1017" s="17">
        <v>4.7143400269588354E-3</v>
      </c>
      <c r="N1017" s="17">
        <v>8.2198539569765094E-3</v>
      </c>
      <c r="O1017" s="17">
        <v>8.2198539569765094E-3</v>
      </c>
      <c r="P1017" s="17">
        <v>6.6749292220960113E-3</v>
      </c>
      <c r="Q1017" s="17">
        <v>6.6749292220960078E-3</v>
      </c>
      <c r="R1017" s="17">
        <v>0</v>
      </c>
      <c r="S1017" s="17">
        <v>0</v>
      </c>
      <c r="T1017" s="17">
        <v>1.6590052880793559E-4</v>
      </c>
      <c r="U1017" s="17">
        <v>1.6590052880793559E-4</v>
      </c>
      <c r="V1017" s="17">
        <v>2.3421156502861657E-2</v>
      </c>
      <c r="W1017" s="17">
        <v>2.3421156502861657E-2</v>
      </c>
      <c r="X1017" s="17">
        <v>5.9073986009506047E-3</v>
      </c>
      <c r="Y1017" s="17">
        <v>5.9073986009506047E-3</v>
      </c>
      <c r="Z1017" s="45" t="s">
        <v>17</v>
      </c>
      <c r="AA1017" s="20"/>
      <c r="AB1017" s="21">
        <f t="shared" si="31"/>
        <v>-0.73957274798380168</v>
      </c>
      <c r="AD1017" s="41">
        <f t="shared" si="32"/>
        <v>0</v>
      </c>
    </row>
    <row r="1018" spans="1:30">
      <c r="A1018" s="16">
        <v>43196</v>
      </c>
      <c r="B1018" s="17">
        <v>1.7830107230890505E-4</v>
      </c>
      <c r="C1018" s="17">
        <v>1.7830107230890505E-4</v>
      </c>
      <c r="D1018" s="17">
        <v>7.0092973421352789E-2</v>
      </c>
      <c r="E1018" s="17">
        <v>7.0092973421352789E-2</v>
      </c>
      <c r="F1018" s="17">
        <v>3.025458851391356E-2</v>
      </c>
      <c r="G1018" s="17">
        <v>3.025458851391356E-2</v>
      </c>
      <c r="H1018" s="17">
        <v>3.2609579472067059E-2</v>
      </c>
      <c r="I1018" s="17">
        <v>3.2609579472067059E-2</v>
      </c>
      <c r="J1018" s="17">
        <v>3.1280889878755273E-6</v>
      </c>
      <c r="K1018" s="17">
        <v>3.1280889878755273E-6</v>
      </c>
      <c r="L1018" s="17">
        <v>1.3237479694466524E-3</v>
      </c>
      <c r="M1018" s="17">
        <v>1.3237479694466524E-3</v>
      </c>
      <c r="N1018" s="17">
        <v>2.7629761199921059E-4</v>
      </c>
      <c r="O1018" s="17">
        <v>2.7629761199921059E-4</v>
      </c>
      <c r="P1018" s="17">
        <v>5.4207620112998252E-4</v>
      </c>
      <c r="Q1018" s="17">
        <v>5.420762011299823E-4</v>
      </c>
      <c r="R1018" s="17">
        <v>0</v>
      </c>
      <c r="S1018" s="17">
        <v>0</v>
      </c>
      <c r="T1018" s="17">
        <v>0</v>
      </c>
      <c r="U1018" s="17">
        <v>0</v>
      </c>
      <c r="V1018" s="17">
        <v>5.5506216696269983E-3</v>
      </c>
      <c r="W1018" s="17">
        <v>5.5506216696269983E-3</v>
      </c>
      <c r="X1018" s="17">
        <v>1.385990286980069E-3</v>
      </c>
      <c r="Y1018" s="17">
        <v>1.385990286980069E-3</v>
      </c>
      <c r="Z1018" s="45" t="s">
        <v>17</v>
      </c>
      <c r="AA1018" s="20"/>
      <c r="AB1018" s="21">
        <f t="shared" si="31"/>
        <v>-3.4231491849381759</v>
      </c>
      <c r="AD1018" s="41">
        <f t="shared" si="32"/>
        <v>0</v>
      </c>
    </row>
    <row r="1019" spans="1:30">
      <c r="A1019" s="16">
        <v>43197</v>
      </c>
      <c r="B1019" s="17">
        <v>3.6254551369477358E-3</v>
      </c>
      <c r="C1019" s="17">
        <v>3.6254551369477358E-3</v>
      </c>
      <c r="D1019" s="17">
        <v>2.5541768914388416E-3</v>
      </c>
      <c r="E1019" s="17">
        <v>2.5541768914388416E-3</v>
      </c>
      <c r="F1019" s="17">
        <v>0.232612985987764</v>
      </c>
      <c r="G1019" s="17">
        <v>0.232612985987764</v>
      </c>
      <c r="H1019" s="17">
        <v>6.0421784564133774E-2</v>
      </c>
      <c r="I1019" s="17">
        <v>6.0421784564133781E-2</v>
      </c>
      <c r="J1019" s="17">
        <v>1.2825164850289661E-4</v>
      </c>
      <c r="K1019" s="17">
        <v>1.2825164850289661E-4</v>
      </c>
      <c r="L1019" s="17">
        <v>1.0368783050495974E-5</v>
      </c>
      <c r="M1019" s="17">
        <v>1.0368783050495974E-5</v>
      </c>
      <c r="N1019" s="17">
        <v>1.4801657785671995E-3</v>
      </c>
      <c r="O1019" s="17">
        <v>1.4801657785671995E-3</v>
      </c>
      <c r="P1019" s="17">
        <v>4.2380502997434996E-4</v>
      </c>
      <c r="Q1019" s="17">
        <v>4.2380502997434991E-4</v>
      </c>
      <c r="R1019" s="17">
        <v>1.0948311457564344E-4</v>
      </c>
      <c r="S1019" s="17">
        <v>1.0948311457564344E-4</v>
      </c>
      <c r="T1019" s="17">
        <v>1.2719040541941727E-3</v>
      </c>
      <c r="U1019" s="17">
        <v>1.2719040541941727E-3</v>
      </c>
      <c r="V1019" s="17">
        <v>8.0965068087625811E-3</v>
      </c>
      <c r="W1019" s="17">
        <v>8.0965068087625811E-3</v>
      </c>
      <c r="X1019" s="17">
        <v>2.5181903525220099E-3</v>
      </c>
      <c r="Y1019" s="17">
        <v>2.5181903525220094E-3</v>
      </c>
      <c r="Z1019" s="45" t="s">
        <v>17</v>
      </c>
      <c r="AA1019" s="20"/>
      <c r="AB1019" s="21">
        <f t="shared" si="31"/>
        <v>-2.8064055674761126</v>
      </c>
      <c r="AD1019" s="41">
        <f t="shared" si="32"/>
        <v>0</v>
      </c>
    </row>
    <row r="1020" spans="1:30">
      <c r="A1020" s="16">
        <v>43198</v>
      </c>
      <c r="B1020" s="17">
        <v>5.9981106342513225E-2</v>
      </c>
      <c r="C1020" s="17">
        <v>5.9981106342513225E-2</v>
      </c>
      <c r="D1020" s="17">
        <v>0.1917775550409567</v>
      </c>
      <c r="E1020" s="17">
        <v>0.1917775550409567</v>
      </c>
      <c r="F1020" s="17">
        <v>1.3370189461219657</v>
      </c>
      <c r="G1020" s="17">
        <v>1.3370189461219657</v>
      </c>
      <c r="H1020" s="17">
        <v>0.42583658373722111</v>
      </c>
      <c r="I1020" s="17">
        <v>0.42583658373722116</v>
      </c>
      <c r="J1020" s="17">
        <v>2.5337520801791769E-4</v>
      </c>
      <c r="K1020" s="17">
        <v>2.5337520801791769E-4</v>
      </c>
      <c r="L1020" s="17">
        <v>1.7937994677358034E-3</v>
      </c>
      <c r="M1020" s="17">
        <v>1.7937994677358034E-3</v>
      </c>
      <c r="N1020" s="17">
        <v>1.1204854943753702E-2</v>
      </c>
      <c r="O1020" s="17">
        <v>1.1204854943753702E-2</v>
      </c>
      <c r="P1020" s="17">
        <v>3.5370472123731358E-3</v>
      </c>
      <c r="Q1020" s="17">
        <v>3.5370472123731353E-3</v>
      </c>
      <c r="R1020" s="17">
        <v>7.21024511705309E-3</v>
      </c>
      <c r="S1020" s="17">
        <v>7.21024511705309E-3</v>
      </c>
      <c r="T1020" s="17">
        <v>5.7684996370925929E-3</v>
      </c>
      <c r="U1020" s="17">
        <v>5.7684996370925929E-3</v>
      </c>
      <c r="V1020" s="17">
        <v>3.3550424314189857E-4</v>
      </c>
      <c r="W1020" s="17">
        <v>3.3550424314189857E-4</v>
      </c>
      <c r="X1020" s="17">
        <v>4.9797091021986121E-3</v>
      </c>
      <c r="Y1020" s="17">
        <v>4.9797091021986121E-3</v>
      </c>
      <c r="Z1020" s="45" t="s">
        <v>17</v>
      </c>
      <c r="AA1020" s="20"/>
      <c r="AB1020" s="21">
        <f t="shared" si="31"/>
        <v>-0.85369961255912075</v>
      </c>
      <c r="AD1020" s="41">
        <f t="shared" si="32"/>
        <v>0</v>
      </c>
    </row>
    <row r="1021" spans="1:30">
      <c r="A1021" s="16">
        <v>43199</v>
      </c>
      <c r="B1021" s="17">
        <v>1.0917030567685589E-3</v>
      </c>
      <c r="C1021" s="17">
        <v>1.0917030567685589E-3</v>
      </c>
      <c r="D1021" s="17">
        <v>0.27111948294335186</v>
      </c>
      <c r="E1021" s="17">
        <v>0.27111948294335186</v>
      </c>
      <c r="F1021" s="17">
        <v>3.9969409907242952E-2</v>
      </c>
      <c r="G1021" s="17">
        <v>3.9969409907242952E-2</v>
      </c>
      <c r="H1021" s="17">
        <v>0.10705142578360813</v>
      </c>
      <c r="I1021" s="17">
        <v>0.10705142578360811</v>
      </c>
      <c r="J1021" s="17">
        <v>6.2561779757510545E-6</v>
      </c>
      <c r="K1021" s="17">
        <v>6.2561779757510545E-6</v>
      </c>
      <c r="L1021" s="17">
        <v>3.7396744202122145E-3</v>
      </c>
      <c r="M1021" s="17">
        <v>3.7396744202122145E-3</v>
      </c>
      <c r="N1021" s="17">
        <v>3.5523978685612792E-4</v>
      </c>
      <c r="O1021" s="17">
        <v>3.5523978685612792E-4</v>
      </c>
      <c r="P1021" s="17">
        <v>1.4241820193324085E-3</v>
      </c>
      <c r="Q1021" s="17">
        <v>1.4241820193324085E-3</v>
      </c>
      <c r="R1021" s="17">
        <v>4.410605472904493E-4</v>
      </c>
      <c r="S1021" s="17">
        <v>4.410605472904493E-4</v>
      </c>
      <c r="T1021" s="17">
        <v>0</v>
      </c>
      <c r="U1021" s="17">
        <v>0</v>
      </c>
      <c r="V1021" s="17">
        <v>1.022301164397079E-2</v>
      </c>
      <c r="W1021" s="17">
        <v>1.022301164397079E-2</v>
      </c>
      <c r="X1021" s="17">
        <v>2.7263968934105711E-3</v>
      </c>
      <c r="Y1021" s="17">
        <v>2.7263968934105706E-3</v>
      </c>
      <c r="Z1021" s="45" t="s">
        <v>17</v>
      </c>
      <c r="AA1021" s="20"/>
      <c r="AB1021" s="21">
        <f t="shared" si="31"/>
        <v>-2.2344459451784555</v>
      </c>
      <c r="AD1021" s="41">
        <f t="shared" si="32"/>
        <v>0</v>
      </c>
    </row>
    <row r="1022" spans="1:30">
      <c r="A1022" s="16">
        <v>43200</v>
      </c>
      <c r="B1022" s="17">
        <v>5.5054366186609277E-4</v>
      </c>
      <c r="C1022" s="17">
        <v>5.5054366186609277E-4</v>
      </c>
      <c r="D1022" s="17">
        <v>0.13459371651747143</v>
      </c>
      <c r="E1022" s="17">
        <v>0.13459371651747143</v>
      </c>
      <c r="F1022" s="17">
        <v>0.91614860864416814</v>
      </c>
      <c r="G1022" s="17">
        <v>5.3695480560489443E-2</v>
      </c>
      <c r="H1022" s="17">
        <v>0.27695535509687147</v>
      </c>
      <c r="I1022" s="17">
        <v>6.1600800301591485E-2</v>
      </c>
      <c r="J1022" s="17">
        <v>1.2512355951502109E-5</v>
      </c>
      <c r="K1022" s="17">
        <v>1.2512355951502109E-5</v>
      </c>
      <c r="L1022" s="17">
        <v>7.5000864065254201E-4</v>
      </c>
      <c r="M1022" s="17">
        <v>7.5000864065254201E-4</v>
      </c>
      <c r="N1022" s="17">
        <v>5.5407538977698834E-3</v>
      </c>
      <c r="O1022" s="17">
        <v>4.2431418985593053E-4</v>
      </c>
      <c r="P1022" s="17">
        <v>1.6557963961788555E-3</v>
      </c>
      <c r="Q1022" s="17">
        <v>3.7822134942478314E-4</v>
      </c>
      <c r="R1022" s="17">
        <v>5.6086635552608198E-3</v>
      </c>
      <c r="S1022" s="17">
        <v>5.6086635552608198E-3</v>
      </c>
      <c r="T1022" s="17">
        <v>2.4007189022915008E-2</v>
      </c>
      <c r="U1022" s="17">
        <v>2.4007189022915008E-2</v>
      </c>
      <c r="V1022" s="17">
        <v>5.6739688178409318E-4</v>
      </c>
      <c r="W1022" s="17">
        <v>5.6739688178409318E-4</v>
      </c>
      <c r="X1022" s="17">
        <v>1.0908051556374693E-2</v>
      </c>
      <c r="Y1022" s="17">
        <v>1.0908051556374695E-2</v>
      </c>
      <c r="Z1022" s="45" t="s">
        <v>17</v>
      </c>
      <c r="AA1022" s="20"/>
      <c r="AB1022" s="21">
        <f t="shared" si="31"/>
        <v>-2.7870804166181045</v>
      </c>
      <c r="AD1022" s="41">
        <f t="shared" si="32"/>
        <v>0</v>
      </c>
    </row>
    <row r="1023" spans="1:30">
      <c r="A1023" s="16">
        <v>43201</v>
      </c>
      <c r="B1023" s="17">
        <v>1.0823187898049325E-3</v>
      </c>
      <c r="C1023" s="17">
        <v>1.0823187898049325E-3</v>
      </c>
      <c r="D1023" s="17">
        <v>6.4120554384267101E-2</v>
      </c>
      <c r="E1023" s="17">
        <v>6.4120554384267101E-2</v>
      </c>
      <c r="F1023" s="17">
        <v>0.14588020524965462</v>
      </c>
      <c r="G1023" s="17">
        <v>0.14588020524965462</v>
      </c>
      <c r="H1023" s="17">
        <v>5.9708461563101362E-2</v>
      </c>
      <c r="I1023" s="17">
        <v>5.9708461563101368E-2</v>
      </c>
      <c r="J1023" s="17">
        <v>1.2512355951502109E-5</v>
      </c>
      <c r="K1023" s="17">
        <v>1.2512355951502109E-5</v>
      </c>
      <c r="L1023" s="17">
        <v>4.8042028133964679E-4</v>
      </c>
      <c r="M1023" s="17">
        <v>4.8042028133964679E-4</v>
      </c>
      <c r="N1023" s="17">
        <v>1.332149200710479E-3</v>
      </c>
      <c r="O1023" s="17">
        <v>1.332149200710479E-3</v>
      </c>
      <c r="P1023" s="17">
        <v>5.0881243424246087E-4</v>
      </c>
      <c r="Q1023" s="17">
        <v>5.0881243424246065E-4</v>
      </c>
      <c r="R1023" s="17">
        <v>0</v>
      </c>
      <c r="S1023" s="17">
        <v>0</v>
      </c>
      <c r="T1023" s="17">
        <v>0</v>
      </c>
      <c r="U1023" s="17">
        <v>0</v>
      </c>
      <c r="V1023" s="17">
        <v>1.6133806986382475E-3</v>
      </c>
      <c r="W1023" s="17">
        <v>1.6133806986382475E-3</v>
      </c>
      <c r="X1023" s="17">
        <v>4.0286117674887337E-4</v>
      </c>
      <c r="Y1023" s="17">
        <v>4.0286117674887337E-4</v>
      </c>
      <c r="Z1023" s="45" t="s">
        <v>17</v>
      </c>
      <c r="AA1023" s="20"/>
      <c r="AB1023" s="21">
        <f t="shared" si="31"/>
        <v>-2.8182815339016818</v>
      </c>
      <c r="AD1023" s="41">
        <f t="shared" si="32"/>
        <v>0</v>
      </c>
    </row>
    <row r="1024" spans="1:30">
      <c r="A1024" s="16">
        <v>43202</v>
      </c>
      <c r="B1024" s="17">
        <v>9.071458064839029E-5</v>
      </c>
      <c r="C1024" s="17">
        <v>9.071458064839029E-5</v>
      </c>
      <c r="D1024" s="17">
        <v>1.0562333667438565E-2</v>
      </c>
      <c r="E1024" s="17">
        <v>1.0562333667438565E-2</v>
      </c>
      <c r="F1024" s="17">
        <v>0.16679001381488059</v>
      </c>
      <c r="G1024" s="17">
        <v>0.16679001381488059</v>
      </c>
      <c r="H1024" s="17">
        <v>4.5448161499284219E-2</v>
      </c>
      <c r="I1024" s="17">
        <v>4.5448161499284219E-2</v>
      </c>
      <c r="J1024" s="17">
        <v>3.1280889878755273E-6</v>
      </c>
      <c r="K1024" s="17">
        <v>3.1280889878755273E-6</v>
      </c>
      <c r="L1024" s="17">
        <v>2.4193827117823939E-5</v>
      </c>
      <c r="M1024" s="17">
        <v>2.4193827117823939E-5</v>
      </c>
      <c r="N1024" s="17">
        <v>6.7594237221235449E-4</v>
      </c>
      <c r="O1024" s="17">
        <v>6.7594237221235449E-4</v>
      </c>
      <c r="P1024" s="17">
        <v>1.7863874809965338E-4</v>
      </c>
      <c r="Q1024" s="17">
        <v>1.7863874809965338E-4</v>
      </c>
      <c r="R1024" s="17">
        <v>0</v>
      </c>
      <c r="S1024" s="17">
        <v>0</v>
      </c>
      <c r="T1024" s="17">
        <v>1.3099229253793246E-3</v>
      </c>
      <c r="U1024" s="17">
        <v>1.3099229253793246E-3</v>
      </c>
      <c r="V1024" s="17">
        <v>1.6691336096309455E-2</v>
      </c>
      <c r="W1024" s="17">
        <v>1.6691336096309455E-2</v>
      </c>
      <c r="X1024" s="17">
        <v>4.6347515196613499E-3</v>
      </c>
      <c r="Y1024" s="17">
        <v>4.6347515196613499E-3</v>
      </c>
      <c r="Z1024" s="45" t="s">
        <v>17</v>
      </c>
      <c r="AA1024" s="20"/>
      <c r="AB1024" s="21">
        <f t="shared" si="31"/>
        <v>-3.0911829102376687</v>
      </c>
      <c r="AD1024" s="41">
        <f t="shared" si="32"/>
        <v>0</v>
      </c>
    </row>
    <row r="1025" spans="1:30">
      <c r="A1025" s="16">
        <v>43203</v>
      </c>
      <c r="B1025" s="17">
        <v>3.1346579747500658E-2</v>
      </c>
      <c r="C1025" s="17">
        <v>3.1346579747500658E-2</v>
      </c>
      <c r="D1025" s="17">
        <v>7.3970898282238282E-2</v>
      </c>
      <c r="E1025" s="17">
        <v>7.3970898282238282E-2</v>
      </c>
      <c r="F1025" s="17">
        <v>0.12470890073021512</v>
      </c>
      <c r="G1025" s="17">
        <v>0.12470890073021512</v>
      </c>
      <c r="H1025" s="17">
        <v>6.9852678472429264E-2</v>
      </c>
      <c r="I1025" s="17">
        <v>6.9852678472429264E-2</v>
      </c>
      <c r="J1025" s="17">
        <v>3.2532125473905483E-4</v>
      </c>
      <c r="K1025" s="17">
        <v>3.2532125473905483E-4</v>
      </c>
      <c r="L1025" s="17">
        <v>8.4332768810700567E-4</v>
      </c>
      <c r="M1025" s="17">
        <v>8.4332768810700567E-4</v>
      </c>
      <c r="N1025" s="17">
        <v>2.0672982040655218E-3</v>
      </c>
      <c r="O1025" s="17">
        <v>2.0672982040655218E-3</v>
      </c>
      <c r="P1025" s="17">
        <v>9.4493737787885578E-4</v>
      </c>
      <c r="Q1025" s="17">
        <v>9.4493737787885578E-4</v>
      </c>
      <c r="R1025" s="17">
        <v>4.229176311607713E-3</v>
      </c>
      <c r="S1025" s="17">
        <v>4.229176311607713E-3</v>
      </c>
      <c r="T1025" s="17">
        <v>3.6567241558082466E-3</v>
      </c>
      <c r="U1025" s="17">
        <v>3.6567241558082466E-3</v>
      </c>
      <c r="V1025" s="17">
        <v>1.7283402407736331E-2</v>
      </c>
      <c r="W1025" s="17">
        <v>1.7283402407736331E-2</v>
      </c>
      <c r="X1025" s="17">
        <v>7.2847649483672424E-3</v>
      </c>
      <c r="Y1025" s="17">
        <v>7.2847649483672424E-3</v>
      </c>
      <c r="Z1025" s="45" t="s">
        <v>17</v>
      </c>
      <c r="AA1025" s="20"/>
      <c r="AB1025" s="21">
        <f t="shared" si="31"/>
        <v>-2.6613668479523782</v>
      </c>
      <c r="AD1025" s="41">
        <f t="shared" si="32"/>
        <v>0</v>
      </c>
    </row>
    <row r="1026" spans="1:30">
      <c r="A1026" s="16">
        <v>43204</v>
      </c>
      <c r="B1026" s="17">
        <v>1.0462738203976425</v>
      </c>
      <c r="C1026" s="17">
        <v>1.0462738203976425</v>
      </c>
      <c r="D1026" s="17">
        <v>4.6899249991359353</v>
      </c>
      <c r="E1026" s="17">
        <v>4.6899249991359353</v>
      </c>
      <c r="F1026" s="17">
        <v>10.016666666666669</v>
      </c>
      <c r="G1026" s="17">
        <v>10.016666666666669</v>
      </c>
      <c r="H1026" s="17">
        <v>4.584967980544393</v>
      </c>
      <c r="I1026" s="17">
        <v>4.5849679805443904</v>
      </c>
      <c r="J1026" s="17">
        <v>8.7899300559302306E-3</v>
      </c>
      <c r="K1026" s="17">
        <v>8.7899300559302306E-3</v>
      </c>
      <c r="L1026" s="17">
        <v>2.8693878961739187E-2</v>
      </c>
      <c r="M1026" s="17">
        <v>2.8693878961739187E-2</v>
      </c>
      <c r="N1026" s="17">
        <v>8.2889283599763136E-2</v>
      </c>
      <c r="O1026" s="17">
        <v>8.2889283599763136E-2</v>
      </c>
      <c r="P1026" s="17">
        <v>3.4387343013500167E-2</v>
      </c>
      <c r="Q1026" s="17">
        <v>3.4387343013500132E-2</v>
      </c>
      <c r="R1026" s="17">
        <v>5.6211759112123217E-3</v>
      </c>
      <c r="S1026" s="17">
        <v>5.6211759112123217E-3</v>
      </c>
      <c r="T1026" s="17">
        <v>8.9067846403760413E-3</v>
      </c>
      <c r="U1026" s="17">
        <v>8.9067846403760413E-3</v>
      </c>
      <c r="V1026" s="17">
        <v>1.1505821985395698E-2</v>
      </c>
      <c r="W1026" s="17">
        <v>1.1505821985395698E-2</v>
      </c>
      <c r="X1026" s="17">
        <v>8.2617341017674137E-3</v>
      </c>
      <c r="Y1026" s="17">
        <v>8.2617341017674154E-3</v>
      </c>
      <c r="Z1026" s="45" t="s">
        <v>17</v>
      </c>
      <c r="AA1026" s="20"/>
      <c r="AB1026" s="21">
        <f t="shared" si="31"/>
        <v>1.5227831221604642</v>
      </c>
      <c r="AD1026" s="41">
        <f t="shared" si="32"/>
        <v>0</v>
      </c>
    </row>
    <row r="1027" spans="1:30">
      <c r="A1027" s="16">
        <v>43205</v>
      </c>
      <c r="B1027" s="17"/>
      <c r="C1027" s="17"/>
      <c r="D1027" s="17">
        <v>1.2455604327238794</v>
      </c>
      <c r="E1027" s="17">
        <v>1.2455604327238794</v>
      </c>
      <c r="F1027" s="17">
        <v>18.638464574699032</v>
      </c>
      <c r="G1027" s="17">
        <v>18.638464574699032</v>
      </c>
      <c r="H1027" s="17">
        <v>5.0980073771643024</v>
      </c>
      <c r="I1027" s="17">
        <v>5.0980073771643024</v>
      </c>
      <c r="J1027" s="17"/>
      <c r="K1027" s="17"/>
      <c r="L1027" s="17">
        <v>2.975840735492345E-3</v>
      </c>
      <c r="M1027" s="17">
        <v>2.975840735492345E-3</v>
      </c>
      <c r="N1027" s="17">
        <v>4.5564436550226968E-2</v>
      </c>
      <c r="O1027" s="17">
        <v>4.5564436550226968E-2</v>
      </c>
      <c r="P1027" s="17">
        <v>1.2438184833200697E-2</v>
      </c>
      <c r="Q1027" s="17">
        <v>1.2438184833200697E-2</v>
      </c>
      <c r="R1027" s="17"/>
      <c r="S1027" s="17"/>
      <c r="T1027" s="17">
        <v>1.2560052535167456E-2</v>
      </c>
      <c r="U1027" s="17">
        <v>1.2560052535167456E-2</v>
      </c>
      <c r="V1027" s="17">
        <v>2.384053680678902E-2</v>
      </c>
      <c r="W1027" s="17">
        <v>2.384053680678902E-2</v>
      </c>
      <c r="X1027" s="17">
        <v>1.0430038906287345E-2</v>
      </c>
      <c r="Y1027" s="17">
        <v>1.0430038906287346E-2</v>
      </c>
      <c r="Z1027" s="45" t="s">
        <v>17</v>
      </c>
      <c r="AA1027" s="20"/>
      <c r="AB1027" s="21">
        <f t="shared" si="31"/>
        <v>1.6288497530231596</v>
      </c>
      <c r="AD1027" s="41">
        <f t="shared" si="32"/>
        <v>0</v>
      </c>
    </row>
    <row r="1028" spans="1:30">
      <c r="A1028" s="16">
        <v>43206</v>
      </c>
      <c r="B1028" s="17">
        <v>4.0352347943594302E-4</v>
      </c>
      <c r="C1028" s="17">
        <v>4.0352347943594302E-4</v>
      </c>
      <c r="D1028" s="17">
        <v>0.67283033214668375</v>
      </c>
      <c r="E1028" s="17">
        <v>0.67283033214668375</v>
      </c>
      <c r="F1028" s="17">
        <v>11.451016380501287</v>
      </c>
      <c r="G1028" s="17">
        <v>11.451016380501287</v>
      </c>
      <c r="H1028" s="17">
        <v>3.0993095920383786</v>
      </c>
      <c r="I1028" s="17">
        <v>3.0993095920383791</v>
      </c>
      <c r="J1028" s="17">
        <v>3.1280889878755273E-6</v>
      </c>
      <c r="K1028" s="17">
        <v>3.1280889878755273E-6</v>
      </c>
      <c r="L1028" s="17">
        <v>2.2845885321259468E-3</v>
      </c>
      <c r="M1028" s="17">
        <v>2.2845885321259468E-3</v>
      </c>
      <c r="N1028" s="17">
        <v>4.3689559897375184E-2</v>
      </c>
      <c r="O1028" s="17">
        <v>4.3689559897375184E-2</v>
      </c>
      <c r="P1028" s="17">
        <v>1.1724861832168282E-2</v>
      </c>
      <c r="Q1028" s="17">
        <v>1.1724861832168287E-2</v>
      </c>
      <c r="R1028" s="17">
        <v>3.2250597464996682E-3</v>
      </c>
      <c r="S1028" s="17">
        <v>3.2250597464996682E-3</v>
      </c>
      <c r="T1028" s="17">
        <v>7.6383368471987009E-3</v>
      </c>
      <c r="U1028" s="17">
        <v>7.6383368471987009E-3</v>
      </c>
      <c r="V1028" s="17">
        <v>1.5171699230313796E-2</v>
      </c>
      <c r="W1028" s="17">
        <v>1.5171699230313796E-2</v>
      </c>
      <c r="X1028" s="17">
        <v>7.7812574689476574E-3</v>
      </c>
      <c r="Y1028" s="17">
        <v>7.7812574689476574E-3</v>
      </c>
      <c r="Z1028" s="45" t="s">
        <v>17</v>
      </c>
      <c r="AA1028" s="20"/>
      <c r="AB1028" s="21">
        <f t="shared" si="31"/>
        <v>1.1311793744413614</v>
      </c>
      <c r="AD1028" s="41">
        <f t="shared" si="32"/>
        <v>0</v>
      </c>
    </row>
    <row r="1029" spans="1:30">
      <c r="A1029" s="16">
        <v>43207</v>
      </c>
      <c r="B1029" s="17">
        <v>0.1542742207930331</v>
      </c>
      <c r="C1029" s="17">
        <v>0.1542742207930331</v>
      </c>
      <c r="D1029" s="17">
        <v>5.9516814709846891E-3</v>
      </c>
      <c r="E1029" s="17">
        <v>5.9516814709846891E-3</v>
      </c>
      <c r="F1029" s="17">
        <v>0.60324649694099075</v>
      </c>
      <c r="G1029" s="17">
        <v>0.60324649694099075</v>
      </c>
      <c r="H1029" s="17">
        <v>0.21351272770280427</v>
      </c>
      <c r="I1029" s="17">
        <v>0.2135127277028043</v>
      </c>
      <c r="J1029" s="17">
        <v>1.0948311457564344E-3</v>
      </c>
      <c r="K1029" s="17">
        <v>1.0948311457564344E-3</v>
      </c>
      <c r="L1029" s="17">
        <v>1.7281305084159957E-5</v>
      </c>
      <c r="M1029" s="17">
        <v>1.7281305084159957E-5</v>
      </c>
      <c r="N1029" s="17">
        <v>3.5326623248470501E-3</v>
      </c>
      <c r="O1029" s="17">
        <v>3.5326623248470501E-3</v>
      </c>
      <c r="P1029" s="17">
        <v>1.3194627532050252E-3</v>
      </c>
      <c r="Q1029" s="17">
        <v>1.3194627532050265E-3</v>
      </c>
      <c r="R1029" s="17">
        <v>0</v>
      </c>
      <c r="S1029" s="17">
        <v>0</v>
      </c>
      <c r="T1029" s="17">
        <v>0</v>
      </c>
      <c r="U1029" s="17">
        <v>0</v>
      </c>
      <c r="V1029" s="17">
        <v>3.24353660943359E-2</v>
      </c>
      <c r="W1029" s="17">
        <v>3.24353660943359E-2</v>
      </c>
      <c r="X1029" s="17">
        <v>8.0991112414284198E-3</v>
      </c>
      <c r="Y1029" s="17">
        <v>8.0991112414284198E-3</v>
      </c>
      <c r="Z1029" s="45" t="s">
        <v>17</v>
      </c>
      <c r="AA1029" s="20"/>
      <c r="AB1029" s="21">
        <f t="shared" si="31"/>
        <v>-1.5440588335572922</v>
      </c>
      <c r="AD1029" s="41">
        <f t="shared" si="32"/>
        <v>0</v>
      </c>
    </row>
    <row r="1030" spans="1:30">
      <c r="A1030" s="16">
        <v>43208</v>
      </c>
      <c r="B1030" s="17">
        <v>7.4489183068279924E-2</v>
      </c>
      <c r="C1030" s="17">
        <v>7.4489183068279924E-2</v>
      </c>
      <c r="D1030" s="17">
        <v>6.9183976773925959E-2</v>
      </c>
      <c r="E1030" s="17">
        <v>6.9183976773925959E-2</v>
      </c>
      <c r="F1030" s="17">
        <v>5.2466942964278666E-2</v>
      </c>
      <c r="G1030" s="17">
        <v>5.2466942964278666E-2</v>
      </c>
      <c r="H1030" s="17">
        <v>6.7099177768962195E-2</v>
      </c>
      <c r="I1030" s="17">
        <v>6.7099177768962209E-2</v>
      </c>
      <c r="J1030" s="17">
        <v>3.2844934372693035E-4</v>
      </c>
      <c r="K1030" s="17">
        <v>3.2844934372693035E-4</v>
      </c>
      <c r="L1030" s="17">
        <v>3.5322987592022958E-3</v>
      </c>
      <c r="M1030" s="17">
        <v>3.5322987592022958E-3</v>
      </c>
      <c r="N1030" s="17">
        <v>3.5523978685612792E-4</v>
      </c>
      <c r="O1030" s="17">
        <v>3.5523978685612792E-4</v>
      </c>
      <c r="P1030" s="17">
        <v>1.4771576480792023E-3</v>
      </c>
      <c r="Q1030" s="17">
        <v>1.4771576480792029E-3</v>
      </c>
      <c r="R1030" s="17">
        <v>0</v>
      </c>
      <c r="S1030" s="17">
        <v>0</v>
      </c>
      <c r="T1030" s="17">
        <v>7.2616043963640133E-3</v>
      </c>
      <c r="U1030" s="17">
        <v>7.2616043963640133E-3</v>
      </c>
      <c r="V1030" s="17">
        <v>1.5931517663311627E-2</v>
      </c>
      <c r="W1030" s="17">
        <v>1.5931517663311627E-2</v>
      </c>
      <c r="X1030" s="17">
        <v>6.5665139818700154E-3</v>
      </c>
      <c r="Y1030" s="17">
        <v>6.5665139818700145E-3</v>
      </c>
      <c r="Z1030" s="45" t="s">
        <v>17</v>
      </c>
      <c r="AA1030" s="20"/>
      <c r="AB1030" s="21">
        <f t="shared" si="31"/>
        <v>-2.7015834888953441</v>
      </c>
      <c r="AD1030" s="41">
        <f t="shared" si="32"/>
        <v>0</v>
      </c>
    </row>
    <row r="1031" spans="1:30">
      <c r="A1031" s="16">
        <v>43209</v>
      </c>
      <c r="B1031" s="17">
        <v>7.1382990703319549E-2</v>
      </c>
      <c r="C1031" s="17">
        <v>7.1382990703319549E-2</v>
      </c>
      <c r="D1031" s="17">
        <v>1.9164967338333391E-2</v>
      </c>
      <c r="E1031" s="17">
        <v>1.9164967338333391E-2</v>
      </c>
      <c r="F1031" s="17">
        <v>8.1058811920268412E-2</v>
      </c>
      <c r="G1031" s="17">
        <v>8.1058811920268412E-2</v>
      </c>
      <c r="H1031" s="17">
        <v>5.5185821257764625E-2</v>
      </c>
      <c r="I1031" s="17">
        <v>5.5185821257764611E-2</v>
      </c>
      <c r="J1031" s="17">
        <v>9.634514082656621E-4</v>
      </c>
      <c r="K1031" s="17">
        <v>9.634514082656621E-4</v>
      </c>
      <c r="L1031" s="17">
        <v>1.244253966059517E-4</v>
      </c>
      <c r="M1031" s="17">
        <v>1.244253966059517E-4</v>
      </c>
      <c r="N1031" s="17">
        <v>7.3514900335504253E-4</v>
      </c>
      <c r="O1031" s="17">
        <v>7.3514900335504253E-4</v>
      </c>
      <c r="P1031" s="17">
        <v>6.0737174353882133E-4</v>
      </c>
      <c r="Q1031" s="17">
        <v>6.0737174353882111E-4</v>
      </c>
      <c r="R1031" s="17">
        <v>0</v>
      </c>
      <c r="S1031" s="17">
        <v>0</v>
      </c>
      <c r="T1031" s="17">
        <v>0</v>
      </c>
      <c r="U1031" s="17">
        <v>0</v>
      </c>
      <c r="V1031" s="17">
        <v>1.5512137359384252E-2</v>
      </c>
      <c r="W1031" s="17">
        <v>1.5512137359384252E-2</v>
      </c>
      <c r="X1031" s="17">
        <v>3.8733808553469656E-3</v>
      </c>
      <c r="Y1031" s="17">
        <v>3.8733808553469656E-3</v>
      </c>
      <c r="Z1031" s="45" t="s">
        <v>17</v>
      </c>
      <c r="AA1031" s="20"/>
      <c r="AB1031" s="21">
        <f t="shared" si="31"/>
        <v>-2.8970492199659743</v>
      </c>
      <c r="AD1031" s="41">
        <f t="shared" si="32"/>
        <v>0</v>
      </c>
    </row>
    <row r="1032" spans="1:30">
      <c r="A1032" s="16">
        <v>43210</v>
      </c>
      <c r="B1032" s="17">
        <v>4.1225084771211569E-2</v>
      </c>
      <c r="C1032" s="17">
        <v>4.1225084771211569E-2</v>
      </c>
      <c r="D1032" s="17">
        <v>2.7204230463484604E-2</v>
      </c>
      <c r="E1032" s="17">
        <v>2.7204230463484604E-2</v>
      </c>
      <c r="F1032" s="17">
        <v>0.16481645944345766</v>
      </c>
      <c r="G1032" s="17">
        <v>0.16481645944345766</v>
      </c>
      <c r="H1032" s="17">
        <v>6.7088089846666338E-2</v>
      </c>
      <c r="I1032" s="17">
        <v>6.7088089846666366E-2</v>
      </c>
      <c r="J1032" s="17">
        <v>4.3167628032682277E-4</v>
      </c>
      <c r="K1032" s="17">
        <v>4.3167628032682277E-4</v>
      </c>
      <c r="L1032" s="17">
        <v>2.2120070507724747E-4</v>
      </c>
      <c r="M1032" s="17">
        <v>2.2120070507724747E-4</v>
      </c>
      <c r="N1032" s="17">
        <v>1.0903887902111696E-3</v>
      </c>
      <c r="O1032" s="17">
        <v>1.0903887902111696E-3</v>
      </c>
      <c r="P1032" s="17">
        <v>5.2113234790450587E-4</v>
      </c>
      <c r="Q1032" s="17">
        <v>5.2113234790450566E-4</v>
      </c>
      <c r="R1032" s="17">
        <v>8.1486718134157476E-3</v>
      </c>
      <c r="S1032" s="17">
        <v>8.1486718134157476E-3</v>
      </c>
      <c r="T1032" s="17">
        <v>0</v>
      </c>
      <c r="U1032" s="17">
        <v>0</v>
      </c>
      <c r="V1032" s="17">
        <v>1.4801657785671995E-3</v>
      </c>
      <c r="W1032" s="17">
        <v>1.4801657785671995E-3</v>
      </c>
      <c r="X1032" s="17">
        <v>3.5789349188240886E-3</v>
      </c>
      <c r="Y1032" s="17">
        <v>3.5789349188240886E-3</v>
      </c>
      <c r="Z1032" s="45" t="s">
        <v>17</v>
      </c>
      <c r="AA1032" s="20"/>
      <c r="AB1032" s="21">
        <f t="shared" ref="AB1032:AB1095" si="33">IF(I1032&gt;0,LN(I1032),"")</f>
        <v>-2.701748749318603</v>
      </c>
      <c r="AD1032" s="41">
        <f t="shared" si="32"/>
        <v>0</v>
      </c>
    </row>
    <row r="1033" spans="1:30">
      <c r="A1033" s="16">
        <v>43211</v>
      </c>
      <c r="B1033" s="17">
        <v>3.1481087573979306E-2</v>
      </c>
      <c r="C1033" s="17">
        <v>3.1481087573979306E-2</v>
      </c>
      <c r="D1033" s="17">
        <v>1.0576158711505892E-3</v>
      </c>
      <c r="E1033" s="17">
        <v>1.0576158711505892E-3</v>
      </c>
      <c r="F1033" s="17">
        <v>2.8725083876060785E-2</v>
      </c>
      <c r="G1033" s="17">
        <v>2.8725083876060785E-2</v>
      </c>
      <c r="H1033" s="17">
        <v>1.9948404201583357E-2</v>
      </c>
      <c r="I1033" s="17">
        <v>1.9948404201583354E-2</v>
      </c>
      <c r="J1033" s="17">
        <v>6.5377059846598513E-4</v>
      </c>
      <c r="K1033" s="17">
        <v>6.5377059846598513E-4</v>
      </c>
      <c r="L1033" s="17">
        <v>1.3825044067327965E-5</v>
      </c>
      <c r="M1033" s="17">
        <v>1.3825044067327965E-5</v>
      </c>
      <c r="N1033" s="17">
        <v>2.5656206828498129E-4</v>
      </c>
      <c r="O1033" s="17">
        <v>2.5656206828498129E-4</v>
      </c>
      <c r="P1033" s="17">
        <v>3.2647771204419394E-4</v>
      </c>
      <c r="Q1033" s="17">
        <v>3.2647771204419404E-4</v>
      </c>
      <c r="R1033" s="17">
        <v>8.4208155553609186E-3</v>
      </c>
      <c r="S1033" s="17">
        <v>8.4208155553609186E-3</v>
      </c>
      <c r="T1033" s="17">
        <v>0</v>
      </c>
      <c r="U1033" s="17">
        <v>0</v>
      </c>
      <c r="V1033" s="17">
        <v>2.0969015196368661E-3</v>
      </c>
      <c r="W1033" s="17">
        <v>2.0969015196368661E-3</v>
      </c>
      <c r="X1033" s="17">
        <v>3.8401170884594439E-3</v>
      </c>
      <c r="Y1033" s="17">
        <v>3.8401170884594439E-3</v>
      </c>
      <c r="Z1033" s="45" t="s">
        <v>17</v>
      </c>
      <c r="AA1033" s="20"/>
      <c r="AB1033" s="21">
        <f t="shared" si="33"/>
        <v>-3.9146061287411982</v>
      </c>
      <c r="AD1033" s="41">
        <f t="shared" si="32"/>
        <v>0</v>
      </c>
    </row>
    <row r="1034" spans="1:30">
      <c r="A1034" s="16">
        <v>43212</v>
      </c>
      <c r="B1034" s="17">
        <v>1.4264085784712404E-3</v>
      </c>
      <c r="C1034" s="17">
        <v>1.4264085784712404E-3</v>
      </c>
      <c r="D1034" s="17">
        <v>3.9809214391870879E-2</v>
      </c>
      <c r="E1034" s="17">
        <v>3.9809214391870879E-2</v>
      </c>
      <c r="F1034" s="17">
        <v>2.1492599171107165</v>
      </c>
      <c r="G1034" s="17">
        <v>2.1492599171107165</v>
      </c>
      <c r="H1034" s="17">
        <v>0.55142208763400979</v>
      </c>
      <c r="I1034" s="17">
        <v>0.55142208763400979</v>
      </c>
      <c r="J1034" s="17">
        <v>3.1280889878755273E-6</v>
      </c>
      <c r="K1034" s="17">
        <v>3.1280889878755273E-6</v>
      </c>
      <c r="L1034" s="17">
        <v>2.2673072270417865E-3</v>
      </c>
      <c r="M1034" s="17">
        <v>2.2673072270417865E-3</v>
      </c>
      <c r="N1034" s="17">
        <v>3.4951647917900154E-2</v>
      </c>
      <c r="O1034" s="17">
        <v>3.4951647917900154E-2</v>
      </c>
      <c r="P1034" s="17">
        <v>9.5368451657890808E-3</v>
      </c>
      <c r="Q1034" s="17">
        <v>9.5368451657890808E-3</v>
      </c>
      <c r="R1034" s="17">
        <v>0</v>
      </c>
      <c r="S1034" s="17">
        <v>0</v>
      </c>
      <c r="T1034" s="17">
        <v>7.2927107455155013E-4</v>
      </c>
      <c r="U1034" s="17">
        <v>7.2927107455155013E-4</v>
      </c>
      <c r="V1034" s="17">
        <v>2.1615354253009669E-2</v>
      </c>
      <c r="W1034" s="17">
        <v>2.1615354253009669E-2</v>
      </c>
      <c r="X1034" s="17">
        <v>5.6573043536110893E-3</v>
      </c>
      <c r="Y1034" s="17">
        <v>5.6573043536110902E-3</v>
      </c>
      <c r="Z1034" s="45" t="s">
        <v>17</v>
      </c>
      <c r="AA1034" s="20"/>
      <c r="AB1034" s="21">
        <f t="shared" si="33"/>
        <v>-0.59525472382436784</v>
      </c>
      <c r="AD1034" s="41">
        <f t="shared" si="32"/>
        <v>0</v>
      </c>
    </row>
    <row r="1035" spans="1:30">
      <c r="A1035" s="16">
        <v>43213</v>
      </c>
      <c r="B1035" s="17">
        <v>3.4940753994569637E-3</v>
      </c>
      <c r="C1035" s="17">
        <v>3.4940753994569637E-3</v>
      </c>
      <c r="D1035" s="17">
        <v>1.0178688694570214E-2</v>
      </c>
      <c r="E1035" s="17">
        <v>1.0178688694570214E-2</v>
      </c>
      <c r="F1035" s="17">
        <v>0.20486481152555752</v>
      </c>
      <c r="G1035" s="17">
        <v>0.20486481152555752</v>
      </c>
      <c r="H1035" s="17">
        <v>5.6159094437066188E-2</v>
      </c>
      <c r="I1035" s="17">
        <v>5.6159094437066182E-2</v>
      </c>
      <c r="J1035" s="17">
        <v>1.5640444939377635E-5</v>
      </c>
      <c r="K1035" s="17">
        <v>1.5640444939377635E-5</v>
      </c>
      <c r="L1035" s="17">
        <v>1.2096913558911971E-4</v>
      </c>
      <c r="M1035" s="17">
        <v>1.2096913558911971E-4</v>
      </c>
      <c r="N1035" s="17">
        <v>2.2153147819222421E-3</v>
      </c>
      <c r="O1035" s="17">
        <v>2.2153147819222421E-3</v>
      </c>
      <c r="P1035" s="17">
        <v>6.0244377807400326E-4</v>
      </c>
      <c r="Q1035" s="17">
        <v>6.0244377807400294E-4</v>
      </c>
      <c r="R1035" s="17">
        <v>0</v>
      </c>
      <c r="S1035" s="17">
        <v>0</v>
      </c>
      <c r="T1035" s="17">
        <v>1.8404589914630353E-2</v>
      </c>
      <c r="U1035" s="17">
        <v>1.8404589914630353E-2</v>
      </c>
      <c r="V1035" s="17">
        <v>6.7100848628379715E-4</v>
      </c>
      <c r="W1035" s="17">
        <v>6.7100848628379715E-4</v>
      </c>
      <c r="X1035" s="17">
        <v>6.7279048508428058E-3</v>
      </c>
      <c r="Y1035" s="17">
        <v>6.7279048508428058E-3</v>
      </c>
      <c r="Z1035" s="45" t="s">
        <v>17</v>
      </c>
      <c r="AA1035" s="20"/>
      <c r="AB1035" s="21">
        <f t="shared" si="33"/>
        <v>-2.8795666440907008</v>
      </c>
      <c r="AD1035" s="41">
        <f t="shared" si="32"/>
        <v>0</v>
      </c>
    </row>
    <row r="1036" spans="1:30">
      <c r="A1036" s="16">
        <v>43214</v>
      </c>
      <c r="B1036" s="17">
        <v>0.56039088599992481</v>
      </c>
      <c r="C1036" s="17">
        <v>0.56039088599992481</v>
      </c>
      <c r="D1036" s="17">
        <v>5.6655030587910001E-2</v>
      </c>
      <c r="E1036" s="17">
        <v>5.6655030587910001E-2</v>
      </c>
      <c r="F1036" s="17">
        <v>1.1965265443062956</v>
      </c>
      <c r="G1036" s="17">
        <v>1.1965265443062956</v>
      </c>
      <c r="H1036" s="17">
        <v>0.53967628194861605</v>
      </c>
      <c r="I1036" s="17">
        <v>0.53967628194861605</v>
      </c>
      <c r="J1036" s="17">
        <v>6.7723126587505168E-3</v>
      </c>
      <c r="K1036" s="17">
        <v>6.7723126587505168E-3</v>
      </c>
      <c r="L1036" s="17">
        <v>3.2488853558220723E-4</v>
      </c>
      <c r="M1036" s="17">
        <v>3.2488853558220723E-4</v>
      </c>
      <c r="N1036" s="17">
        <v>1.2892243931320302E-2</v>
      </c>
      <c r="O1036" s="17">
        <v>1.2892243931320302E-2</v>
      </c>
      <c r="P1036" s="17">
        <v>6.0022619361483499E-3</v>
      </c>
      <c r="Q1036" s="17">
        <v>6.0022619361483499E-3</v>
      </c>
      <c r="R1036" s="17">
        <v>0</v>
      </c>
      <c r="S1036" s="17">
        <v>0</v>
      </c>
      <c r="T1036" s="17">
        <v>3.9283862717312414E-2</v>
      </c>
      <c r="U1036" s="17">
        <v>3.9283862717312414E-2</v>
      </c>
      <c r="V1036" s="17">
        <v>2.0431221630155913E-2</v>
      </c>
      <c r="W1036" s="17">
        <v>2.0431221630155913E-2</v>
      </c>
      <c r="X1036" s="17">
        <v>1.9104490115733272E-2</v>
      </c>
      <c r="Y1036" s="17">
        <v>1.9104490115733272E-2</v>
      </c>
      <c r="Z1036" s="45" t="s">
        <v>17</v>
      </c>
      <c r="AA1036" s="20"/>
      <c r="AB1036" s="21">
        <f t="shared" si="33"/>
        <v>-0.61678579705545478</v>
      </c>
      <c r="AD1036" s="41">
        <f t="shared" si="32"/>
        <v>0</v>
      </c>
    </row>
    <row r="1037" spans="1:30">
      <c r="A1037" s="16">
        <v>43215</v>
      </c>
      <c r="B1037" s="17">
        <v>2.0757998523541998E-2</v>
      </c>
      <c r="C1037" s="17">
        <v>2.0757998523541998E-2</v>
      </c>
      <c r="D1037" s="17">
        <v>2.5877026233021117E-2</v>
      </c>
      <c r="E1037" s="17">
        <v>2.5877026233021117E-2</v>
      </c>
      <c r="F1037" s="17">
        <v>8.1705150976909391E-2</v>
      </c>
      <c r="G1037" s="17">
        <v>8.1705150976909391E-2</v>
      </c>
      <c r="H1037" s="17">
        <v>3.7801191089252846E-2</v>
      </c>
      <c r="I1037" s="17">
        <v>3.7801191089252839E-2</v>
      </c>
      <c r="J1037" s="17">
        <v>2.8778418688454849E-4</v>
      </c>
      <c r="K1037" s="17">
        <v>2.8778418688454849E-4</v>
      </c>
      <c r="L1037" s="17">
        <v>2.2120070507724744E-4</v>
      </c>
      <c r="M1037" s="17">
        <v>2.2120070507724744E-4</v>
      </c>
      <c r="N1037" s="17">
        <v>5.4272745214130661E-4</v>
      </c>
      <c r="O1037" s="17">
        <v>5.4272745214130661E-4</v>
      </c>
      <c r="P1037" s="17">
        <v>3.2770970341039853E-4</v>
      </c>
      <c r="Q1037" s="17">
        <v>3.2770970341039859E-4</v>
      </c>
      <c r="R1037" s="17">
        <v>0</v>
      </c>
      <c r="S1037" s="17">
        <v>0</v>
      </c>
      <c r="T1037" s="17">
        <v>9.2282169149414169E-3</v>
      </c>
      <c r="U1037" s="17">
        <v>9.2282169149414169E-3</v>
      </c>
      <c r="V1037" s="17">
        <v>1.3045194395105585E-2</v>
      </c>
      <c r="W1037" s="17">
        <v>1.3045194395105585E-2</v>
      </c>
      <c r="X1037" s="17">
        <v>6.5468021200107427E-3</v>
      </c>
      <c r="Y1037" s="17">
        <v>6.5468021200107435E-3</v>
      </c>
      <c r="Z1037" s="45" t="s">
        <v>17</v>
      </c>
      <c r="AA1037" s="20"/>
      <c r="AB1037" s="21">
        <f t="shared" si="33"/>
        <v>-3.2754146665553399</v>
      </c>
      <c r="AD1037" s="41">
        <f t="shared" si="32"/>
        <v>0</v>
      </c>
    </row>
    <row r="1038" spans="1:30">
      <c r="A1038" s="16">
        <v>43216</v>
      </c>
      <c r="B1038" s="17">
        <v>1.0854468787928079E-3</v>
      </c>
      <c r="C1038" s="17">
        <v>1.0854468787928079E-3</v>
      </c>
      <c r="D1038" s="17">
        <v>7.358379704835309E-3</v>
      </c>
      <c r="E1038" s="17">
        <v>7.358379704835309E-3</v>
      </c>
      <c r="F1038" s="17">
        <v>0.17898164594434574</v>
      </c>
      <c r="G1038" s="17">
        <v>0.17898164594434574</v>
      </c>
      <c r="H1038" s="17">
        <v>4.7742129423157004E-2</v>
      </c>
      <c r="I1038" s="17">
        <v>4.7742129423156997E-2</v>
      </c>
      <c r="J1038" s="17">
        <v>6.2561779757510545E-6</v>
      </c>
      <c r="K1038" s="17">
        <v>6.2561779757510545E-6</v>
      </c>
      <c r="L1038" s="17">
        <v>6.2212698302975848E-5</v>
      </c>
      <c r="M1038" s="17">
        <v>6.2212698302975848E-5</v>
      </c>
      <c r="N1038" s="17">
        <v>8.4369449378330383E-4</v>
      </c>
      <c r="O1038" s="17">
        <v>8.4369449378330383E-4</v>
      </c>
      <c r="P1038" s="17">
        <v>2.3531035094506058E-4</v>
      </c>
      <c r="Q1038" s="17">
        <v>2.3531035094506055E-4</v>
      </c>
      <c r="R1038" s="17">
        <v>1.4307879030542661E-2</v>
      </c>
      <c r="S1038" s="17">
        <v>1.4307879030542661E-2</v>
      </c>
      <c r="T1038" s="17">
        <v>1.1834237721632737E-2</v>
      </c>
      <c r="U1038" s="17">
        <v>1.1834237721632737E-2</v>
      </c>
      <c r="V1038" s="17">
        <v>1.1421945924610223E-2</v>
      </c>
      <c r="W1038" s="17">
        <v>1.1421945924610223E-2</v>
      </c>
      <c r="X1038" s="17">
        <v>1.2705526959667068E-2</v>
      </c>
      <c r="Y1038" s="17">
        <v>1.2705526959667066E-2</v>
      </c>
      <c r="Z1038" s="45" t="s">
        <v>17</v>
      </c>
      <c r="AA1038" s="20"/>
      <c r="AB1038" s="21">
        <f t="shared" si="33"/>
        <v>-3.0419410544755716</v>
      </c>
      <c r="AD1038" s="41">
        <f t="shared" si="32"/>
        <v>0</v>
      </c>
    </row>
    <row r="1039" spans="1:30">
      <c r="A1039" s="16">
        <v>43217</v>
      </c>
      <c r="B1039" s="17">
        <v>7.9140651393250824E-4</v>
      </c>
      <c r="C1039" s="17">
        <v>7.9140651393250824E-4</v>
      </c>
      <c r="D1039" s="17">
        <v>4.186914595790274E-2</v>
      </c>
      <c r="E1039" s="17">
        <v>4.186914595790274E-2</v>
      </c>
      <c r="F1039" s="17">
        <v>0.13698934280639433</v>
      </c>
      <c r="G1039" s="17">
        <v>0.13698934280639433</v>
      </c>
      <c r="H1039" s="17">
        <v>4.944227750851922E-2</v>
      </c>
      <c r="I1039" s="17">
        <v>4.9442277508519226E-2</v>
      </c>
      <c r="J1039" s="17">
        <v>1.8768533927253163E-5</v>
      </c>
      <c r="K1039" s="17">
        <v>1.8768533927253163E-5</v>
      </c>
      <c r="L1039" s="17">
        <v>4.3203262710399899E-4</v>
      </c>
      <c r="M1039" s="17">
        <v>4.3203262710399899E-4</v>
      </c>
      <c r="N1039" s="17">
        <v>8.1409117821195981E-4</v>
      </c>
      <c r="O1039" s="17">
        <v>8.1409117821195981E-4</v>
      </c>
      <c r="P1039" s="17">
        <v>3.6466944439653365E-4</v>
      </c>
      <c r="Q1039" s="17">
        <v>3.6466944439653376E-4</v>
      </c>
      <c r="R1039" s="17">
        <v>0</v>
      </c>
      <c r="S1039" s="17">
        <v>0</v>
      </c>
      <c r="T1039" s="17">
        <v>0</v>
      </c>
      <c r="U1039" s="17">
        <v>0</v>
      </c>
      <c r="V1039" s="17">
        <v>8.372804420761791E-3</v>
      </c>
      <c r="W1039" s="17">
        <v>8.372804420761791E-3</v>
      </c>
      <c r="X1039" s="17">
        <v>2.0906893484490463E-3</v>
      </c>
      <c r="Y1039" s="17">
        <v>2.0906893484490463E-3</v>
      </c>
      <c r="Z1039" s="45" t="s">
        <v>17</v>
      </c>
      <c r="AA1039" s="20"/>
      <c r="AB1039" s="21">
        <f t="shared" si="33"/>
        <v>-3.0069494007828865</v>
      </c>
      <c r="AD1039" s="41">
        <f t="shared" si="32"/>
        <v>0</v>
      </c>
    </row>
    <row r="1040" spans="1:30">
      <c r="A1040" s="16">
        <v>43218</v>
      </c>
      <c r="B1040" s="17">
        <v>8.6066240412407249E-2</v>
      </c>
      <c r="C1040" s="17">
        <v>8.6066240412407249E-2</v>
      </c>
      <c r="D1040" s="17">
        <v>2.8590191131234229E-2</v>
      </c>
      <c r="E1040" s="17">
        <v>2.8590191131234229E-2</v>
      </c>
      <c r="F1040" s="17">
        <v>9.7912966252220263E-2</v>
      </c>
      <c r="G1040" s="17">
        <v>9.7912966252220263E-2</v>
      </c>
      <c r="H1040" s="17">
        <v>6.8536911693322849E-2</v>
      </c>
      <c r="I1040" s="17">
        <v>6.8536911693322849E-2</v>
      </c>
      <c r="J1040" s="17">
        <v>1.0948311457564344E-3</v>
      </c>
      <c r="K1040" s="17">
        <v>1.0948311457564344E-3</v>
      </c>
      <c r="L1040" s="17">
        <v>2.7995714236339132E-4</v>
      </c>
      <c r="M1040" s="17">
        <v>2.7995714236339132E-4</v>
      </c>
      <c r="N1040" s="17">
        <v>5.6246299585553585E-4</v>
      </c>
      <c r="O1040" s="17">
        <v>5.6246299585553585E-4</v>
      </c>
      <c r="P1040" s="17">
        <v>6.7143529458145554E-4</v>
      </c>
      <c r="Q1040" s="17">
        <v>6.7143529458145543E-4</v>
      </c>
      <c r="R1040" s="17">
        <v>0</v>
      </c>
      <c r="S1040" s="17">
        <v>0</v>
      </c>
      <c r="T1040" s="17">
        <v>7.583036670929388E-3</v>
      </c>
      <c r="U1040" s="17">
        <v>7.583036670929388E-3</v>
      </c>
      <c r="V1040" s="17">
        <v>5.3828695480560487E-3</v>
      </c>
      <c r="W1040" s="17">
        <v>5.3828695480560487E-3</v>
      </c>
      <c r="X1040" s="17">
        <v>4.0470916379818011E-3</v>
      </c>
      <c r="Y1040" s="17">
        <v>4.0470916379818011E-3</v>
      </c>
      <c r="Z1040" s="45" t="s">
        <v>17</v>
      </c>
      <c r="AA1040" s="20"/>
      <c r="AB1040" s="21">
        <f t="shared" si="33"/>
        <v>-2.6803828220083386</v>
      </c>
      <c r="AD1040" s="41">
        <f t="shared" si="32"/>
        <v>0</v>
      </c>
    </row>
    <row r="1041" spans="1:30">
      <c r="A1041" s="16">
        <v>43219</v>
      </c>
      <c r="B1041" s="17">
        <v>8.1549279913914995E-3</v>
      </c>
      <c r="C1041" s="17">
        <v>8.1549279913914995E-3</v>
      </c>
      <c r="D1041" s="17">
        <v>5.3572045760895857E-3</v>
      </c>
      <c r="E1041" s="17">
        <v>5.3572045760895857E-3</v>
      </c>
      <c r="F1041" s="17">
        <v>0.99890961120978872</v>
      </c>
      <c r="G1041" s="17">
        <v>0.99890961120978872</v>
      </c>
      <c r="H1041" s="17">
        <v>0.25454912811971014</v>
      </c>
      <c r="I1041" s="17">
        <v>0.25454912811971014</v>
      </c>
      <c r="J1041" s="17">
        <v>8.1330313684763707E-5</v>
      </c>
      <c r="K1041" s="17">
        <v>8.1330313684763707E-5</v>
      </c>
      <c r="L1041" s="17">
        <v>5.1843915252479869E-5</v>
      </c>
      <c r="M1041" s="17">
        <v>5.1843915252479869E-5</v>
      </c>
      <c r="N1041" s="17">
        <v>7.8744819419774969E-3</v>
      </c>
      <c r="O1041" s="17">
        <v>7.8744819419774969E-3</v>
      </c>
      <c r="P1041" s="17">
        <v>2.0167698664767756E-3</v>
      </c>
      <c r="Q1041" s="17">
        <v>2.0167698664767752E-3</v>
      </c>
      <c r="R1041" s="17">
        <v>0</v>
      </c>
      <c r="S1041" s="17">
        <v>0</v>
      </c>
      <c r="T1041" s="17">
        <v>5.6924618947222895E-3</v>
      </c>
      <c r="U1041" s="17">
        <v>5.6924618947222895E-3</v>
      </c>
      <c r="V1041" s="17">
        <v>7.6129859877639618E-3</v>
      </c>
      <c r="W1041" s="17">
        <v>7.6129859877639618E-3</v>
      </c>
      <c r="X1041" s="17">
        <v>3.9300524581923728E-3</v>
      </c>
      <c r="Y1041" s="17">
        <v>3.9300524581923728E-3</v>
      </c>
      <c r="Z1041" s="45" t="s">
        <v>17</v>
      </c>
      <c r="AA1041" s="20"/>
      <c r="AB1041" s="21">
        <f t="shared" si="33"/>
        <v>-1.3682614238224899</v>
      </c>
      <c r="AD1041" s="41">
        <f t="shared" si="32"/>
        <v>0</v>
      </c>
    </row>
    <row r="1042" spans="1:30">
      <c r="A1042" s="16">
        <v>43220</v>
      </c>
      <c r="B1042" s="17">
        <v>8.6335256065364543E-4</v>
      </c>
      <c r="C1042" s="17">
        <v>8.6335256065364543E-4</v>
      </c>
      <c r="D1042" s="17">
        <v>9.7812186776345352E-4</v>
      </c>
      <c r="E1042" s="17">
        <v>9.7812186776345352E-4</v>
      </c>
      <c r="F1042" s="17">
        <v>5.2506414051707126E-2</v>
      </c>
      <c r="G1042" s="17">
        <v>5.2506414051707126E-2</v>
      </c>
      <c r="H1042" s="17">
        <v>1.3799535292856669E-2</v>
      </c>
      <c r="I1042" s="17">
        <v>1.3799535292856668E-2</v>
      </c>
      <c r="J1042" s="17">
        <v>6.2561779757510545E-6</v>
      </c>
      <c r="K1042" s="17">
        <v>6.2561779757510545E-6</v>
      </c>
      <c r="L1042" s="17">
        <v>6.9125220336639824E-6</v>
      </c>
      <c r="M1042" s="17">
        <v>6.9125220336639824E-6</v>
      </c>
      <c r="N1042" s="17">
        <v>3.5523978685612798E-4</v>
      </c>
      <c r="O1042" s="17">
        <v>3.5523978685612798E-4</v>
      </c>
      <c r="P1042" s="17">
        <v>9.3631343831542433E-5</v>
      </c>
      <c r="Q1042" s="17">
        <v>9.3631343831542433E-5</v>
      </c>
      <c r="R1042" s="17">
        <v>0</v>
      </c>
      <c r="S1042" s="17">
        <v>0</v>
      </c>
      <c r="T1042" s="17">
        <v>0</v>
      </c>
      <c r="U1042" s="17">
        <v>0</v>
      </c>
      <c r="V1042" s="17">
        <v>1.7845865403591867E-2</v>
      </c>
      <c r="W1042" s="17">
        <v>1.7845865403591867E-2</v>
      </c>
      <c r="X1042" s="17">
        <v>4.4561127715616973E-3</v>
      </c>
      <c r="Y1042" s="17">
        <v>4.4561127715616973E-3</v>
      </c>
      <c r="Z1042" s="45" t="s">
        <v>17</v>
      </c>
      <c r="AA1042" s="20"/>
      <c r="AB1042" s="21">
        <f t="shared" si="33"/>
        <v>-4.2831203618166507</v>
      </c>
      <c r="AD1042" s="41">
        <f t="shared" si="32"/>
        <v>0</v>
      </c>
    </row>
    <row r="1043" spans="1:30">
      <c r="A1043" s="16">
        <v>43221</v>
      </c>
      <c r="B1043" s="17">
        <v>2.4774464783974175E-3</v>
      </c>
      <c r="C1043" s="17">
        <v>2.4774464783974175E-3</v>
      </c>
      <c r="D1043" s="17">
        <v>1.1111879169114852E-2</v>
      </c>
      <c r="E1043" s="17">
        <v>1.1111879169114852E-2</v>
      </c>
      <c r="F1043" s="17">
        <v>0.49787842905072044</v>
      </c>
      <c r="G1043" s="17">
        <v>0.49787842905072044</v>
      </c>
      <c r="H1043" s="17">
        <v>0.12925683816807812</v>
      </c>
      <c r="I1043" s="17">
        <v>0.12925683816807812</v>
      </c>
      <c r="J1043" s="17">
        <v>1.2512355951502109E-5</v>
      </c>
      <c r="K1043" s="17">
        <v>1.2512355951502109E-5</v>
      </c>
      <c r="L1043" s="17">
        <v>9.6775308471295783E-5</v>
      </c>
      <c r="M1043" s="17">
        <v>9.6775308471295783E-5</v>
      </c>
      <c r="N1043" s="17">
        <v>7.2577462009078362E-3</v>
      </c>
      <c r="O1043" s="17">
        <v>7.2577462009078362E-3</v>
      </c>
      <c r="P1043" s="17">
        <v>1.8516830234053721E-3</v>
      </c>
      <c r="Q1043" s="17">
        <v>1.8516830234053729E-3</v>
      </c>
      <c r="R1043" s="17">
        <v>3.1280889878755273E-6</v>
      </c>
      <c r="S1043" s="17">
        <v>3.1280889878755273E-6</v>
      </c>
      <c r="T1043" s="17">
        <v>0</v>
      </c>
      <c r="U1043" s="17">
        <v>0</v>
      </c>
      <c r="V1043" s="17">
        <v>1.1313400434181962E-2</v>
      </c>
      <c r="W1043" s="17">
        <v>1.1313400434181962E-2</v>
      </c>
      <c r="X1043" s="17">
        <v>2.8261881940731359E-3</v>
      </c>
      <c r="Y1043" s="17">
        <v>2.8261881940731359E-3</v>
      </c>
      <c r="Z1043" s="45" t="s">
        <v>17</v>
      </c>
      <c r="AA1043" s="20"/>
      <c r="AB1043" s="21">
        <f t="shared" si="33"/>
        <v>-2.045953860470251</v>
      </c>
      <c r="AD1043" s="41">
        <f t="shared" si="32"/>
        <v>0</v>
      </c>
    </row>
    <row r="1044" spans="1:30">
      <c r="A1044" s="16">
        <v>43222</v>
      </c>
      <c r="B1044" s="17">
        <v>3.7108519663167375E-2</v>
      </c>
      <c r="C1044" s="17">
        <v>3.7108519663167375E-2</v>
      </c>
      <c r="D1044" s="17">
        <v>7.6348805861818688E-3</v>
      </c>
      <c r="E1044" s="17">
        <v>7.6348805861818688E-3</v>
      </c>
      <c r="F1044" s="17">
        <v>1.7263666864022104E-2</v>
      </c>
      <c r="G1044" s="17">
        <v>1.7263666864022104E-2</v>
      </c>
      <c r="H1044" s="17">
        <v>2.1647320295579368E-2</v>
      </c>
      <c r="I1044" s="17">
        <v>2.1647320295579364E-2</v>
      </c>
      <c r="J1044" s="17">
        <v>3.7224258955718774E-4</v>
      </c>
      <c r="K1044" s="17">
        <v>3.7224258955718774E-4</v>
      </c>
      <c r="L1044" s="17">
        <v>7.6037742370303811E-5</v>
      </c>
      <c r="M1044" s="17">
        <v>7.6037742370303811E-5</v>
      </c>
      <c r="N1044" s="17">
        <v>1.3814880599960529E-4</v>
      </c>
      <c r="O1044" s="17">
        <v>1.3814880599960529E-4</v>
      </c>
      <c r="P1044" s="17">
        <v>2.0820654088856143E-4</v>
      </c>
      <c r="Q1044" s="17">
        <v>2.0820654088856146E-4</v>
      </c>
      <c r="R1044" s="17">
        <v>0</v>
      </c>
      <c r="S1044" s="17">
        <v>0</v>
      </c>
      <c r="T1044" s="17">
        <v>0</v>
      </c>
      <c r="U1044" s="17">
        <v>0</v>
      </c>
      <c r="V1044" s="17">
        <v>1.3321492007104796E-4</v>
      </c>
      <c r="W1044" s="17">
        <v>1.3321492007104796E-4</v>
      </c>
      <c r="X1044" s="17">
        <v>3.3263766887521649E-5</v>
      </c>
      <c r="Y1044" s="17">
        <v>3.3263766887521649E-5</v>
      </c>
      <c r="Z1044" s="45" t="s">
        <v>17</v>
      </c>
      <c r="AA1044" s="20"/>
      <c r="AB1044" s="21">
        <f t="shared" si="33"/>
        <v>-3.8328736060704984</v>
      </c>
      <c r="AD1044" s="41">
        <f t="shared" si="32"/>
        <v>0</v>
      </c>
    </row>
    <row r="1045" spans="1:30">
      <c r="A1045" s="16">
        <v>43223</v>
      </c>
      <c r="B1045" s="17">
        <v>0.4776122671137748</v>
      </c>
      <c r="C1045" s="17">
        <v>0.4776122671137748</v>
      </c>
      <c r="D1045" s="17">
        <v>1.7931082155324365E-2</v>
      </c>
      <c r="E1045" s="17">
        <v>1.7931082155324365E-2</v>
      </c>
      <c r="F1045" s="17">
        <v>1.9132129465166767</v>
      </c>
      <c r="G1045" s="17">
        <v>1.9132129465166767</v>
      </c>
      <c r="H1045" s="17">
        <v>0.67222746502992514</v>
      </c>
      <c r="I1045" s="17">
        <v>0.67222746502992503</v>
      </c>
      <c r="J1045" s="17">
        <v>8.0266763428886011E-3</v>
      </c>
      <c r="K1045" s="17">
        <v>8.0266763428886011E-3</v>
      </c>
      <c r="L1045" s="17">
        <v>7.9494003387135809E-5</v>
      </c>
      <c r="M1045" s="17">
        <v>7.9494003387135809E-5</v>
      </c>
      <c r="N1045" s="17">
        <v>1.0301953818827706E-2</v>
      </c>
      <c r="O1045" s="17">
        <v>1.0301953818827706E-2</v>
      </c>
      <c r="P1045" s="17">
        <v>5.762023619738473E-3</v>
      </c>
      <c r="Q1045" s="17">
        <v>5.7620236197384721E-3</v>
      </c>
      <c r="R1045" s="17">
        <v>0</v>
      </c>
      <c r="S1045" s="17">
        <v>0</v>
      </c>
      <c r="T1045" s="17">
        <v>1.0403345660664294E-3</v>
      </c>
      <c r="U1045" s="17">
        <v>1.0403345660664294E-3</v>
      </c>
      <c r="V1045" s="17">
        <v>7.3268206039076387E-3</v>
      </c>
      <c r="W1045" s="17">
        <v>7.3268206039076387E-3</v>
      </c>
      <c r="X1045" s="17">
        <v>2.2003365800412475E-3</v>
      </c>
      <c r="Y1045" s="17">
        <v>2.2003365800412475E-3</v>
      </c>
      <c r="Z1045" s="45" t="s">
        <v>17</v>
      </c>
      <c r="AA1045" s="20"/>
      <c r="AB1045" s="21">
        <f t="shared" si="33"/>
        <v>-0.39715850610581271</v>
      </c>
      <c r="AD1045" s="41">
        <f t="shared" si="32"/>
        <v>0</v>
      </c>
    </row>
    <row r="1046" spans="1:30">
      <c r="A1046" s="16">
        <v>43224</v>
      </c>
      <c r="B1046" s="17">
        <v>2.8249771649503885E-2</v>
      </c>
      <c r="C1046" s="17">
        <v>2.8249771649503885E-2</v>
      </c>
      <c r="D1046" s="17">
        <v>1.1144437147893407</v>
      </c>
      <c r="E1046" s="17">
        <v>1.1144437147893407</v>
      </c>
      <c r="F1046" s="17">
        <v>1.2823366883757648</v>
      </c>
      <c r="G1046" s="17">
        <v>1.2823366883757648</v>
      </c>
      <c r="H1046" s="17">
        <v>0.72857135817192198</v>
      </c>
      <c r="I1046" s="17">
        <v>0.72857135817192198</v>
      </c>
      <c r="J1046" s="17">
        <v>4.7859761514495568E-4</v>
      </c>
      <c r="K1046" s="17">
        <v>4.7859761514495568E-4</v>
      </c>
      <c r="L1046" s="17">
        <v>1.7146510904503507E-2</v>
      </c>
      <c r="M1046" s="17">
        <v>1.7146510904503507E-2</v>
      </c>
      <c r="N1046" s="17">
        <v>1.4337872508387594E-2</v>
      </c>
      <c r="O1046" s="17">
        <v>1.4337872508387594E-2</v>
      </c>
      <c r="P1046" s="17">
        <v>9.8805707569601317E-3</v>
      </c>
      <c r="Q1046" s="17">
        <v>9.8805707569601473E-3</v>
      </c>
      <c r="R1046" s="17">
        <v>3.1280889878755273E-6</v>
      </c>
      <c r="S1046" s="17">
        <v>3.1280889878755273E-6</v>
      </c>
      <c r="T1046" s="17">
        <v>0</v>
      </c>
      <c r="U1046" s="17">
        <v>0</v>
      </c>
      <c r="V1046" s="17">
        <v>2.0149990132228145E-2</v>
      </c>
      <c r="W1046" s="17">
        <v>2.0149990132228145E-2</v>
      </c>
      <c r="X1046" s="17">
        <v>5.0326847309454048E-3</v>
      </c>
      <c r="Y1046" s="17">
        <v>5.0326847309454048E-3</v>
      </c>
      <c r="Z1046" s="45" t="s">
        <v>17</v>
      </c>
      <c r="AA1046" s="20"/>
      <c r="AB1046" s="21">
        <f t="shared" si="33"/>
        <v>-0.31666970595181165</v>
      </c>
      <c r="AD1046" s="41">
        <f t="shared" si="32"/>
        <v>0</v>
      </c>
    </row>
    <row r="1047" spans="1:30">
      <c r="A1047" s="16">
        <v>43225</v>
      </c>
      <c r="B1047" s="17">
        <v>1.6359905406589008E-3</v>
      </c>
      <c r="C1047" s="17">
        <v>1.6359905406589008E-3</v>
      </c>
      <c r="D1047" s="17">
        <v>2.8683510178688698E-2</v>
      </c>
      <c r="E1047" s="17">
        <v>2.8683510178688698E-2</v>
      </c>
      <c r="F1047" s="17">
        <v>1.1836392342609038E-2</v>
      </c>
      <c r="G1047" s="17">
        <v>1.1836392342609038E-2</v>
      </c>
      <c r="H1047" s="17">
        <v>1.3824175120180757E-2</v>
      </c>
      <c r="I1047" s="17">
        <v>1.3824175120180755E-2</v>
      </c>
      <c r="J1047" s="17">
        <v>1.2512355951502109E-5</v>
      </c>
      <c r="K1047" s="17">
        <v>1.2512355951502109E-5</v>
      </c>
      <c r="L1047" s="17">
        <v>3.8018871185151908E-4</v>
      </c>
      <c r="M1047" s="17">
        <v>3.8018871185151908E-4</v>
      </c>
      <c r="N1047" s="17">
        <v>6.9074402999802647E-5</v>
      </c>
      <c r="O1047" s="17">
        <v>6.9074402999802647E-5</v>
      </c>
      <c r="P1047" s="17">
        <v>1.5769489487417668E-4</v>
      </c>
      <c r="Q1047" s="17">
        <v>1.5769489487417674E-4</v>
      </c>
      <c r="R1047" s="17">
        <v>1.3976301597827855E-2</v>
      </c>
      <c r="S1047" s="17">
        <v>1.3976301597827855E-2</v>
      </c>
      <c r="T1047" s="17">
        <v>0</v>
      </c>
      <c r="U1047" s="17">
        <v>0</v>
      </c>
      <c r="V1047" s="17">
        <v>0</v>
      </c>
      <c r="W1047" s="17">
        <v>0</v>
      </c>
      <c r="X1047" s="17">
        <v>5.5045374242017314E-3</v>
      </c>
      <c r="Y1047" s="17">
        <v>5.5045374242017314E-3</v>
      </c>
      <c r="Z1047" s="45" t="s">
        <v>17</v>
      </c>
      <c r="AA1047" s="20"/>
      <c r="AB1047" s="21">
        <f t="shared" si="33"/>
        <v>-4.281336399163524</v>
      </c>
      <c r="AD1047" s="41">
        <f t="shared" si="32"/>
        <v>0</v>
      </c>
    </row>
    <row r="1048" spans="1:30">
      <c r="A1048" s="16">
        <v>43226</v>
      </c>
      <c r="B1048" s="17">
        <v>9.6072997084621053E-2</v>
      </c>
      <c r="C1048" s="17">
        <v>9.6072997084621053E-2</v>
      </c>
      <c r="D1048" s="17">
        <v>1.7723706494314449E-2</v>
      </c>
      <c r="E1048" s="17">
        <v>1.7723706494314449E-2</v>
      </c>
      <c r="F1048" s="17">
        <v>1.4954608249457272E-2</v>
      </c>
      <c r="G1048" s="17">
        <v>1.4954608249457272E-2</v>
      </c>
      <c r="H1048" s="17">
        <v>4.7889968387101543E-2</v>
      </c>
      <c r="I1048" s="17">
        <v>4.7889968387101543E-2</v>
      </c>
      <c r="J1048" s="17">
        <v>6.443863315023586E-4</v>
      </c>
      <c r="K1048" s="17">
        <v>6.443863315023586E-4</v>
      </c>
      <c r="L1048" s="17">
        <v>6.5668959319807832E-5</v>
      </c>
      <c r="M1048" s="17">
        <v>6.5668959319807832E-5</v>
      </c>
      <c r="N1048" s="17">
        <v>2.0722320899940793E-4</v>
      </c>
      <c r="O1048" s="17">
        <v>2.0722320899940793E-4</v>
      </c>
      <c r="P1048" s="17">
        <v>3.2894169477660302E-4</v>
      </c>
      <c r="Q1048" s="17">
        <v>3.2894169477660302E-4</v>
      </c>
      <c r="R1048" s="17">
        <v>0</v>
      </c>
      <c r="S1048" s="17">
        <v>0</v>
      </c>
      <c r="T1048" s="17">
        <v>0</v>
      </c>
      <c r="U1048" s="17">
        <v>0</v>
      </c>
      <c r="V1048" s="17">
        <v>0</v>
      </c>
      <c r="W1048" s="17">
        <v>0</v>
      </c>
      <c r="X1048" s="17">
        <v>0</v>
      </c>
      <c r="Y1048" s="17">
        <v>0</v>
      </c>
      <c r="Z1048" s="45" t="s">
        <v>17</v>
      </c>
      <c r="AA1048" s="20"/>
      <c r="AB1048" s="21">
        <f t="shared" si="33"/>
        <v>-3.0388492247426511</v>
      </c>
      <c r="AD1048" s="41">
        <f t="shared" si="32"/>
        <v>0</v>
      </c>
    </row>
    <row r="1049" spans="1:30">
      <c r="A1049" s="16">
        <v>43227</v>
      </c>
      <c r="B1049" s="17">
        <v>1.9300309055192001E-3</v>
      </c>
      <c r="C1049" s="17">
        <v>1.9300309055192001E-3</v>
      </c>
      <c r="D1049" s="17">
        <v>5.4830124771022712E-2</v>
      </c>
      <c r="E1049" s="17">
        <v>5.4830124771022712E-2</v>
      </c>
      <c r="F1049" s="17">
        <v>0.40222518255377937</v>
      </c>
      <c r="G1049" s="17">
        <v>0.40222518255377937</v>
      </c>
      <c r="H1049" s="17">
        <v>0.12074008185350636</v>
      </c>
      <c r="I1049" s="17">
        <v>0.12074008185350636</v>
      </c>
      <c r="J1049" s="17">
        <v>1.8768533927253163E-5</v>
      </c>
      <c r="K1049" s="17">
        <v>1.8768533927253163E-5</v>
      </c>
      <c r="L1049" s="17">
        <v>3.1106349151487924E-4</v>
      </c>
      <c r="M1049" s="17">
        <v>3.1106349151487924E-4</v>
      </c>
      <c r="N1049" s="17">
        <v>3.2119597394908231E-3</v>
      </c>
      <c r="O1049" s="17">
        <v>3.2119597394908231E-3</v>
      </c>
      <c r="P1049" s="17">
        <v>9.2029755055476566E-4</v>
      </c>
      <c r="Q1049" s="17">
        <v>9.2029755055476588E-4</v>
      </c>
      <c r="R1049" s="17">
        <v>0</v>
      </c>
      <c r="S1049" s="17">
        <v>0</v>
      </c>
      <c r="T1049" s="17">
        <v>0</v>
      </c>
      <c r="U1049" s="17">
        <v>0</v>
      </c>
      <c r="V1049" s="17">
        <v>1.8650088809946713E-3</v>
      </c>
      <c r="W1049" s="17">
        <v>1.8650088809946713E-3</v>
      </c>
      <c r="X1049" s="17">
        <v>4.6569273642530314E-4</v>
      </c>
      <c r="Y1049" s="17">
        <v>4.6569273642530314E-4</v>
      </c>
      <c r="Z1049" s="45" t="s">
        <v>17</v>
      </c>
      <c r="AA1049" s="20"/>
      <c r="AB1049" s="21">
        <f t="shared" si="33"/>
        <v>-2.1141151276821142</v>
      </c>
      <c r="AD1049" s="41">
        <f t="shared" si="32"/>
        <v>0</v>
      </c>
    </row>
    <row r="1050" spans="1:30">
      <c r="A1050" s="16">
        <v>43228</v>
      </c>
      <c r="B1050" s="17">
        <v>7.4911475081643114E-2</v>
      </c>
      <c r="C1050" s="17">
        <v>7.4911475081643114E-2</v>
      </c>
      <c r="D1050" s="17">
        <v>5.0036290740676739E-2</v>
      </c>
      <c r="E1050" s="17">
        <v>5.0036290740676739E-2</v>
      </c>
      <c r="F1050" s="17">
        <v>2.5917702782711664E-2</v>
      </c>
      <c r="G1050" s="17">
        <v>2.5917702782711664E-2</v>
      </c>
      <c r="H1050" s="17">
        <v>5.3810918893080401E-2</v>
      </c>
      <c r="I1050" s="17">
        <v>5.3810918893080401E-2</v>
      </c>
      <c r="J1050" s="17">
        <v>3.7537067854506327E-4</v>
      </c>
      <c r="K1050" s="17">
        <v>3.7537067854506327E-4</v>
      </c>
      <c r="L1050" s="17">
        <v>1.7937994677358036E-3</v>
      </c>
      <c r="M1050" s="17">
        <v>1.7937994677358036E-3</v>
      </c>
      <c r="N1050" s="17">
        <v>2.4669429642786662E-4</v>
      </c>
      <c r="O1050" s="17">
        <v>2.4669429642786662E-4</v>
      </c>
      <c r="P1050" s="17">
        <v>8.4884205131490441E-4</v>
      </c>
      <c r="Q1050" s="17">
        <v>8.4884205131490452E-4</v>
      </c>
      <c r="R1050" s="17">
        <v>0</v>
      </c>
      <c r="S1050" s="17">
        <v>0</v>
      </c>
      <c r="T1050" s="17">
        <v>4.4931393218815887E-5</v>
      </c>
      <c r="U1050" s="17">
        <v>4.4931393218815887E-5</v>
      </c>
      <c r="V1050" s="17">
        <v>0</v>
      </c>
      <c r="W1050" s="17">
        <v>0</v>
      </c>
      <c r="X1050" s="17">
        <v>1.6015887760658573E-5</v>
      </c>
      <c r="Y1050" s="17">
        <v>1.6015887760658573E-5</v>
      </c>
      <c r="Z1050" s="45" t="s">
        <v>17</v>
      </c>
      <c r="AA1050" s="20"/>
      <c r="AB1050" s="21">
        <f t="shared" si="33"/>
        <v>-2.9222788790036724</v>
      </c>
      <c r="AD1050" s="41">
        <f t="shared" si="32"/>
        <v>0</v>
      </c>
    </row>
    <row r="1051" spans="1:30">
      <c r="A1051" s="16">
        <v>43229</v>
      </c>
      <c r="B1051" s="17">
        <v>7.1789642271743353E-3</v>
      </c>
      <c r="C1051" s="17">
        <v>7.1789642271743353E-3</v>
      </c>
      <c r="D1051" s="17">
        <v>2.5856288666920128E-2</v>
      </c>
      <c r="E1051" s="17">
        <v>2.5856288666920128E-2</v>
      </c>
      <c r="F1051" s="17">
        <v>1.2951450562462996E-2</v>
      </c>
      <c r="G1051" s="17">
        <v>1.2951450562462996E-2</v>
      </c>
      <c r="H1051" s="17">
        <v>1.5277924932302076E-2</v>
      </c>
      <c r="I1051" s="17">
        <v>1.5277924932302078E-2</v>
      </c>
      <c r="J1051" s="17">
        <v>4.0665156842381853E-5</v>
      </c>
      <c r="K1051" s="17">
        <v>4.0665156842381853E-5</v>
      </c>
      <c r="L1051" s="17">
        <v>1.7972557287526355E-4</v>
      </c>
      <c r="M1051" s="17">
        <v>1.7972557287526355E-4</v>
      </c>
      <c r="N1051" s="17">
        <v>1.1841326228537599E-4</v>
      </c>
      <c r="O1051" s="17">
        <v>1.1841326228537599E-4</v>
      </c>
      <c r="P1051" s="17">
        <v>1.0964723159220099E-4</v>
      </c>
      <c r="Q1051" s="17">
        <v>1.0964723159220099E-4</v>
      </c>
      <c r="R1051" s="17">
        <v>0</v>
      </c>
      <c r="S1051" s="17">
        <v>0</v>
      </c>
      <c r="T1051" s="17">
        <v>4.3479763591746448E-3</v>
      </c>
      <c r="U1051" s="17">
        <v>4.3479763591746448E-3</v>
      </c>
      <c r="V1051" s="17">
        <v>2.56710084862838E-2</v>
      </c>
      <c r="W1051" s="17">
        <v>2.56710084862838E-2</v>
      </c>
      <c r="X1051" s="17">
        <v>7.95989621704731E-3</v>
      </c>
      <c r="Y1051" s="17">
        <v>7.95989621704731E-3</v>
      </c>
      <c r="Z1051" s="45" t="s">
        <v>17</v>
      </c>
      <c r="AA1051" s="20"/>
      <c r="AB1051" s="21">
        <f t="shared" si="33"/>
        <v>-4.1813463073256179</v>
      </c>
      <c r="AD1051" s="41">
        <f t="shared" si="32"/>
        <v>0</v>
      </c>
    </row>
    <row r="1052" spans="1:30">
      <c r="A1052" s="16">
        <v>43230</v>
      </c>
      <c r="B1052" s="17">
        <v>5.5454761577057352E-2</v>
      </c>
      <c r="C1052" s="17">
        <v>5.5454761577057352E-2</v>
      </c>
      <c r="D1052" s="17">
        <v>0.41424670791138152</v>
      </c>
      <c r="E1052" s="17">
        <v>0.41424670791138152</v>
      </c>
      <c r="F1052" s="17">
        <v>0.86290211170317754</v>
      </c>
      <c r="G1052" s="17">
        <v>0.86290211170317754</v>
      </c>
      <c r="H1052" s="17">
        <v>0.38496650215475292</v>
      </c>
      <c r="I1052" s="17">
        <v>0.38496650215475292</v>
      </c>
      <c r="J1052" s="17">
        <v>3.2844934372693035E-4</v>
      </c>
      <c r="K1052" s="17">
        <v>3.2844934372693035E-4</v>
      </c>
      <c r="L1052" s="17">
        <v>1.2110738602979298E-2</v>
      </c>
      <c r="M1052" s="17">
        <v>1.2110738602979298E-2</v>
      </c>
      <c r="N1052" s="17">
        <v>2.3041247286362744E-3</v>
      </c>
      <c r="O1052" s="17">
        <v>2.3041247286362744E-3</v>
      </c>
      <c r="P1052" s="17">
        <v>5.0215968086495645E-3</v>
      </c>
      <c r="Q1052" s="17">
        <v>5.0215968086495654E-3</v>
      </c>
      <c r="R1052" s="17">
        <v>9.6501545275960009E-3</v>
      </c>
      <c r="S1052" s="17">
        <v>9.6501545275960009E-3</v>
      </c>
      <c r="T1052" s="17">
        <v>1.1246673348771299E-2</v>
      </c>
      <c r="U1052" s="17">
        <v>1.1246673348771299E-2</v>
      </c>
      <c r="V1052" s="17">
        <v>1.3212946516676535E-2</v>
      </c>
      <c r="W1052" s="17">
        <v>1.3212946516676535E-2</v>
      </c>
      <c r="X1052" s="17">
        <v>1.1108866149066027E-2</v>
      </c>
      <c r="Y1052" s="17">
        <v>1.1108866149066027E-2</v>
      </c>
      <c r="Z1052" s="45" t="s">
        <v>17</v>
      </c>
      <c r="AA1052" s="20"/>
      <c r="AB1052" s="21">
        <f t="shared" si="33"/>
        <v>-0.95459895586996757</v>
      </c>
      <c r="AD1052" s="41">
        <f t="shared" si="32"/>
        <v>0</v>
      </c>
    </row>
    <row r="1053" spans="1:30">
      <c r="A1053" s="16">
        <v>43231</v>
      </c>
      <c r="B1053" s="17">
        <v>7.0188060709951094E-2</v>
      </c>
      <c r="C1053" s="17">
        <v>7.0188060709951094E-2</v>
      </c>
      <c r="D1053" s="17">
        <v>1.4132305671724328</v>
      </c>
      <c r="E1053" s="17">
        <v>1.4132305671724328</v>
      </c>
      <c r="F1053" s="17">
        <v>15.425572330767707</v>
      </c>
      <c r="G1053" s="17">
        <v>15.425572330767707</v>
      </c>
      <c r="H1053" s="17">
        <v>4.3831579388291644</v>
      </c>
      <c r="I1053" s="17">
        <v>4.3831579388291662</v>
      </c>
      <c r="J1053" s="17">
        <v>6.1936161959935416E-4</v>
      </c>
      <c r="K1053" s="17">
        <v>6.1936161959935416E-4</v>
      </c>
      <c r="L1053" s="17">
        <v>1.119482943351882E-2</v>
      </c>
      <c r="M1053" s="17">
        <v>1.119482943351882E-2</v>
      </c>
      <c r="N1053" s="17">
        <v>5.014308269192818E-2</v>
      </c>
      <c r="O1053" s="17">
        <v>5.014308269192818E-2</v>
      </c>
      <c r="P1053" s="17">
        <v>1.6755082580381279E-2</v>
      </c>
      <c r="Q1053" s="17">
        <v>1.6755082580381282E-2</v>
      </c>
      <c r="R1053" s="17">
        <v>9.0151524630572698E-3</v>
      </c>
      <c r="S1053" s="17">
        <v>9.0151524630572698E-3</v>
      </c>
      <c r="T1053" s="17">
        <v>3.774928282583901E-2</v>
      </c>
      <c r="U1053" s="17">
        <v>3.774928282583901E-2</v>
      </c>
      <c r="V1053" s="17">
        <v>1.0178606670613776E-2</v>
      </c>
      <c r="W1053" s="17">
        <v>1.0178606670613776E-2</v>
      </c>
      <c r="X1053" s="17">
        <v>1.9548007007566887E-2</v>
      </c>
      <c r="Y1053" s="17">
        <v>1.9548007007566887E-2</v>
      </c>
      <c r="Z1053" s="45" t="s">
        <v>17</v>
      </c>
      <c r="AA1053" s="20"/>
      <c r="AB1053" s="21">
        <f t="shared" si="33"/>
        <v>1.4777694551997609</v>
      </c>
      <c r="AD1053" s="41">
        <f t="shared" ref="AD1053:AD1116" si="34">A1053-1-A1052</f>
        <v>0</v>
      </c>
    </row>
    <row r="1054" spans="1:30">
      <c r="A1054" s="16">
        <v>43232</v>
      </c>
      <c r="B1054" s="17">
        <v>7.2365210645512448E-2</v>
      </c>
      <c r="C1054" s="17">
        <v>7.2365210645512448E-2</v>
      </c>
      <c r="D1054" s="17">
        <v>0.6813984032074103</v>
      </c>
      <c r="E1054" s="17">
        <v>0.6813984032074103</v>
      </c>
      <c r="F1054" s="17">
        <v>0.16575883165581212</v>
      </c>
      <c r="G1054" s="17">
        <v>0.16575883165581212</v>
      </c>
      <c r="H1054" s="17">
        <v>0.31277673606063366</v>
      </c>
      <c r="I1054" s="17">
        <v>0.31277673606063372</v>
      </c>
      <c r="J1054" s="17">
        <v>5.599279288297193E-4</v>
      </c>
      <c r="K1054" s="17">
        <v>5.599279288297193E-4</v>
      </c>
      <c r="L1054" s="17">
        <v>9.2558670030760733E-3</v>
      </c>
      <c r="M1054" s="17">
        <v>9.2558670030760733E-3</v>
      </c>
      <c r="N1054" s="17">
        <v>8.7329780935464785E-4</v>
      </c>
      <c r="O1054" s="17">
        <v>8.7329780935464785E-4</v>
      </c>
      <c r="P1054" s="17">
        <v>3.7378618050644698E-3</v>
      </c>
      <c r="Q1054" s="17">
        <v>3.737861805064469E-3</v>
      </c>
      <c r="R1054" s="17">
        <v>1.2890854719035047E-2</v>
      </c>
      <c r="S1054" s="17">
        <v>1.2890854719035047E-2</v>
      </c>
      <c r="T1054" s="17">
        <v>1.1941381813154531E-2</v>
      </c>
      <c r="U1054" s="17">
        <v>1.1941381813154531E-2</v>
      </c>
      <c r="V1054" s="17">
        <v>7.2528123149792774E-4</v>
      </c>
      <c r="W1054" s="17">
        <v>7.2528123149792774E-4</v>
      </c>
      <c r="X1054" s="17">
        <v>9.5146693211973967E-3</v>
      </c>
      <c r="Y1054" s="17">
        <v>9.5146693211973984E-3</v>
      </c>
      <c r="Z1054" s="45" t="s">
        <v>17</v>
      </c>
      <c r="AA1054" s="20"/>
      <c r="AB1054" s="21">
        <f t="shared" si="33"/>
        <v>-1.1622656462844978</v>
      </c>
      <c r="AD1054" s="41">
        <f t="shared" si="34"/>
        <v>0</v>
      </c>
    </row>
    <row r="1055" spans="1:30">
      <c r="A1055" s="16">
        <v>43233</v>
      </c>
      <c r="B1055" s="17">
        <v>1.5077388921560041E-2</v>
      </c>
      <c r="C1055" s="17">
        <v>1.5077388921560041E-2</v>
      </c>
      <c r="D1055" s="17">
        <v>3.4766529568312998E-2</v>
      </c>
      <c r="E1055" s="17">
        <v>3.4766529568312998E-2</v>
      </c>
      <c r="F1055" s="17">
        <v>1.897079139530294E-2</v>
      </c>
      <c r="G1055" s="17">
        <v>1.897079139530294E-2</v>
      </c>
      <c r="H1055" s="17">
        <v>2.3067806340813166E-2</v>
      </c>
      <c r="I1055" s="17">
        <v>2.3067806340813162E-2</v>
      </c>
      <c r="J1055" s="17">
        <v>2.189662291512869E-5</v>
      </c>
      <c r="K1055" s="17">
        <v>2.189662291512869E-5</v>
      </c>
      <c r="L1055" s="17">
        <v>2.1428818304358347E-4</v>
      </c>
      <c r="M1055" s="17">
        <v>2.1428818304358347E-4</v>
      </c>
      <c r="N1055" s="17">
        <v>1.5788434971383461E-4</v>
      </c>
      <c r="O1055" s="17">
        <v>1.5788434971383461E-4</v>
      </c>
      <c r="P1055" s="17">
        <v>1.2443112798665504E-4</v>
      </c>
      <c r="Q1055" s="17">
        <v>1.2443112798665504E-4</v>
      </c>
      <c r="R1055" s="17">
        <v>0</v>
      </c>
      <c r="S1055" s="17">
        <v>0</v>
      </c>
      <c r="T1055" s="17">
        <v>0</v>
      </c>
      <c r="U1055" s="17">
        <v>0</v>
      </c>
      <c r="V1055" s="17">
        <v>1.8255377935662127E-4</v>
      </c>
      <c r="W1055" s="17">
        <v>1.8255377935662127E-4</v>
      </c>
      <c r="X1055" s="17">
        <v>4.5583680549566706E-5</v>
      </c>
      <c r="Y1055" s="17">
        <v>4.5583680549566706E-5</v>
      </c>
      <c r="Z1055" s="45" t="s">
        <v>17</v>
      </c>
      <c r="AA1055" s="20"/>
      <c r="AB1055" s="21">
        <f t="shared" si="33"/>
        <v>-3.7693172984084291</v>
      </c>
      <c r="AD1055" s="41">
        <f t="shared" si="34"/>
        <v>0</v>
      </c>
    </row>
    <row r="1056" spans="1:30">
      <c r="A1056" s="16">
        <v>43234</v>
      </c>
      <c r="B1056" s="17">
        <v>4.1697426208380786E-3</v>
      </c>
      <c r="C1056" s="17">
        <v>4.1697426208380786E-3</v>
      </c>
      <c r="D1056" s="17">
        <v>4.2304634846023568E-3</v>
      </c>
      <c r="E1056" s="17">
        <v>4.2304634846023568E-3</v>
      </c>
      <c r="F1056" s="17">
        <v>2.9716794947700804E-2</v>
      </c>
      <c r="G1056" s="17">
        <v>2.9716794947700804E-2</v>
      </c>
      <c r="H1056" s="17">
        <v>1.0570485922034658E-2</v>
      </c>
      <c r="I1056" s="17">
        <v>1.057048592203466E-2</v>
      </c>
      <c r="J1056" s="17">
        <v>3.128088987875527E-5</v>
      </c>
      <c r="K1056" s="17">
        <v>3.128088987875527E-5</v>
      </c>
      <c r="L1056" s="17">
        <v>3.4562610168319915E-5</v>
      </c>
      <c r="M1056" s="17">
        <v>3.4562610168319915E-5</v>
      </c>
      <c r="N1056" s="17">
        <v>1.7761989342806399E-4</v>
      </c>
      <c r="O1056" s="17">
        <v>1.7761989342806399E-4</v>
      </c>
      <c r="P1056" s="17">
        <v>6.8991516507452304E-5</v>
      </c>
      <c r="Q1056" s="17">
        <v>6.8991516507452277E-5</v>
      </c>
      <c r="R1056" s="17">
        <v>0</v>
      </c>
      <c r="S1056" s="17">
        <v>0</v>
      </c>
      <c r="T1056" s="17">
        <v>0</v>
      </c>
      <c r="U1056" s="17">
        <v>0</v>
      </c>
      <c r="V1056" s="17">
        <v>0</v>
      </c>
      <c r="W1056" s="17">
        <v>0</v>
      </c>
      <c r="X1056" s="17">
        <v>0</v>
      </c>
      <c r="Y1056" s="17">
        <v>0</v>
      </c>
      <c r="Z1056" s="45" t="s">
        <v>17</v>
      </c>
      <c r="AA1056" s="20"/>
      <c r="AB1056" s="21">
        <f t="shared" si="33"/>
        <v>-4.5496895083463817</v>
      </c>
      <c r="AD1056" s="41">
        <f t="shared" si="34"/>
        <v>0</v>
      </c>
    </row>
    <row r="1057" spans="1:30">
      <c r="A1057" s="16">
        <v>43235</v>
      </c>
      <c r="B1057" s="17">
        <v>8.4520964452396742E-3</v>
      </c>
      <c r="C1057" s="17">
        <v>8.4520964452396742E-3</v>
      </c>
      <c r="D1057" s="17">
        <v>3.5087961842878372E-2</v>
      </c>
      <c r="E1057" s="17">
        <v>3.5087961842878372E-2</v>
      </c>
      <c r="F1057" s="17">
        <v>0.69031478192224216</v>
      </c>
      <c r="G1057" s="17">
        <v>0.69031478192224216</v>
      </c>
      <c r="H1057" s="17">
        <v>0.18820762504096369</v>
      </c>
      <c r="I1057" s="17">
        <v>0.18820762504096369</v>
      </c>
      <c r="J1057" s="17">
        <v>5.3177512793883964E-5</v>
      </c>
      <c r="K1057" s="17">
        <v>5.3177512793883964E-5</v>
      </c>
      <c r="L1057" s="17">
        <v>6.6360211523174234E-4</v>
      </c>
      <c r="M1057" s="17">
        <v>6.6360211523174234E-4</v>
      </c>
      <c r="N1057" s="17">
        <v>2.0732188671797904E-2</v>
      </c>
      <c r="O1057" s="17">
        <v>2.0732188671797904E-2</v>
      </c>
      <c r="P1057" s="17">
        <v>5.4343139163280721E-3</v>
      </c>
      <c r="Q1057" s="17">
        <v>5.4343139163280695E-3</v>
      </c>
      <c r="R1057" s="17">
        <v>0</v>
      </c>
      <c r="S1057" s="17">
        <v>0</v>
      </c>
      <c r="T1057" s="17">
        <v>4.3756264473093012E-3</v>
      </c>
      <c r="U1057" s="17">
        <v>4.3756264473093012E-3</v>
      </c>
      <c r="V1057" s="17">
        <v>3.8879021117031775E-3</v>
      </c>
      <c r="W1057" s="17">
        <v>3.8879021117031775E-3</v>
      </c>
      <c r="X1057" s="17">
        <v>2.5305102661840545E-3</v>
      </c>
      <c r="Y1057" s="17">
        <v>2.5305102661840545E-3</v>
      </c>
      <c r="Z1057" s="45" t="s">
        <v>17</v>
      </c>
      <c r="AA1057" s="20"/>
      <c r="AB1057" s="21">
        <f t="shared" si="33"/>
        <v>-1.670209537024794</v>
      </c>
      <c r="AD1057" s="41">
        <f t="shared" si="34"/>
        <v>0</v>
      </c>
    </row>
    <row r="1058" spans="1:30">
      <c r="A1058" s="16">
        <v>43236</v>
      </c>
      <c r="B1058" s="17">
        <v>9.4092916755295856E-3</v>
      </c>
      <c r="C1058" s="17">
        <v>9.4092916755295856E-3</v>
      </c>
      <c r="D1058" s="17">
        <v>9.9851380776276241E-3</v>
      </c>
      <c r="E1058" s="17">
        <v>9.9851380776276241E-3</v>
      </c>
      <c r="F1058" s="17">
        <v>1.242199526346951</v>
      </c>
      <c r="G1058" s="17">
        <v>1.242199526346951</v>
      </c>
      <c r="H1058" s="17">
        <v>0.31744228736445013</v>
      </c>
      <c r="I1058" s="17">
        <v>0.31744228736445013</v>
      </c>
      <c r="J1058" s="17">
        <v>3.7537067854506327E-4</v>
      </c>
      <c r="K1058" s="17">
        <v>3.7537067854506327E-4</v>
      </c>
      <c r="L1058" s="17">
        <v>7.2581481353471827E-5</v>
      </c>
      <c r="M1058" s="17">
        <v>7.2581481353471827E-5</v>
      </c>
      <c r="N1058" s="17">
        <v>1.9923031379514511E-2</v>
      </c>
      <c r="O1058" s="17">
        <v>1.9923031379514511E-2</v>
      </c>
      <c r="P1058" s="17">
        <v>5.1484919193686279E-3</v>
      </c>
      <c r="Q1058" s="17">
        <v>5.1484919193686262E-3</v>
      </c>
      <c r="R1058" s="17">
        <v>0</v>
      </c>
      <c r="S1058" s="17">
        <v>0</v>
      </c>
      <c r="T1058" s="17">
        <v>8.5715273217433377E-4</v>
      </c>
      <c r="U1058" s="17">
        <v>8.5715273217433377E-4</v>
      </c>
      <c r="V1058" s="17">
        <v>3.419182948490231E-3</v>
      </c>
      <c r="W1058" s="17">
        <v>3.419182948490231E-3</v>
      </c>
      <c r="X1058" s="17">
        <v>1.1593038755984397E-3</v>
      </c>
      <c r="Y1058" s="17">
        <v>1.1593038755984397E-3</v>
      </c>
      <c r="Z1058" s="45" t="s">
        <v>17</v>
      </c>
      <c r="AA1058" s="20"/>
      <c r="AB1058" s="21">
        <f t="shared" si="33"/>
        <v>-1.1474592492524096</v>
      </c>
      <c r="AD1058" s="41">
        <f t="shared" si="34"/>
        <v>0</v>
      </c>
    </row>
    <row r="1059" spans="1:30">
      <c r="A1059" s="16">
        <v>43237</v>
      </c>
      <c r="B1059" s="17">
        <v>5.1957558088612507E-2</v>
      </c>
      <c r="C1059" s="17">
        <v>5.1957558088612507E-2</v>
      </c>
      <c r="D1059" s="17">
        <v>4.1544257422320534E-3</v>
      </c>
      <c r="E1059" s="17">
        <v>4.1544257422320534E-3</v>
      </c>
      <c r="F1059" s="17">
        <v>3.121669626998224E-2</v>
      </c>
      <c r="G1059" s="17">
        <v>3.121669626998224E-2</v>
      </c>
      <c r="H1059" s="17">
        <v>2.9739039588810565E-2</v>
      </c>
      <c r="I1059" s="17">
        <v>2.9739039588810558E-2</v>
      </c>
      <c r="J1059" s="17">
        <v>4.129077463995696E-4</v>
      </c>
      <c r="K1059" s="17">
        <v>4.129077463995696E-4</v>
      </c>
      <c r="L1059" s="17">
        <v>1.7626931185843158E-4</v>
      </c>
      <c r="M1059" s="17">
        <v>1.7626931185843158E-4</v>
      </c>
      <c r="N1059" s="17">
        <v>2.3682652457075195E-4</v>
      </c>
      <c r="O1059" s="17">
        <v>2.3682652457075195E-4</v>
      </c>
      <c r="P1059" s="17">
        <v>2.8459000559324081E-4</v>
      </c>
      <c r="Q1059" s="17">
        <v>2.8459000559324081E-4</v>
      </c>
      <c r="R1059" s="17">
        <v>0</v>
      </c>
      <c r="S1059" s="17">
        <v>0</v>
      </c>
      <c r="T1059" s="17">
        <v>1.4319289392734939E-2</v>
      </c>
      <c r="U1059" s="17">
        <v>1.4319289392734939E-2</v>
      </c>
      <c r="V1059" s="17">
        <v>1.4372409709887507E-2</v>
      </c>
      <c r="W1059" s="17">
        <v>1.4372409709887507E-2</v>
      </c>
      <c r="X1059" s="17">
        <v>8.6929310799389922E-3</v>
      </c>
      <c r="Y1059" s="17">
        <v>8.6929310799389904E-3</v>
      </c>
      <c r="Z1059" s="45" t="s">
        <v>17</v>
      </c>
      <c r="AA1059" s="20"/>
      <c r="AB1059" s="21">
        <f t="shared" si="33"/>
        <v>-3.5152946320556202</v>
      </c>
      <c r="AD1059" s="41">
        <f t="shared" si="34"/>
        <v>0</v>
      </c>
    </row>
    <row r="1060" spans="1:30">
      <c r="A1060" s="16">
        <v>43238</v>
      </c>
      <c r="B1060" s="17">
        <v>2.5243678132155505E-3</v>
      </c>
      <c r="C1060" s="17">
        <v>2.5243678132155505E-3</v>
      </c>
      <c r="D1060" s="17">
        <v>4.1395638198596763E-2</v>
      </c>
      <c r="E1060" s="17">
        <v>4.1395638198596763E-2</v>
      </c>
      <c r="F1060" s="17">
        <v>0.10480067100848628</v>
      </c>
      <c r="G1060" s="17">
        <v>0.10480067100848628</v>
      </c>
      <c r="H1060" s="17">
        <v>4.1918506235108302E-2</v>
      </c>
      <c r="I1060" s="17">
        <v>4.1918506235108316E-2</v>
      </c>
      <c r="J1060" s="17">
        <v>9.3842669636265814E-6</v>
      </c>
      <c r="K1060" s="17">
        <v>9.3842669636265814E-6</v>
      </c>
      <c r="L1060" s="17">
        <v>3.8364497286835108E-4</v>
      </c>
      <c r="M1060" s="17">
        <v>3.8364497286835108E-4</v>
      </c>
      <c r="N1060" s="17">
        <v>1.3222814288533649E-3</v>
      </c>
      <c r="O1060" s="17">
        <v>1.3222814288533649E-3</v>
      </c>
      <c r="P1060" s="17">
        <v>4.7062070189012116E-4</v>
      </c>
      <c r="Q1060" s="17">
        <v>4.7062070189012121E-4</v>
      </c>
      <c r="R1060" s="17">
        <v>0</v>
      </c>
      <c r="S1060" s="17">
        <v>0</v>
      </c>
      <c r="T1060" s="17">
        <v>0</v>
      </c>
      <c r="U1060" s="17">
        <v>0</v>
      </c>
      <c r="V1060" s="17">
        <v>2.4620090783501083E-3</v>
      </c>
      <c r="W1060" s="17">
        <v>2.4620090783501083E-3</v>
      </c>
      <c r="X1060" s="17">
        <v>6.1476369173604837E-4</v>
      </c>
      <c r="Y1060" s="17">
        <v>6.1476369173604837E-4</v>
      </c>
      <c r="Z1060" s="45" t="s">
        <v>17</v>
      </c>
      <c r="AA1060" s="20"/>
      <c r="AB1060" s="21">
        <f t="shared" si="33"/>
        <v>-3.172027873308723</v>
      </c>
      <c r="AD1060" s="41">
        <f t="shared" si="34"/>
        <v>0</v>
      </c>
    </row>
    <row r="1061" spans="1:30">
      <c r="A1061" s="16">
        <v>43239</v>
      </c>
      <c r="B1061" s="17">
        <v>2.1364847787189848E-3</v>
      </c>
      <c r="C1061" s="17">
        <v>2.1364847787189848E-3</v>
      </c>
      <c r="D1061" s="17">
        <v>5.4574361455777144E-3</v>
      </c>
      <c r="E1061" s="17">
        <v>5.4574361455777144E-3</v>
      </c>
      <c r="F1061" s="17">
        <v>0.51750542727452142</v>
      </c>
      <c r="G1061" s="17">
        <v>0.51750542727452142</v>
      </c>
      <c r="H1061" s="17">
        <v>0.13200787488881277</v>
      </c>
      <c r="I1061" s="17">
        <v>0.13200787488881274</v>
      </c>
      <c r="J1061" s="17">
        <v>9.3842669636265814E-6</v>
      </c>
      <c r="K1061" s="17">
        <v>9.3842669636265814E-6</v>
      </c>
      <c r="L1061" s="17">
        <v>5.1843915252479869E-5</v>
      </c>
      <c r="M1061" s="17">
        <v>5.1843915252479869E-5</v>
      </c>
      <c r="N1061" s="17">
        <v>3.3945135188474442E-3</v>
      </c>
      <c r="O1061" s="17">
        <v>3.3945135188474442E-3</v>
      </c>
      <c r="P1061" s="17">
        <v>8.6978590454038095E-4</v>
      </c>
      <c r="Q1061" s="17">
        <v>8.6978590454038095E-4</v>
      </c>
      <c r="R1061" s="17">
        <v>0</v>
      </c>
      <c r="S1061" s="17">
        <v>0</v>
      </c>
      <c r="T1061" s="17">
        <v>0</v>
      </c>
      <c r="U1061" s="17">
        <v>0</v>
      </c>
      <c r="V1061" s="17">
        <v>1.9192816262088022E-3</v>
      </c>
      <c r="W1061" s="17">
        <v>1.9192816262088022E-3</v>
      </c>
      <c r="X1061" s="17">
        <v>4.7924464145355269E-4</v>
      </c>
      <c r="Y1061" s="17">
        <v>4.7924464145355269E-4</v>
      </c>
      <c r="Z1061" s="45" t="s">
        <v>17</v>
      </c>
      <c r="AA1061" s="20"/>
      <c r="AB1061" s="21">
        <f t="shared" si="33"/>
        <v>-2.0248936999266673</v>
      </c>
      <c r="AD1061" s="41">
        <f t="shared" si="34"/>
        <v>0</v>
      </c>
    </row>
    <row r="1062" spans="1:30">
      <c r="A1062" s="16">
        <v>43240</v>
      </c>
      <c r="B1062" s="17"/>
      <c r="C1062" s="17"/>
      <c r="D1062" s="17">
        <v>9.9056440742404869E-3</v>
      </c>
      <c r="E1062" s="17">
        <v>9.9056440742404869E-3</v>
      </c>
      <c r="F1062" s="17">
        <v>4.1992303137951451E-2</v>
      </c>
      <c r="G1062" s="17">
        <v>4.1992303137951451E-2</v>
      </c>
      <c r="H1062" s="17">
        <v>1.4016365773308661E-2</v>
      </c>
      <c r="I1062" s="17">
        <v>1.4016365773308663E-2</v>
      </c>
      <c r="J1062" s="17"/>
      <c r="K1062" s="17"/>
      <c r="L1062" s="17">
        <v>1.3825044067327963E-4</v>
      </c>
      <c r="M1062" s="17">
        <v>1.3825044067327963E-4</v>
      </c>
      <c r="N1062" s="17">
        <v>2.2202486678507994E-4</v>
      </c>
      <c r="O1062" s="17">
        <v>2.2202486678507994E-4</v>
      </c>
      <c r="P1062" s="17">
        <v>1.0471926612738296E-4</v>
      </c>
      <c r="Q1062" s="17">
        <v>1.0471926612738297E-4</v>
      </c>
      <c r="R1062" s="17"/>
      <c r="S1062" s="17"/>
      <c r="T1062" s="17">
        <v>0</v>
      </c>
      <c r="U1062" s="17">
        <v>0</v>
      </c>
      <c r="V1062" s="17">
        <v>4.933885928557332E-5</v>
      </c>
      <c r="W1062" s="17">
        <v>4.933885928557332E-5</v>
      </c>
      <c r="X1062" s="17">
        <v>1.2319913662045056E-5</v>
      </c>
      <c r="Y1062" s="17">
        <v>1.2319913662045056E-5</v>
      </c>
      <c r="Z1062" s="45" t="s">
        <v>17</v>
      </c>
      <c r="AA1062" s="20"/>
      <c r="AB1062" s="21">
        <f t="shared" si="33"/>
        <v>-4.2675296482886731</v>
      </c>
      <c r="AD1062" s="41">
        <f t="shared" si="34"/>
        <v>0</v>
      </c>
    </row>
    <row r="1063" spans="1:30">
      <c r="A1063" s="16">
        <v>43241</v>
      </c>
      <c r="B1063" s="17">
        <v>0.49299620875614675</v>
      </c>
      <c r="C1063" s="17">
        <v>0.49299620875614675</v>
      </c>
      <c r="D1063" s="17">
        <v>3.3501538036152488E-2</v>
      </c>
      <c r="E1063" s="17">
        <v>3.3501538036152488E-2</v>
      </c>
      <c r="F1063" s="17">
        <v>0.85810144069469108</v>
      </c>
      <c r="G1063" s="17">
        <v>0.85810144069469108</v>
      </c>
      <c r="H1063" s="17">
        <v>0.42037516601083658</v>
      </c>
      <c r="I1063" s="17">
        <v>0.42037516601083652</v>
      </c>
      <c r="J1063" s="17">
        <v>4.2510729345228418E-3</v>
      </c>
      <c r="K1063" s="17">
        <v>4.2510729345228418E-3</v>
      </c>
      <c r="L1063" s="17">
        <v>4.8387654235647879E-4</v>
      </c>
      <c r="M1063" s="17">
        <v>4.8387654235647879E-4</v>
      </c>
      <c r="N1063" s="17">
        <v>9.3299782909019129E-3</v>
      </c>
      <c r="O1063" s="17">
        <v>9.3299782909019129E-3</v>
      </c>
      <c r="P1063" s="17">
        <v>4.1764507314332741E-3</v>
      </c>
      <c r="Q1063" s="17">
        <v>4.1764507314332741E-3</v>
      </c>
      <c r="R1063" s="17">
        <v>1.8871760863853053E-2</v>
      </c>
      <c r="S1063" s="17">
        <v>1.8871760863853053E-2</v>
      </c>
      <c r="T1063" s="17">
        <v>0</v>
      </c>
      <c r="U1063" s="17">
        <v>0</v>
      </c>
      <c r="V1063" s="17">
        <v>1.2329780935464772E-2</v>
      </c>
      <c r="W1063" s="17">
        <v>1.2329780935464772E-2</v>
      </c>
      <c r="X1063" s="17">
        <v>1.0511350336456842E-2</v>
      </c>
      <c r="Y1063" s="17">
        <v>1.0511350336456841E-2</v>
      </c>
      <c r="Z1063" s="45" t="s">
        <v>17</v>
      </c>
      <c r="AA1063" s="20"/>
      <c r="AB1063" s="21">
        <f t="shared" si="33"/>
        <v>-0.8666077140104842</v>
      </c>
      <c r="AD1063" s="41">
        <f t="shared" si="34"/>
        <v>0</v>
      </c>
    </row>
    <row r="1064" spans="1:30">
      <c r="A1064" s="16">
        <v>43242</v>
      </c>
      <c r="B1064" s="17">
        <v>1.4107681335318626E-3</v>
      </c>
      <c r="C1064" s="17">
        <v>1.4107681335318626E-3</v>
      </c>
      <c r="D1064" s="17">
        <v>0.92165347527045249</v>
      </c>
      <c r="E1064" s="17">
        <v>0.92165347527045249</v>
      </c>
      <c r="F1064" s="17">
        <v>6.0997089007302145</v>
      </c>
      <c r="G1064" s="17">
        <v>6.0997089007302145</v>
      </c>
      <c r="H1064" s="17">
        <v>1.8521782839345859</v>
      </c>
      <c r="I1064" s="17">
        <v>1.8521782839345859</v>
      </c>
      <c r="J1064" s="17">
        <v>2.189662291512869E-5</v>
      </c>
      <c r="K1064" s="17">
        <v>2.189662291512869E-5</v>
      </c>
      <c r="L1064" s="17">
        <v>6.5461583658797916E-3</v>
      </c>
      <c r="M1064" s="17">
        <v>6.5461583658797916E-3</v>
      </c>
      <c r="N1064" s="17">
        <v>9.9565818038286954E-3</v>
      </c>
      <c r="O1064" s="17">
        <v>9.9565818038286954E-3</v>
      </c>
      <c r="P1064" s="17">
        <v>4.8281741641554576E-3</v>
      </c>
      <c r="Q1064" s="17">
        <v>4.8281741641554576E-3</v>
      </c>
      <c r="R1064" s="17">
        <v>0</v>
      </c>
      <c r="S1064" s="17">
        <v>0</v>
      </c>
      <c r="T1064" s="17">
        <v>0</v>
      </c>
      <c r="U1064" s="17">
        <v>0</v>
      </c>
      <c r="V1064" s="17">
        <v>5.7627787645549633E-3</v>
      </c>
      <c r="W1064" s="17">
        <v>5.7627787645549633E-3</v>
      </c>
      <c r="X1064" s="17">
        <v>1.4389659157268626E-3</v>
      </c>
      <c r="Y1064" s="17">
        <v>1.4389659157268626E-3</v>
      </c>
      <c r="Z1064" s="45" t="s">
        <v>17</v>
      </c>
      <c r="AA1064" s="20"/>
      <c r="AB1064" s="21">
        <f t="shared" si="33"/>
        <v>0.61636239721417641</v>
      </c>
      <c r="AD1064" s="41">
        <f t="shared" si="34"/>
        <v>0</v>
      </c>
    </row>
    <row r="1065" spans="1:30">
      <c r="A1065" s="16">
        <v>43243</v>
      </c>
      <c r="B1065" s="17">
        <v>1.8609001388871508E-2</v>
      </c>
      <c r="C1065" s="17">
        <v>1.8609001388871508E-2</v>
      </c>
      <c r="D1065" s="17">
        <v>0.26573117201811086</v>
      </c>
      <c r="E1065" s="17">
        <v>0.26573117201811086</v>
      </c>
      <c r="F1065" s="17">
        <v>9.248075784487865E-2</v>
      </c>
      <c r="G1065" s="17">
        <v>9.248075784487865E-2</v>
      </c>
      <c r="H1065" s="17">
        <v>0.1251419870049551</v>
      </c>
      <c r="I1065" s="17">
        <v>0.12514198700495507</v>
      </c>
      <c r="J1065" s="17">
        <v>2.064538731997848E-4</v>
      </c>
      <c r="K1065" s="17">
        <v>2.064538731997848E-4</v>
      </c>
      <c r="L1065" s="17">
        <v>1.4550858880862691E-3</v>
      </c>
      <c r="M1065" s="17">
        <v>1.4550858880862691E-3</v>
      </c>
      <c r="N1065" s="17">
        <v>7.1047957371225573E-4</v>
      </c>
      <c r="O1065" s="17">
        <v>7.1047957371225573E-4</v>
      </c>
      <c r="P1065" s="17">
        <v>7.7738655207504294E-4</v>
      </c>
      <c r="Q1065" s="17">
        <v>7.7738655207504261E-4</v>
      </c>
      <c r="R1065" s="17">
        <v>0</v>
      </c>
      <c r="S1065" s="17">
        <v>0</v>
      </c>
      <c r="T1065" s="17">
        <v>0</v>
      </c>
      <c r="U1065" s="17">
        <v>0</v>
      </c>
      <c r="V1065" s="17">
        <v>1.6064732583382674E-2</v>
      </c>
      <c r="W1065" s="17">
        <v>1.6064732583382674E-2</v>
      </c>
      <c r="X1065" s="17">
        <v>4.0113638883618706E-3</v>
      </c>
      <c r="Y1065" s="17">
        <v>4.0113638883618706E-3</v>
      </c>
      <c r="Z1065" s="45" t="s">
        <v>17</v>
      </c>
      <c r="AA1065" s="20"/>
      <c r="AB1065" s="21">
        <f t="shared" si="33"/>
        <v>-2.0783062902819838</v>
      </c>
      <c r="AD1065" s="41">
        <f t="shared" si="34"/>
        <v>0</v>
      </c>
    </row>
    <row r="1066" spans="1:30">
      <c r="A1066" s="16">
        <v>43244</v>
      </c>
      <c r="B1066" s="17">
        <v>2.6713879956457003E-3</v>
      </c>
      <c r="C1066" s="17">
        <v>2.6713879956457003E-3</v>
      </c>
      <c r="D1066" s="17">
        <v>1.2822728372446687E-3</v>
      </c>
      <c r="E1066" s="17">
        <v>1.2822728372446687E-3</v>
      </c>
      <c r="F1066" s="17">
        <v>0.2526001578843497</v>
      </c>
      <c r="G1066" s="17">
        <v>0.2526001578843497</v>
      </c>
      <c r="H1066" s="17">
        <v>6.4583451399172598E-2</v>
      </c>
      <c r="I1066" s="17">
        <v>6.4583451399172598E-2</v>
      </c>
      <c r="J1066" s="17">
        <v>2.5024711903004218E-5</v>
      </c>
      <c r="K1066" s="17">
        <v>2.5024711903004218E-5</v>
      </c>
      <c r="L1066" s="17">
        <v>1.7281305084159957E-5</v>
      </c>
      <c r="M1066" s="17">
        <v>1.7281305084159957E-5</v>
      </c>
      <c r="N1066" s="17">
        <v>1.1051904479968423E-3</v>
      </c>
      <c r="O1066" s="17">
        <v>1.1051904479968423E-3</v>
      </c>
      <c r="P1066" s="17">
        <v>2.9198195379046785E-4</v>
      </c>
      <c r="Q1066" s="17">
        <v>2.919819537904678E-4</v>
      </c>
      <c r="R1066" s="17">
        <v>0</v>
      </c>
      <c r="S1066" s="17">
        <v>0</v>
      </c>
      <c r="T1066" s="17">
        <v>0</v>
      </c>
      <c r="U1066" s="17">
        <v>0</v>
      </c>
      <c r="V1066" s="17">
        <v>3.6412078152753102E-2</v>
      </c>
      <c r="W1066" s="17">
        <v>3.6412078152753102E-2</v>
      </c>
      <c r="X1066" s="17">
        <v>9.0920962825892515E-3</v>
      </c>
      <c r="Y1066" s="17">
        <v>9.0920962825892515E-3</v>
      </c>
      <c r="Z1066" s="45" t="s">
        <v>17</v>
      </c>
      <c r="AA1066" s="20"/>
      <c r="AB1066" s="21">
        <f t="shared" si="33"/>
        <v>-2.7397970713022404</v>
      </c>
      <c r="AD1066" s="41">
        <f t="shared" si="34"/>
        <v>0</v>
      </c>
    </row>
    <row r="1067" spans="1:30">
      <c r="A1067" s="16">
        <v>43245</v>
      </c>
      <c r="B1067" s="17">
        <v>1.5978278550068194E-2</v>
      </c>
      <c r="C1067" s="17">
        <v>1.5978278550068194E-2</v>
      </c>
      <c r="D1067" s="17">
        <v>2.1567068745031626E-3</v>
      </c>
      <c r="E1067" s="17">
        <v>2.1567068745031626E-3</v>
      </c>
      <c r="F1067" s="17">
        <v>3.5050325636471286E-2</v>
      </c>
      <c r="G1067" s="17">
        <v>3.5050325636471286E-2</v>
      </c>
      <c r="H1067" s="17">
        <v>1.5813841176601034E-2</v>
      </c>
      <c r="I1067" s="17">
        <v>1.5813841176601034E-2</v>
      </c>
      <c r="J1067" s="17">
        <v>1.3763591546652319E-4</v>
      </c>
      <c r="K1067" s="17">
        <v>1.3763591546652319E-4</v>
      </c>
      <c r="L1067" s="17">
        <v>1.7281305084159957E-5</v>
      </c>
      <c r="M1067" s="17">
        <v>1.7281305084159957E-5</v>
      </c>
      <c r="N1067" s="17">
        <v>2.3189263864219461E-4</v>
      </c>
      <c r="O1067" s="17">
        <v>2.3189263864219461E-4</v>
      </c>
      <c r="P1067" s="17">
        <v>1.1827117115563253E-4</v>
      </c>
      <c r="Q1067" s="17">
        <v>1.1827117115563251E-4</v>
      </c>
      <c r="R1067" s="17">
        <v>0</v>
      </c>
      <c r="S1067" s="17">
        <v>0</v>
      </c>
      <c r="T1067" s="17">
        <v>1.7530155877371858E-2</v>
      </c>
      <c r="U1067" s="17">
        <v>1.7530155877371858E-2</v>
      </c>
      <c r="V1067" s="17">
        <v>1.0420367081113085E-2</v>
      </c>
      <c r="W1067" s="17">
        <v>1.0420367081113085E-2</v>
      </c>
      <c r="X1067" s="17">
        <v>8.8506259748131685E-3</v>
      </c>
      <c r="Y1067" s="17">
        <v>8.8506259748131685E-3</v>
      </c>
      <c r="Z1067" s="45" t="s">
        <v>17</v>
      </c>
      <c r="AA1067" s="20"/>
      <c r="AB1067" s="21">
        <f t="shared" si="33"/>
        <v>-4.1468696985986426</v>
      </c>
      <c r="AD1067" s="41">
        <f t="shared" si="34"/>
        <v>0</v>
      </c>
    </row>
    <row r="1068" spans="1:30">
      <c r="A1068" s="16">
        <v>43246</v>
      </c>
      <c r="B1068" s="17">
        <v>4.9486367788190841E-3</v>
      </c>
      <c r="C1068" s="17">
        <v>4.9486367788190841E-3</v>
      </c>
      <c r="D1068" s="17">
        <v>9.5586354681505559E-2</v>
      </c>
      <c r="E1068" s="17">
        <v>9.5586354681505559E-2</v>
      </c>
      <c r="F1068" s="17">
        <v>0.10977402802447206</v>
      </c>
      <c r="G1068" s="17">
        <v>0.10977402802447206</v>
      </c>
      <c r="H1068" s="17">
        <v>6.3431539471771381E-2</v>
      </c>
      <c r="I1068" s="17">
        <v>6.3431539471771381E-2</v>
      </c>
      <c r="J1068" s="17">
        <v>5.0049423806008436E-5</v>
      </c>
      <c r="K1068" s="17">
        <v>5.0049423806008436E-5</v>
      </c>
      <c r="L1068" s="17">
        <v>2.3848201016140737E-4</v>
      </c>
      <c r="M1068" s="17">
        <v>2.3848201016140737E-4</v>
      </c>
      <c r="N1068" s="17">
        <v>1.0805210183540556E-3</v>
      </c>
      <c r="O1068" s="17">
        <v>1.0805210183540556E-3</v>
      </c>
      <c r="P1068" s="17">
        <v>3.7452537532616978E-4</v>
      </c>
      <c r="Q1068" s="17">
        <v>3.7452537532616962E-4</v>
      </c>
      <c r="R1068" s="17">
        <v>0</v>
      </c>
      <c r="S1068" s="17">
        <v>0</v>
      </c>
      <c r="T1068" s="17">
        <v>6.1521446099609437E-4</v>
      </c>
      <c r="U1068" s="17">
        <v>6.1521446099609437E-4</v>
      </c>
      <c r="V1068" s="17">
        <v>7.0949279652654431E-3</v>
      </c>
      <c r="W1068" s="17">
        <v>7.0949279652654431E-3</v>
      </c>
      <c r="X1068" s="17">
        <v>1.990898047786481E-3</v>
      </c>
      <c r="Y1068" s="17">
        <v>1.990898047786481E-3</v>
      </c>
      <c r="Z1068" s="45" t="s">
        <v>17</v>
      </c>
      <c r="AA1068" s="20"/>
      <c r="AB1068" s="21">
        <f t="shared" si="33"/>
        <v>-2.7577940732261328</v>
      </c>
      <c r="AD1068" s="41">
        <f t="shared" si="34"/>
        <v>0</v>
      </c>
    </row>
    <row r="1069" spans="1:30">
      <c r="A1069" s="16">
        <v>43247</v>
      </c>
      <c r="B1069" s="17">
        <v>7.9140651393250845E-4</v>
      </c>
      <c r="C1069" s="17">
        <v>7.9140651393250845E-4</v>
      </c>
      <c r="D1069" s="17">
        <v>1.0679846542010851E-3</v>
      </c>
      <c r="E1069" s="17">
        <v>1.0679846542010851E-3</v>
      </c>
      <c r="F1069" s="17">
        <v>6.5966054864811538E-2</v>
      </c>
      <c r="G1069" s="17">
        <v>6.5966054864811538E-2</v>
      </c>
      <c r="H1069" s="17">
        <v>1.7164103713961171E-2</v>
      </c>
      <c r="I1069" s="17">
        <v>1.7164103713961168E-2</v>
      </c>
      <c r="J1069" s="17">
        <v>9.3842669636265814E-6</v>
      </c>
      <c r="K1069" s="17">
        <v>9.3842669636265814E-6</v>
      </c>
      <c r="L1069" s="17">
        <v>1.7281305084159957E-5</v>
      </c>
      <c r="M1069" s="17">
        <v>1.7281305084159957E-5</v>
      </c>
      <c r="N1069" s="17">
        <v>5.6739688178409318E-4</v>
      </c>
      <c r="O1069" s="17">
        <v>5.6739688178409318E-4</v>
      </c>
      <c r="P1069" s="17">
        <v>1.5153493804315424E-4</v>
      </c>
      <c r="Q1069" s="17">
        <v>1.5153493804315432E-4</v>
      </c>
      <c r="R1069" s="17">
        <v>0</v>
      </c>
      <c r="S1069" s="17">
        <v>0</v>
      </c>
      <c r="T1069" s="17">
        <v>0</v>
      </c>
      <c r="U1069" s="17">
        <v>0</v>
      </c>
      <c r="V1069" s="17">
        <v>5.2249851983422139E-3</v>
      </c>
      <c r="W1069" s="17">
        <v>5.2249851983422139E-3</v>
      </c>
      <c r="X1069" s="17">
        <v>1.3046788568105714E-3</v>
      </c>
      <c r="Y1069" s="17">
        <v>1.3046788568105714E-3</v>
      </c>
      <c r="Z1069" s="45" t="s">
        <v>17</v>
      </c>
      <c r="AA1069" s="20"/>
      <c r="AB1069" s="21">
        <f t="shared" si="33"/>
        <v>-4.064935069342499</v>
      </c>
      <c r="AD1069" s="41">
        <f t="shared" si="34"/>
        <v>0</v>
      </c>
    </row>
    <row r="1070" spans="1:30">
      <c r="A1070" s="16">
        <v>43248</v>
      </c>
      <c r="B1070" s="17">
        <v>0.23275171732085434</v>
      </c>
      <c r="C1070" s="17">
        <v>0.23275171732085434</v>
      </c>
      <c r="D1070" s="17">
        <v>2.8590191131234229E-2</v>
      </c>
      <c r="E1070" s="17">
        <v>2.8590191131234229E-2</v>
      </c>
      <c r="F1070" s="17">
        <v>0.99331458456680488</v>
      </c>
      <c r="G1070" s="17">
        <v>0.99331458456680488</v>
      </c>
      <c r="H1070" s="17">
        <v>0.34989047596754441</v>
      </c>
      <c r="I1070" s="17">
        <v>0.34989047596754436</v>
      </c>
      <c r="J1070" s="17">
        <v>4.319890892256103E-3</v>
      </c>
      <c r="K1070" s="17">
        <v>4.319890892256103E-3</v>
      </c>
      <c r="L1070" s="17">
        <v>2.972384474475513E-4</v>
      </c>
      <c r="M1070" s="17">
        <v>2.972384474475513E-4</v>
      </c>
      <c r="N1070" s="17">
        <v>4.4158279060588137E-3</v>
      </c>
      <c r="O1070" s="17">
        <v>4.4158279060588137E-3</v>
      </c>
      <c r="P1070" s="17">
        <v>2.9099636069750421E-3</v>
      </c>
      <c r="Q1070" s="17">
        <v>2.9099636069750416E-3</v>
      </c>
      <c r="R1070" s="17">
        <v>5.7118904918607126E-3</v>
      </c>
      <c r="S1070" s="17">
        <v>5.7118904918607126E-3</v>
      </c>
      <c r="T1070" s="17">
        <v>2.263850966024954E-3</v>
      </c>
      <c r="U1070" s="17">
        <v>2.263850966024954E-3</v>
      </c>
      <c r="V1070" s="17">
        <v>7.1950858496151571E-2</v>
      </c>
      <c r="W1070" s="17">
        <v>7.1950858496151571E-2</v>
      </c>
      <c r="X1070" s="17">
        <v>2.1022700672913681E-2</v>
      </c>
      <c r="Y1070" s="17">
        <v>2.1022700672913681E-2</v>
      </c>
      <c r="Z1070" s="45" t="s">
        <v>17</v>
      </c>
      <c r="AA1070" s="20"/>
      <c r="AB1070" s="21">
        <f t="shared" si="33"/>
        <v>-1.0501350992771907</v>
      </c>
      <c r="AD1070" s="41">
        <f t="shared" si="34"/>
        <v>0</v>
      </c>
    </row>
    <row r="1071" spans="1:30">
      <c r="A1071" s="16">
        <v>43249</v>
      </c>
      <c r="B1071" s="17">
        <v>2.8590733349182322E-3</v>
      </c>
      <c r="C1071" s="17">
        <v>2.8590733349182322E-3</v>
      </c>
      <c r="D1071" s="17">
        <v>2.1231292987246397</v>
      </c>
      <c r="E1071" s="17">
        <v>2.1231292987246397</v>
      </c>
      <c r="F1071" s="17">
        <v>1.1966893625419386</v>
      </c>
      <c r="G1071" s="17">
        <v>1.1966893625419386</v>
      </c>
      <c r="H1071" s="17">
        <v>1.0567332024137173</v>
      </c>
      <c r="I1071" s="17">
        <v>1.0567332024137173</v>
      </c>
      <c r="J1071" s="17">
        <v>1.5640444939377635E-5</v>
      </c>
      <c r="K1071" s="17">
        <v>1.5640444939377635E-5</v>
      </c>
      <c r="L1071" s="17">
        <v>2.3184598900908994E-2</v>
      </c>
      <c r="M1071" s="17">
        <v>2.3184598900908994E-2</v>
      </c>
      <c r="N1071" s="17">
        <v>9.0487467929741446E-3</v>
      </c>
      <c r="O1071" s="17">
        <v>9.0487467929741446E-3</v>
      </c>
      <c r="P1071" s="17">
        <v>1.0529830206949913E-2</v>
      </c>
      <c r="Q1071" s="17">
        <v>1.0529830206949925E-2</v>
      </c>
      <c r="R1071" s="17">
        <v>2.480574567385293E-3</v>
      </c>
      <c r="S1071" s="17">
        <v>2.480574567385293E-3</v>
      </c>
      <c r="T1071" s="17">
        <v>1.5266304911346906E-2</v>
      </c>
      <c r="U1071" s="17">
        <v>1.5266304911346906E-2</v>
      </c>
      <c r="V1071" s="17">
        <v>1.9844089204657588E-2</v>
      </c>
      <c r="W1071" s="17">
        <v>1.9844089204657588E-2</v>
      </c>
      <c r="X1071" s="17">
        <v>1.1373744292799998E-2</v>
      </c>
      <c r="Y1071" s="17">
        <v>1.1373744292799996E-2</v>
      </c>
      <c r="Z1071" s="45" t="s">
        <v>17</v>
      </c>
      <c r="AA1071" s="20"/>
      <c r="AB1071" s="21">
        <f t="shared" si="33"/>
        <v>5.5182264822664015E-2</v>
      </c>
      <c r="AD1071" s="41">
        <f t="shared" si="34"/>
        <v>0</v>
      </c>
    </row>
    <row r="1072" spans="1:30">
      <c r="A1072" s="16">
        <v>43250</v>
      </c>
      <c r="B1072" s="17">
        <v>0.52178713980055313</v>
      </c>
      <c r="C1072" s="17">
        <v>0.52178713980055313</v>
      </c>
      <c r="D1072" s="17">
        <v>6.9574534268827971E-3</v>
      </c>
      <c r="E1072" s="17">
        <v>6.9574534268827971E-3</v>
      </c>
      <c r="F1072" s="17">
        <v>4.1928162620880213E-2</v>
      </c>
      <c r="G1072" s="17">
        <v>4.1928162620880213E-2</v>
      </c>
      <c r="H1072" s="17">
        <v>0.2184542450726506</v>
      </c>
      <c r="I1072" s="17">
        <v>0.2184542450726506</v>
      </c>
      <c r="J1072" s="17">
        <v>1.2593686265186874E-2</v>
      </c>
      <c r="K1072" s="17">
        <v>1.2593686265186874E-2</v>
      </c>
      <c r="L1072" s="17">
        <v>6.5668959319807832E-5</v>
      </c>
      <c r="M1072" s="17">
        <v>6.5668959319807832E-5</v>
      </c>
      <c r="N1072" s="17">
        <v>4.4404973357015987E-4</v>
      </c>
      <c r="O1072" s="17">
        <v>4.4404973357015987E-4</v>
      </c>
      <c r="P1072" s="17">
        <v>5.09428429925563E-3</v>
      </c>
      <c r="Q1072" s="17">
        <v>5.0942842992556282E-3</v>
      </c>
      <c r="R1072" s="17">
        <v>0</v>
      </c>
      <c r="S1072" s="17">
        <v>0</v>
      </c>
      <c r="T1072" s="17">
        <v>0</v>
      </c>
      <c r="U1072" s="17">
        <v>0</v>
      </c>
      <c r="V1072" s="17">
        <v>5.7923820801263079E-3</v>
      </c>
      <c r="W1072" s="17">
        <v>5.7923820801263079E-3</v>
      </c>
      <c r="X1072" s="17">
        <v>1.4463578639240897E-3</v>
      </c>
      <c r="Y1072" s="17">
        <v>1.4463578639240897E-3</v>
      </c>
      <c r="Z1072" s="45" t="s">
        <v>17</v>
      </c>
      <c r="AA1072" s="20"/>
      <c r="AB1072" s="21">
        <f t="shared" si="33"/>
        <v>-1.5211786910765459</v>
      </c>
      <c r="AD1072" s="41">
        <f t="shared" si="34"/>
        <v>0</v>
      </c>
    </row>
    <row r="1073" spans="1:30">
      <c r="A1073" s="16">
        <v>43251</v>
      </c>
      <c r="B1073" s="17">
        <v>5.318376897185971E-2</v>
      </c>
      <c r="C1073" s="17">
        <v>5.318376897185971E-2</v>
      </c>
      <c r="D1073" s="17">
        <v>8.3859261051394601E-2</v>
      </c>
      <c r="E1073" s="17">
        <v>8.3859261051394601E-2</v>
      </c>
      <c r="F1073" s="17">
        <v>0.19262877442273532</v>
      </c>
      <c r="G1073" s="17">
        <v>0.19262877442273532</v>
      </c>
      <c r="H1073" s="17">
        <v>9.8937530645785227E-2</v>
      </c>
      <c r="I1073" s="17">
        <v>9.893753064578524E-2</v>
      </c>
      <c r="J1073" s="17">
        <v>5.8495264073272352E-4</v>
      </c>
      <c r="K1073" s="17">
        <v>5.8495264073272352E-4</v>
      </c>
      <c r="L1073" s="17">
        <v>4.9424532540697473E-4</v>
      </c>
      <c r="M1073" s="17">
        <v>4.9424532540697473E-4</v>
      </c>
      <c r="N1073" s="17">
        <v>2.437339648707322E-3</v>
      </c>
      <c r="O1073" s="17">
        <v>2.437339648707322E-3</v>
      </c>
      <c r="P1073" s="17">
        <v>1.0151608857525125E-3</v>
      </c>
      <c r="Q1073" s="17">
        <v>1.0151608857525123E-3</v>
      </c>
      <c r="R1073" s="17">
        <v>0</v>
      </c>
      <c r="S1073" s="17">
        <v>0</v>
      </c>
      <c r="T1073" s="17">
        <v>1.0403345660664294E-3</v>
      </c>
      <c r="U1073" s="17">
        <v>1.0403345660664294E-3</v>
      </c>
      <c r="V1073" s="17">
        <v>0</v>
      </c>
      <c r="W1073" s="17">
        <v>0</v>
      </c>
      <c r="X1073" s="17">
        <v>3.7082940122755621E-4</v>
      </c>
      <c r="Y1073" s="17">
        <v>3.7082940122755621E-4</v>
      </c>
      <c r="Z1073" s="45" t="s">
        <v>17</v>
      </c>
      <c r="AA1073" s="20"/>
      <c r="AB1073" s="21">
        <f t="shared" si="33"/>
        <v>-2.3132666315920192</v>
      </c>
      <c r="AD1073" s="41">
        <f t="shared" si="34"/>
        <v>0</v>
      </c>
    </row>
    <row r="1074" spans="1:30">
      <c r="A1074" s="16">
        <v>43252</v>
      </c>
      <c r="B1074" s="17">
        <v>6.7798200723214172E-2</v>
      </c>
      <c r="C1074" s="17">
        <v>6.7798200723214172E-2</v>
      </c>
      <c r="D1074" s="17">
        <v>5.9378564269173609E-3</v>
      </c>
      <c r="E1074" s="17">
        <v>5.9378564269173609E-3</v>
      </c>
      <c r="F1074" s="17">
        <v>4.2663311624235249E-2</v>
      </c>
      <c r="G1074" s="17">
        <v>4.2663311624235249E-2</v>
      </c>
      <c r="H1074" s="17">
        <v>3.947177138182615E-2</v>
      </c>
      <c r="I1074" s="17">
        <v>3.9471771381826157E-2</v>
      </c>
      <c r="J1074" s="17">
        <v>5.5054366186609266E-4</v>
      </c>
      <c r="K1074" s="17">
        <v>5.5054366186609266E-4</v>
      </c>
      <c r="L1074" s="17">
        <v>6.2212698302975848E-5</v>
      </c>
      <c r="M1074" s="17">
        <v>6.2212698302975848E-5</v>
      </c>
      <c r="N1074" s="17">
        <v>4.2431418985593053E-4</v>
      </c>
      <c r="O1074" s="17">
        <v>4.2431418985593053E-4</v>
      </c>
      <c r="P1074" s="17">
        <v>3.449575825372616E-4</v>
      </c>
      <c r="Q1074" s="17">
        <v>3.4495758253726133E-4</v>
      </c>
      <c r="R1074" s="17">
        <v>0</v>
      </c>
      <c r="S1074" s="17">
        <v>0</v>
      </c>
      <c r="T1074" s="17">
        <v>1.2186776345349601E-2</v>
      </c>
      <c r="U1074" s="17">
        <v>1.2186776345349601E-2</v>
      </c>
      <c r="V1074" s="17">
        <v>2.0870337477797512E-3</v>
      </c>
      <c r="W1074" s="17">
        <v>2.0870337477797512E-3</v>
      </c>
      <c r="X1074" s="17">
        <v>4.8651339051415925E-3</v>
      </c>
      <c r="Y1074" s="17">
        <v>4.8651339051415925E-3</v>
      </c>
      <c r="Z1074" s="45" t="s">
        <v>17</v>
      </c>
      <c r="AA1074" s="20"/>
      <c r="AB1074" s="21">
        <f t="shared" si="33"/>
        <v>-3.2321695111194346</v>
      </c>
      <c r="AD1074" s="41">
        <f t="shared" si="34"/>
        <v>0</v>
      </c>
    </row>
    <row r="1075" spans="1:30">
      <c r="A1075" s="16">
        <v>43253</v>
      </c>
      <c r="B1075" s="17">
        <v>2.1349207342250473E-2</v>
      </c>
      <c r="C1075" s="17">
        <v>2.1349207342250473E-2</v>
      </c>
      <c r="D1075" s="17">
        <v>3.1317181073514673E-2</v>
      </c>
      <c r="E1075" s="17">
        <v>3.1317181073514673E-2</v>
      </c>
      <c r="F1075" s="17">
        <v>2.9169133609630946E-2</v>
      </c>
      <c r="G1075" s="17">
        <v>2.9169133609630946E-2</v>
      </c>
      <c r="H1075" s="17">
        <v>2.6854947800525813E-2</v>
      </c>
      <c r="I1075" s="17">
        <v>2.6854947800525809E-2</v>
      </c>
      <c r="J1075" s="17">
        <v>2.1896622915128688E-4</v>
      </c>
      <c r="K1075" s="17">
        <v>2.1896622915128688E-4</v>
      </c>
      <c r="L1075" s="17">
        <v>2.2811322711091143E-4</v>
      </c>
      <c r="M1075" s="17">
        <v>2.2811322711091143E-4</v>
      </c>
      <c r="N1075" s="17">
        <v>1.6281823564239198E-4</v>
      </c>
      <c r="O1075" s="17">
        <v>1.6281823564239198E-4</v>
      </c>
      <c r="P1075" s="17">
        <v>2.0820654088856146E-4</v>
      </c>
      <c r="Q1075" s="17">
        <v>2.0820654088856151E-4</v>
      </c>
      <c r="R1075" s="17">
        <v>0</v>
      </c>
      <c r="S1075" s="17">
        <v>0</v>
      </c>
      <c r="T1075" s="17">
        <v>4.4551204506964367E-3</v>
      </c>
      <c r="U1075" s="17">
        <v>4.4551204506964367E-3</v>
      </c>
      <c r="V1075" s="17">
        <v>1.777185711466351E-2</v>
      </c>
      <c r="W1075" s="17">
        <v>1.777185711466351E-2</v>
      </c>
      <c r="X1075" s="17">
        <v>6.0256697721062374E-3</v>
      </c>
      <c r="Y1075" s="17">
        <v>6.0256697721062374E-3</v>
      </c>
      <c r="Z1075" s="45" t="s">
        <v>17</v>
      </c>
      <c r="AA1075" s="20"/>
      <c r="AB1075" s="21">
        <f t="shared" si="33"/>
        <v>-3.6173051993791332</v>
      </c>
      <c r="AD1075" s="41">
        <f t="shared" si="34"/>
        <v>0</v>
      </c>
    </row>
    <row r="1076" spans="1:30">
      <c r="A1076" s="16">
        <v>43254</v>
      </c>
      <c r="B1076" s="17">
        <v>4.191639243753206E-4</v>
      </c>
      <c r="C1076" s="17">
        <v>4.191639243753206E-4</v>
      </c>
      <c r="D1076" s="17">
        <v>7.4869526146614587E-2</v>
      </c>
      <c r="E1076" s="17">
        <v>7.4869526146614587E-2</v>
      </c>
      <c r="F1076" s="17">
        <v>1.9054272745214129</v>
      </c>
      <c r="G1076" s="17">
        <v>1.9424708900730215E-2</v>
      </c>
      <c r="H1076" s="17">
        <v>0.50263769351504384</v>
      </c>
      <c r="I1076" s="17">
        <v>3.1702833826540544E-2</v>
      </c>
      <c r="J1076" s="17">
        <v>6.2561779757510545E-6</v>
      </c>
      <c r="K1076" s="17">
        <v>6.2561779757510545E-6</v>
      </c>
      <c r="L1076" s="17">
        <v>2.039193999930875E-4</v>
      </c>
      <c r="M1076" s="17">
        <v>2.039193999930875E-4</v>
      </c>
      <c r="N1076" s="17">
        <v>2.1373593842510363E-2</v>
      </c>
      <c r="O1076" s="17">
        <v>1.8255377935662132E-4</v>
      </c>
      <c r="P1076" s="17">
        <v>5.4121380717363932E-3</v>
      </c>
      <c r="Q1076" s="17">
        <v>1.2073515388804151E-4</v>
      </c>
      <c r="R1076" s="17">
        <v>0</v>
      </c>
      <c r="S1076" s="17">
        <v>0</v>
      </c>
      <c r="T1076" s="17">
        <v>0</v>
      </c>
      <c r="U1076" s="17">
        <v>0</v>
      </c>
      <c r="V1076" s="17">
        <v>2.0727254785869349E-2</v>
      </c>
      <c r="W1076" s="17">
        <v>2.0727254785869349E-2</v>
      </c>
      <c r="X1076" s="17">
        <v>5.1755957294251278E-3</v>
      </c>
      <c r="Y1076" s="17">
        <v>5.1755957294251278E-3</v>
      </c>
      <c r="Z1076" s="45" t="s">
        <v>17</v>
      </c>
      <c r="AA1076" s="20"/>
      <c r="AB1076" s="21">
        <f t="shared" si="33"/>
        <v>-3.4513492069354035</v>
      </c>
      <c r="AD1076" s="41">
        <f t="shared" si="34"/>
        <v>0</v>
      </c>
    </row>
    <row r="1077" spans="1:30">
      <c r="A1077" s="16">
        <v>43255</v>
      </c>
      <c r="B1077" s="17">
        <v>3.3270354475044103E-2</v>
      </c>
      <c r="C1077" s="17">
        <v>3.3270354475044103E-2</v>
      </c>
      <c r="D1077" s="17">
        <v>8.0292399682023993E-2</v>
      </c>
      <c r="E1077" s="17">
        <v>8.0292399682023993E-2</v>
      </c>
      <c r="F1077" s="17">
        <v>6.2739293467535026E-2</v>
      </c>
      <c r="G1077" s="17">
        <v>6.2739293467535026E-2</v>
      </c>
      <c r="H1077" s="17">
        <v>5.7389853811904486E-2</v>
      </c>
      <c r="I1077" s="17">
        <v>5.7389853811904479E-2</v>
      </c>
      <c r="J1077" s="17">
        <v>3.6285832259356116E-4</v>
      </c>
      <c r="K1077" s="17">
        <v>3.6285832259356116E-4</v>
      </c>
      <c r="L1077" s="17">
        <v>2.3882763626309061E-3</v>
      </c>
      <c r="M1077" s="17">
        <v>2.3882763626309061E-3</v>
      </c>
      <c r="N1077" s="17">
        <v>3.2070258535622656E-4</v>
      </c>
      <c r="O1077" s="17">
        <v>3.2070258535622656E-4</v>
      </c>
      <c r="P1077" s="17">
        <v>1.0742964713303287E-3</v>
      </c>
      <c r="Q1077" s="17">
        <v>1.0742964713303291E-3</v>
      </c>
      <c r="R1077" s="17">
        <v>0</v>
      </c>
      <c r="S1077" s="17">
        <v>0</v>
      </c>
      <c r="T1077" s="17">
        <v>1.565686240624892E-2</v>
      </c>
      <c r="U1077" s="17">
        <v>1.565686240624892E-2</v>
      </c>
      <c r="V1077" s="17">
        <v>0</v>
      </c>
      <c r="W1077" s="17">
        <v>0</v>
      </c>
      <c r="X1077" s="17">
        <v>5.5809208889064108E-3</v>
      </c>
      <c r="Y1077" s="17">
        <v>5.5809208889064108E-3</v>
      </c>
      <c r="Z1077" s="45" t="s">
        <v>17</v>
      </c>
      <c r="AA1077" s="20"/>
      <c r="AB1077" s="21">
        <f t="shared" si="33"/>
        <v>-2.8578877541398189</v>
      </c>
      <c r="AD1077" s="41">
        <f t="shared" si="34"/>
        <v>0</v>
      </c>
    </row>
    <row r="1078" spans="1:30">
      <c r="A1078" s="16">
        <v>43256</v>
      </c>
      <c r="B1078" s="17">
        <v>2.1486843257716996E-2</v>
      </c>
      <c r="C1078" s="17">
        <v>2.1486843257716996E-2</v>
      </c>
      <c r="D1078" s="17">
        <v>2.3391974561918917E-2</v>
      </c>
      <c r="E1078" s="17">
        <v>2.3391974561918917E-2</v>
      </c>
      <c r="F1078" s="17">
        <v>0.24413854351687389</v>
      </c>
      <c r="G1078" s="17">
        <v>0.24413854351687389</v>
      </c>
      <c r="H1078" s="17">
        <v>7.7762063043462198E-2</v>
      </c>
      <c r="I1078" s="17">
        <v>7.7762063043462185E-2</v>
      </c>
      <c r="J1078" s="17">
        <v>1.72044894333154E-4</v>
      </c>
      <c r="K1078" s="17">
        <v>1.72044894333154E-4</v>
      </c>
      <c r="L1078" s="17">
        <v>2.8686966439705531E-4</v>
      </c>
      <c r="M1078" s="17">
        <v>2.8686966439705531E-4</v>
      </c>
      <c r="N1078" s="17">
        <v>8.9105979869745413E-3</v>
      </c>
      <c r="O1078" s="17">
        <v>8.9105979869745413E-3</v>
      </c>
      <c r="P1078" s="17">
        <v>2.3949912159015587E-3</v>
      </c>
      <c r="Q1078" s="17">
        <v>2.3949912159015587E-3</v>
      </c>
      <c r="R1078" s="17">
        <v>0</v>
      </c>
      <c r="S1078" s="17">
        <v>0</v>
      </c>
      <c r="T1078" s="17">
        <v>0</v>
      </c>
      <c r="U1078" s="17">
        <v>0</v>
      </c>
      <c r="V1078" s="17">
        <v>2.2626800868363921E-2</v>
      </c>
      <c r="W1078" s="17">
        <v>2.2626800868363921E-2</v>
      </c>
      <c r="X1078" s="17">
        <v>5.6499124054138631E-3</v>
      </c>
      <c r="Y1078" s="17">
        <v>5.6499124054138631E-3</v>
      </c>
      <c r="Z1078" s="45" t="s">
        <v>17</v>
      </c>
      <c r="AA1078" s="20"/>
      <c r="AB1078" s="21">
        <f t="shared" si="33"/>
        <v>-2.5541015882731704</v>
      </c>
      <c r="AD1078" s="41">
        <f t="shared" si="34"/>
        <v>0</v>
      </c>
    </row>
    <row r="1079" spans="1:30">
      <c r="A1079" s="16">
        <v>43257</v>
      </c>
      <c r="B1079" s="17">
        <v>0.10310181304037738</v>
      </c>
      <c r="C1079" s="17">
        <v>0.10310181304037738</v>
      </c>
      <c r="D1079" s="17">
        <v>9.7190059793315575E-2</v>
      </c>
      <c r="E1079" s="17">
        <v>9.7190059793315575E-2</v>
      </c>
      <c r="F1079" s="17">
        <v>0.4749210578251431</v>
      </c>
      <c r="G1079" s="17">
        <v>0.4749210578251431</v>
      </c>
      <c r="H1079" s="17">
        <v>0.19383782558451829</v>
      </c>
      <c r="I1079" s="17">
        <v>0.19383782558451826</v>
      </c>
      <c r="J1079" s="17">
        <v>3.0498867631786387E-3</v>
      </c>
      <c r="K1079" s="17">
        <v>3.0498867631786387E-3</v>
      </c>
      <c r="L1079" s="17">
        <v>1.1543911796218851E-3</v>
      </c>
      <c r="M1079" s="17">
        <v>1.1543911796218851E-3</v>
      </c>
      <c r="N1079" s="17">
        <v>6.1130846654825341E-3</v>
      </c>
      <c r="O1079" s="17">
        <v>6.1130846654825341E-3</v>
      </c>
      <c r="P1079" s="17">
        <v>3.1391140010890808E-3</v>
      </c>
      <c r="Q1079" s="17">
        <v>3.1391140010890799E-3</v>
      </c>
      <c r="R1079" s="17">
        <v>0</v>
      </c>
      <c r="S1079" s="17">
        <v>0</v>
      </c>
      <c r="T1079" s="17">
        <v>7.5208239726264128E-3</v>
      </c>
      <c r="U1079" s="17">
        <v>7.5208239726264128E-3</v>
      </c>
      <c r="V1079" s="17">
        <v>2.0722320899940793E-4</v>
      </c>
      <c r="W1079" s="17">
        <v>2.0722320899940793E-4</v>
      </c>
      <c r="X1079" s="17">
        <v>2.7325568502415934E-3</v>
      </c>
      <c r="Y1079" s="17">
        <v>2.7325568502415934E-3</v>
      </c>
      <c r="Z1079" s="45" t="s">
        <v>17</v>
      </c>
      <c r="AA1079" s="20"/>
      <c r="AB1079" s="21">
        <f t="shared" si="33"/>
        <v>-1.6407334201156212</v>
      </c>
      <c r="AD1079" s="41">
        <f t="shared" si="34"/>
        <v>0</v>
      </c>
    </row>
    <row r="1080" spans="1:30">
      <c r="A1080" s="16">
        <v>43258</v>
      </c>
      <c r="B1080" s="17">
        <v>2.6585628307954107E-2</v>
      </c>
      <c r="C1080" s="17">
        <v>2.6585628307954107E-2</v>
      </c>
      <c r="D1080" s="17">
        <v>2.6773511215566992</v>
      </c>
      <c r="E1080" s="17">
        <v>2.6773511215566992</v>
      </c>
      <c r="F1080" s="17">
        <v>1.7697848825735149E-2</v>
      </c>
      <c r="G1080" s="17">
        <v>1.7697848825735149E-2</v>
      </c>
      <c r="H1080" s="17">
        <v>0.96923717558587363</v>
      </c>
      <c r="I1080" s="17">
        <v>0.96923717558587363</v>
      </c>
      <c r="J1080" s="17">
        <v>1.5640444939377636E-4</v>
      </c>
      <c r="K1080" s="17">
        <v>1.5640444939377636E-4</v>
      </c>
      <c r="L1080" s="17">
        <v>2.6661597483841983E-2</v>
      </c>
      <c r="M1080" s="17">
        <v>2.6661597483841983E-2</v>
      </c>
      <c r="N1080" s="17">
        <v>2.1215709492796526E-4</v>
      </c>
      <c r="O1080" s="17">
        <v>2.1215709492796526E-4</v>
      </c>
      <c r="P1080" s="17">
        <v>9.6181565959585821E-3</v>
      </c>
      <c r="Q1080" s="17">
        <v>9.6181565959585855E-3</v>
      </c>
      <c r="R1080" s="17">
        <v>1.7704983671375484E-2</v>
      </c>
      <c r="S1080" s="17">
        <v>1.7704983671375484E-2</v>
      </c>
      <c r="T1080" s="17">
        <v>0</v>
      </c>
      <c r="U1080" s="17">
        <v>0</v>
      </c>
      <c r="V1080" s="17">
        <v>2.9553976712058416E-3</v>
      </c>
      <c r="W1080" s="17">
        <v>2.9553976712058416E-3</v>
      </c>
      <c r="X1080" s="17">
        <v>7.7110339610740007E-3</v>
      </c>
      <c r="Y1080" s="17">
        <v>7.7110339610740007E-3</v>
      </c>
      <c r="Z1080" s="45" t="s">
        <v>17</v>
      </c>
      <c r="AA1080" s="20"/>
      <c r="AB1080" s="21">
        <f t="shared" si="33"/>
        <v>-3.1245933794491677E-2</v>
      </c>
      <c r="AD1080" s="41">
        <f t="shared" si="34"/>
        <v>0</v>
      </c>
    </row>
    <row r="1081" spans="1:30">
      <c r="A1081" s="16">
        <v>43259</v>
      </c>
      <c r="B1081" s="17">
        <v>3.0871110221343576E-2</v>
      </c>
      <c r="C1081" s="17">
        <v>3.0871110221343576E-2</v>
      </c>
      <c r="D1081" s="17">
        <v>5.8618186845470575E-3</v>
      </c>
      <c r="E1081" s="17">
        <v>5.8618186845470575E-3</v>
      </c>
      <c r="F1081" s="17">
        <v>0.23463094533254392</v>
      </c>
      <c r="G1081" s="17">
        <v>0.23463094533254392</v>
      </c>
      <c r="H1081" s="17">
        <v>7.2835329570010376E-2</v>
      </c>
      <c r="I1081" s="17">
        <v>7.2835329570010376E-2</v>
      </c>
      <c r="J1081" s="17">
        <v>3.0655272081180166E-4</v>
      </c>
      <c r="K1081" s="17">
        <v>3.0655272081180166E-4</v>
      </c>
      <c r="L1081" s="17">
        <v>5.8756437286143857E-5</v>
      </c>
      <c r="M1081" s="17">
        <v>5.8756437286143857E-5</v>
      </c>
      <c r="N1081" s="17">
        <v>3.3451746595618719E-3</v>
      </c>
      <c r="O1081" s="17">
        <v>3.3451746595618719E-3</v>
      </c>
      <c r="P1081" s="17">
        <v>9.7696915340017261E-4</v>
      </c>
      <c r="Q1081" s="17">
        <v>9.7696915340017261E-4</v>
      </c>
      <c r="R1081" s="17">
        <v>7.2602945408590984E-3</v>
      </c>
      <c r="S1081" s="17">
        <v>7.2602945408590984E-3</v>
      </c>
      <c r="T1081" s="17">
        <v>4.3203262710399888E-4</v>
      </c>
      <c r="U1081" s="17">
        <v>4.3203262710399888E-4</v>
      </c>
      <c r="V1081" s="17">
        <v>7.1146635089796746E-3</v>
      </c>
      <c r="W1081" s="17">
        <v>7.1146635089796746E-3</v>
      </c>
      <c r="X1081" s="17">
        <v>4.7899824318031184E-3</v>
      </c>
      <c r="Y1081" s="17">
        <v>4.7899824318031158E-3</v>
      </c>
      <c r="Z1081" s="45" t="s">
        <v>17</v>
      </c>
      <c r="AA1081" s="20"/>
      <c r="AB1081" s="21">
        <f t="shared" si="33"/>
        <v>-2.6195541452063069</v>
      </c>
      <c r="AD1081" s="41">
        <f t="shared" si="34"/>
        <v>0</v>
      </c>
    </row>
    <row r="1082" spans="1:30">
      <c r="A1082" s="16">
        <v>43260</v>
      </c>
      <c r="B1082" s="17">
        <v>0.16272944532726066</v>
      </c>
      <c r="C1082" s="17">
        <v>0.16272944532726066</v>
      </c>
      <c r="D1082" s="17">
        <v>2.5023329761863614E-2</v>
      </c>
      <c r="E1082" s="17">
        <v>2.5023329761863614E-2</v>
      </c>
      <c r="F1082" s="17">
        <v>8.8977698835602942E-2</v>
      </c>
      <c r="G1082" s="17">
        <v>8.8977698835602942E-2</v>
      </c>
      <c r="H1082" s="17">
        <v>9.5228004642143482E-2</v>
      </c>
      <c r="I1082" s="17">
        <v>9.5228004642143468E-2</v>
      </c>
      <c r="J1082" s="17">
        <v>7.006919332841181E-4</v>
      </c>
      <c r="K1082" s="17">
        <v>7.006919332841181E-4</v>
      </c>
      <c r="L1082" s="17">
        <v>9.3319047454463785E-5</v>
      </c>
      <c r="M1082" s="17">
        <v>9.3319047454463785E-5</v>
      </c>
      <c r="N1082" s="17">
        <v>5.1312413656996259E-4</v>
      </c>
      <c r="O1082" s="17">
        <v>5.1312413656996259E-4</v>
      </c>
      <c r="P1082" s="17">
        <v>4.3735693500259951E-4</v>
      </c>
      <c r="Q1082" s="17">
        <v>4.3735693500259951E-4</v>
      </c>
      <c r="R1082" s="17">
        <v>0</v>
      </c>
      <c r="S1082" s="17">
        <v>0</v>
      </c>
      <c r="T1082" s="17">
        <v>3.2316040507379116E-3</v>
      </c>
      <c r="U1082" s="17">
        <v>3.2316040507379116E-3</v>
      </c>
      <c r="V1082" s="17">
        <v>2.0031576869942768E-3</v>
      </c>
      <c r="W1082" s="17">
        <v>2.0031576869942768E-3</v>
      </c>
      <c r="X1082" s="17">
        <v>1.6521004220802419E-3</v>
      </c>
      <c r="Y1082" s="17">
        <v>1.6521004220802419E-3</v>
      </c>
      <c r="Z1082" s="45" t="s">
        <v>17</v>
      </c>
      <c r="AA1082" s="20"/>
      <c r="AB1082" s="21">
        <f t="shared" si="33"/>
        <v>-2.3514812140342021</v>
      </c>
      <c r="AD1082" s="41">
        <f t="shared" si="34"/>
        <v>0</v>
      </c>
    </row>
    <row r="1083" spans="1:30">
      <c r="A1083" s="16">
        <v>43261</v>
      </c>
      <c r="B1083" s="17">
        <v>2.7092378723989938E-2</v>
      </c>
      <c r="C1083" s="17">
        <v>2.7092378723989938E-2</v>
      </c>
      <c r="D1083" s="17">
        <v>1.0265095219991015E-2</v>
      </c>
      <c r="E1083" s="17">
        <v>1.0265095219991015E-2</v>
      </c>
      <c r="F1083" s="17">
        <v>1.5546674560884153E-2</v>
      </c>
      <c r="G1083" s="17">
        <v>1.5546674560884153E-2</v>
      </c>
      <c r="H1083" s="17">
        <v>1.8211296375235005E-2</v>
      </c>
      <c r="I1083" s="17">
        <v>1.8211296375235005E-2</v>
      </c>
      <c r="J1083" s="17">
        <v>2.3773476307854005E-4</v>
      </c>
      <c r="K1083" s="17">
        <v>2.3773476307854005E-4</v>
      </c>
      <c r="L1083" s="17">
        <v>1.4516296270694363E-4</v>
      </c>
      <c r="M1083" s="17">
        <v>1.4516296270694363E-4</v>
      </c>
      <c r="N1083" s="17">
        <v>2.4669429642786657E-4</v>
      </c>
      <c r="O1083" s="17">
        <v>2.4669429642786657E-4</v>
      </c>
      <c r="P1083" s="17">
        <v>2.0697454952235694E-4</v>
      </c>
      <c r="Q1083" s="17">
        <v>2.0697454952235694E-4</v>
      </c>
      <c r="R1083" s="17">
        <v>1.4501820547790943E-2</v>
      </c>
      <c r="S1083" s="17">
        <v>1.4501820547790943E-2</v>
      </c>
      <c r="T1083" s="17">
        <v>0</v>
      </c>
      <c r="U1083" s="17">
        <v>0</v>
      </c>
      <c r="V1083" s="17">
        <v>5.9058614564831257E-3</v>
      </c>
      <c r="W1083" s="17">
        <v>5.9058614564831257E-3</v>
      </c>
      <c r="X1083" s="17">
        <v>7.1862056390708815E-3</v>
      </c>
      <c r="Y1083" s="17">
        <v>7.1862056390708815E-3</v>
      </c>
      <c r="Z1083" s="45" t="s">
        <v>17</v>
      </c>
      <c r="AA1083" s="20"/>
      <c r="AB1083" s="21">
        <f t="shared" si="33"/>
        <v>-4.0057131974835576</v>
      </c>
      <c r="AD1083" s="41">
        <f t="shared" si="34"/>
        <v>0</v>
      </c>
    </row>
    <row r="1084" spans="1:30">
      <c r="A1084" s="16">
        <v>43262</v>
      </c>
      <c r="B1084" s="17">
        <v>3.5065877554084655E-2</v>
      </c>
      <c r="C1084" s="17">
        <v>3.5065877554084655E-2</v>
      </c>
      <c r="D1084" s="17">
        <v>3.7369094113987485E-2</v>
      </c>
      <c r="E1084" s="17">
        <v>3.7369094113987485E-2</v>
      </c>
      <c r="F1084" s="17">
        <v>1.07647029800671</v>
      </c>
      <c r="G1084" s="17">
        <v>1.07647029800671</v>
      </c>
      <c r="H1084" s="17">
        <v>0.29592555815368848</v>
      </c>
      <c r="I1084" s="17">
        <v>0.29592555815368848</v>
      </c>
      <c r="J1084" s="17">
        <v>1.8768533927253163E-4</v>
      </c>
      <c r="K1084" s="17">
        <v>1.8768533927253163E-4</v>
      </c>
      <c r="L1084" s="17">
        <v>2.2465696609407941E-4</v>
      </c>
      <c r="M1084" s="17">
        <v>2.2465696609407941E-4</v>
      </c>
      <c r="N1084" s="17">
        <v>8.2297217288336277E-3</v>
      </c>
      <c r="O1084" s="17">
        <v>8.2297217288336277E-3</v>
      </c>
      <c r="P1084" s="17">
        <v>2.2089605196046781E-3</v>
      </c>
      <c r="Q1084" s="17">
        <v>2.2089605196046786E-3</v>
      </c>
      <c r="R1084" s="17">
        <v>6.3813015352660752E-3</v>
      </c>
      <c r="S1084" s="17">
        <v>6.3813015352660752E-3</v>
      </c>
      <c r="T1084" s="17">
        <v>0</v>
      </c>
      <c r="U1084" s="17">
        <v>0</v>
      </c>
      <c r="V1084" s="17">
        <v>1.6893625419380304E-2</v>
      </c>
      <c r="W1084" s="17">
        <v>1.6893625419380304E-2</v>
      </c>
      <c r="X1084" s="17">
        <v>6.7316008249414189E-3</v>
      </c>
      <c r="Y1084" s="17">
        <v>6.7316008249414189E-3</v>
      </c>
      <c r="Z1084" s="45" t="s">
        <v>17</v>
      </c>
      <c r="AA1084" s="20"/>
      <c r="AB1084" s="21">
        <f t="shared" si="33"/>
        <v>-1.2176473490117004</v>
      </c>
      <c r="AD1084" s="41">
        <f t="shared" si="34"/>
        <v>0</v>
      </c>
    </row>
    <row r="1085" spans="1:30">
      <c r="A1085" s="16">
        <v>43263</v>
      </c>
      <c r="B1085" s="17">
        <v>6.2577420202449927E-2</v>
      </c>
      <c r="C1085" s="17">
        <v>6.2577420202449927E-2</v>
      </c>
      <c r="D1085" s="17">
        <v>1.571216258251823E-2</v>
      </c>
      <c r="E1085" s="17">
        <v>1.571216258251823E-2</v>
      </c>
      <c r="F1085" s="17">
        <v>0.13029899348727056</v>
      </c>
      <c r="G1085" s="17">
        <v>0.13029899348727056</v>
      </c>
      <c r="H1085" s="17">
        <v>6.2782280021781614E-2</v>
      </c>
      <c r="I1085" s="17">
        <v>6.2782280021781614E-2</v>
      </c>
      <c r="J1085" s="17">
        <v>3.566021446178101E-4</v>
      </c>
      <c r="K1085" s="17">
        <v>3.566021446178101E-4</v>
      </c>
      <c r="L1085" s="17">
        <v>1.0714409152179173E-4</v>
      </c>
      <c r="M1085" s="17">
        <v>1.0714409152179173E-4</v>
      </c>
      <c r="N1085" s="17">
        <v>5.7233076771265052E-4</v>
      </c>
      <c r="O1085" s="17">
        <v>5.7233076771265052E-4</v>
      </c>
      <c r="P1085" s="17">
        <v>3.2154974657937603E-4</v>
      </c>
      <c r="Q1085" s="17">
        <v>3.2154974657937582E-4</v>
      </c>
      <c r="R1085" s="17">
        <v>0</v>
      </c>
      <c r="S1085" s="17">
        <v>0</v>
      </c>
      <c r="T1085" s="17">
        <v>0</v>
      </c>
      <c r="U1085" s="17">
        <v>0</v>
      </c>
      <c r="V1085" s="17">
        <v>3.3624432603118211E-2</v>
      </c>
      <c r="W1085" s="17">
        <v>3.3624432603118211E-2</v>
      </c>
      <c r="X1085" s="17">
        <v>8.3960211606837042E-3</v>
      </c>
      <c r="Y1085" s="17">
        <v>8.3960211606837042E-3</v>
      </c>
      <c r="Z1085" s="45" t="s">
        <v>17</v>
      </c>
      <c r="AA1085" s="20"/>
      <c r="AB1085" s="21">
        <f t="shared" si="33"/>
        <v>-2.7680824105823452</v>
      </c>
      <c r="AD1085" s="41">
        <f t="shared" si="34"/>
        <v>0</v>
      </c>
    </row>
    <row r="1086" spans="1:30">
      <c r="A1086" s="16">
        <v>43264</v>
      </c>
      <c r="B1086" s="17">
        <v>1.7160696187485142E-2</v>
      </c>
      <c r="C1086" s="17">
        <v>1.7160696187485142E-2</v>
      </c>
      <c r="D1086" s="17">
        <v>0.12309473611447139</v>
      </c>
      <c r="E1086" s="17">
        <v>0.12309473611447139</v>
      </c>
      <c r="F1086" s="17">
        <v>0.40082889283599765</v>
      </c>
      <c r="G1086" s="17">
        <v>0.40082889283599765</v>
      </c>
      <c r="H1086" s="17">
        <v>0.15072305573282541</v>
      </c>
      <c r="I1086" s="17">
        <v>0.15072305573282541</v>
      </c>
      <c r="J1086" s="17">
        <v>1.1573929255139451E-4</v>
      </c>
      <c r="K1086" s="17">
        <v>1.1573929255139451E-4</v>
      </c>
      <c r="L1086" s="17">
        <v>9.0208412539314914E-4</v>
      </c>
      <c r="M1086" s="17">
        <v>9.0208412539314914E-4</v>
      </c>
      <c r="N1086" s="17">
        <v>2.0228932307085053E-3</v>
      </c>
      <c r="O1086" s="17">
        <v>2.0228932307085053E-3</v>
      </c>
      <c r="P1086" s="17">
        <v>8.7224988727278982E-4</v>
      </c>
      <c r="Q1086" s="17">
        <v>8.7224988727278949E-4</v>
      </c>
      <c r="R1086" s="17">
        <v>3.1280889878755273E-6</v>
      </c>
      <c r="S1086" s="17">
        <v>3.1280889878755273E-6</v>
      </c>
      <c r="T1086" s="17">
        <v>1.8432240002765009E-2</v>
      </c>
      <c r="U1086" s="17">
        <v>1.8432240002765009E-2</v>
      </c>
      <c r="V1086" s="17">
        <v>4.8993487270574303E-3</v>
      </c>
      <c r="W1086" s="17">
        <v>4.8993487270574303E-3</v>
      </c>
      <c r="X1086" s="17">
        <v>7.7948093739759073E-3</v>
      </c>
      <c r="Y1086" s="17">
        <v>7.7948093739759073E-3</v>
      </c>
      <c r="Z1086" s="45" t="s">
        <v>17</v>
      </c>
      <c r="AA1086" s="20"/>
      <c r="AB1086" s="21">
        <f t="shared" si="33"/>
        <v>-1.8923111941237662</v>
      </c>
      <c r="AD1086" s="41">
        <f t="shared" si="34"/>
        <v>0</v>
      </c>
    </row>
    <row r="1087" spans="1:30">
      <c r="A1087" s="16">
        <v>43265</v>
      </c>
      <c r="B1087" s="17">
        <v>4.4637829856983774E-3</v>
      </c>
      <c r="C1087" s="17">
        <v>4.4637829856983774E-3</v>
      </c>
      <c r="D1087" s="17">
        <v>0.57581999792624339</v>
      </c>
      <c r="E1087" s="17">
        <v>0.57581999792624339</v>
      </c>
      <c r="F1087" s="17">
        <v>2.3047809354647719</v>
      </c>
      <c r="G1087" s="17">
        <v>2.2968867179790804</v>
      </c>
      <c r="H1087" s="17">
        <v>0.78251410014118616</v>
      </c>
      <c r="I1087" s="17">
        <v>0.78054291395525899</v>
      </c>
      <c r="J1087" s="17">
        <v>3.7537067854506326E-5</v>
      </c>
      <c r="K1087" s="17">
        <v>3.7537067854506326E-5</v>
      </c>
      <c r="L1087" s="17">
        <v>3.4977361490339753E-3</v>
      </c>
      <c r="M1087" s="17">
        <v>3.4977361490339753E-3</v>
      </c>
      <c r="N1087" s="17">
        <v>3.3624432603118211E-2</v>
      </c>
      <c r="O1087" s="17">
        <v>3.3604697059403985E-2</v>
      </c>
      <c r="P1087" s="17">
        <v>9.6575803196771205E-3</v>
      </c>
      <c r="Q1087" s="17">
        <v>9.6526523542123013E-3</v>
      </c>
      <c r="R1087" s="17">
        <v>0</v>
      </c>
      <c r="S1087" s="17">
        <v>0</v>
      </c>
      <c r="T1087" s="17">
        <v>0</v>
      </c>
      <c r="U1087" s="17">
        <v>0</v>
      </c>
      <c r="V1087" s="17">
        <v>8.1507795539767121E-3</v>
      </c>
      <c r="W1087" s="17">
        <v>8.1507795539767121E-3</v>
      </c>
      <c r="X1087" s="17">
        <v>2.0352497369698435E-3</v>
      </c>
      <c r="Y1087" s="17">
        <v>2.0352497369698435E-3</v>
      </c>
      <c r="Z1087" s="45" t="s">
        <v>17</v>
      </c>
      <c r="AA1087" s="20"/>
      <c r="AB1087" s="21">
        <f t="shared" si="33"/>
        <v>-0.24776555789206883</v>
      </c>
      <c r="AD1087" s="41">
        <f t="shared" si="34"/>
        <v>0</v>
      </c>
    </row>
    <row r="1088" spans="1:30">
      <c r="A1088" s="16">
        <v>43266</v>
      </c>
      <c r="B1088" s="17">
        <v>1.395127688592485E-3</v>
      </c>
      <c r="C1088" s="17">
        <v>1.395127688592485E-3</v>
      </c>
      <c r="D1088" s="17">
        <v>2.5760135485431861</v>
      </c>
      <c r="E1088" s="17">
        <v>2.5760135485431861</v>
      </c>
      <c r="F1088" s="17">
        <v>6.4831261101243334E-2</v>
      </c>
      <c r="G1088" s="17">
        <v>6.4831261101243334E-2</v>
      </c>
      <c r="H1088" s="17">
        <v>0.9349631757780642</v>
      </c>
      <c r="I1088" s="17">
        <v>0.9349631757780642</v>
      </c>
      <c r="J1088" s="17">
        <v>3.1280889878755273E-6</v>
      </c>
      <c r="K1088" s="17">
        <v>3.1280889878755273E-6</v>
      </c>
      <c r="L1088" s="17">
        <v>1.9787094321363149E-2</v>
      </c>
      <c r="M1088" s="17">
        <v>1.9787094321363149E-2</v>
      </c>
      <c r="N1088" s="17">
        <v>2.713637260706533E-4</v>
      </c>
      <c r="O1088" s="17">
        <v>2.713637260706533E-4</v>
      </c>
      <c r="P1088" s="17">
        <v>7.1221420880282476E-3</v>
      </c>
      <c r="Q1088" s="17">
        <v>7.1221420880282476E-3</v>
      </c>
      <c r="R1088" s="17">
        <v>1.7426583751454561E-2</v>
      </c>
      <c r="S1088" s="17">
        <v>1.7426583751454561E-2</v>
      </c>
      <c r="T1088" s="17">
        <v>0</v>
      </c>
      <c r="U1088" s="17">
        <v>0</v>
      </c>
      <c r="V1088" s="17">
        <v>3.7201499901322282E-3</v>
      </c>
      <c r="W1088" s="17">
        <v>3.7201499901322282E-3</v>
      </c>
      <c r="X1088" s="17">
        <v>7.7923453912434977E-3</v>
      </c>
      <c r="Y1088" s="17">
        <v>7.7923453912434977E-3</v>
      </c>
      <c r="Z1088" s="45" t="s">
        <v>17</v>
      </c>
      <c r="AA1088" s="20"/>
      <c r="AB1088" s="21">
        <f t="shared" si="33"/>
        <v>-6.7248134663611542E-2</v>
      </c>
      <c r="AD1088" s="41">
        <f t="shared" si="34"/>
        <v>0</v>
      </c>
    </row>
    <row r="1089" spans="1:30">
      <c r="A1089" s="16">
        <v>43267</v>
      </c>
      <c r="B1089" s="17">
        <v>1.9450457326610028E-2</v>
      </c>
      <c r="C1089" s="17">
        <v>1.9450457326610028E-2</v>
      </c>
      <c r="D1089" s="17">
        <v>1.6607334185877717E-2</v>
      </c>
      <c r="E1089" s="17">
        <v>1.6607334185877717E-2</v>
      </c>
      <c r="F1089" s="17">
        <v>0.14529800671008486</v>
      </c>
      <c r="G1089" s="17">
        <v>0.14529800671008486</v>
      </c>
      <c r="H1089" s="17">
        <v>4.9861154573028761E-2</v>
      </c>
      <c r="I1089" s="17">
        <v>4.9861154573028761E-2</v>
      </c>
      <c r="J1089" s="17">
        <v>3.1280889878755272E-4</v>
      </c>
      <c r="K1089" s="17">
        <v>3.1280889878755272E-4</v>
      </c>
      <c r="L1089" s="17">
        <v>1.5553174575743962E-4</v>
      </c>
      <c r="M1089" s="17">
        <v>1.5553174575743962E-4</v>
      </c>
      <c r="N1089" s="17">
        <v>9.2757055456877844E-4</v>
      </c>
      <c r="O1089" s="17">
        <v>9.2757055456877844E-4</v>
      </c>
      <c r="P1089" s="17">
        <v>4.1025312494610041E-4</v>
      </c>
      <c r="Q1089" s="17">
        <v>4.1025312494610047E-4</v>
      </c>
      <c r="R1089" s="17">
        <v>1.0225722901365098E-2</v>
      </c>
      <c r="S1089" s="17">
        <v>1.0225722901365098E-2</v>
      </c>
      <c r="T1089" s="17">
        <v>0</v>
      </c>
      <c r="U1089" s="17">
        <v>0</v>
      </c>
      <c r="V1089" s="17">
        <v>1.224097098875074E-2</v>
      </c>
      <c r="W1089" s="17">
        <v>1.224097098875074E-2</v>
      </c>
      <c r="X1089" s="17">
        <v>7.0839503556759074E-3</v>
      </c>
      <c r="Y1089" s="17">
        <v>7.0839503556759074E-3</v>
      </c>
      <c r="Z1089" s="45" t="s">
        <v>17</v>
      </c>
      <c r="AA1089" s="20"/>
      <c r="AB1089" s="21">
        <f t="shared" si="33"/>
        <v>-2.998513044856618</v>
      </c>
      <c r="AD1089" s="41">
        <f t="shared" si="34"/>
        <v>0</v>
      </c>
    </row>
    <row r="1090" spans="1:30">
      <c r="A1090" s="16">
        <v>43268</v>
      </c>
      <c r="B1090" s="17">
        <v>1.9586967130040918</v>
      </c>
      <c r="C1090" s="17">
        <v>1.9586967130040918</v>
      </c>
      <c r="D1090" s="17">
        <v>2.1192479176027375</v>
      </c>
      <c r="E1090" s="17">
        <v>2.1192479176027375</v>
      </c>
      <c r="F1090" s="17">
        <v>0.64771561081507789</v>
      </c>
      <c r="G1090" s="17">
        <v>0.64771561081507789</v>
      </c>
      <c r="H1090" s="17">
        <v>1.6885735264767265</v>
      </c>
      <c r="I1090" s="17">
        <v>1.6885735264767265</v>
      </c>
      <c r="J1090" s="17">
        <v>1.3166126549968096E-2</v>
      </c>
      <c r="K1090" s="17">
        <v>1.3166126549968096E-2</v>
      </c>
      <c r="L1090" s="17">
        <v>2.140116821622369E-2</v>
      </c>
      <c r="M1090" s="17">
        <v>2.140116821622369E-2</v>
      </c>
      <c r="N1090" s="17">
        <v>1.929149398065916E-3</v>
      </c>
      <c r="O1090" s="17">
        <v>1.929149398065916E-3</v>
      </c>
      <c r="P1090" s="17">
        <v>1.3295650824079025E-2</v>
      </c>
      <c r="Q1090" s="17">
        <v>1.3295650824079028E-2</v>
      </c>
      <c r="R1090" s="17">
        <v>0</v>
      </c>
      <c r="S1090" s="17">
        <v>0</v>
      </c>
      <c r="T1090" s="17">
        <v>9.0208412539314969E-4</v>
      </c>
      <c r="U1090" s="17">
        <v>9.0208412539314969E-4</v>
      </c>
      <c r="V1090" s="17">
        <v>1.0153937240970988E-2</v>
      </c>
      <c r="W1090" s="17">
        <v>1.0153937240970988E-2</v>
      </c>
      <c r="X1090" s="17">
        <v>2.8569879782282485E-3</v>
      </c>
      <c r="Y1090" s="17">
        <v>2.8569879782282485E-3</v>
      </c>
      <c r="Z1090" s="45" t="s">
        <v>17</v>
      </c>
      <c r="AA1090" s="20"/>
      <c r="AB1090" s="21">
        <f t="shared" si="33"/>
        <v>0.52388410533617213</v>
      </c>
      <c r="AD1090" s="41">
        <f t="shared" si="34"/>
        <v>0</v>
      </c>
    </row>
    <row r="1091" spans="1:30">
      <c r="A1091" s="16">
        <v>43269</v>
      </c>
      <c r="B1091" s="17">
        <v>5.4976163961912385E-2</v>
      </c>
      <c r="C1091" s="17">
        <v>5.4976163961912385E-2</v>
      </c>
      <c r="D1091" s="17">
        <v>1.1126430027995713</v>
      </c>
      <c r="E1091" s="17">
        <v>1.1126430027995713</v>
      </c>
      <c r="F1091" s="17">
        <v>7.8251430826919294E-2</v>
      </c>
      <c r="G1091" s="17">
        <v>7.8251430826919294E-2</v>
      </c>
      <c r="H1091" s="17">
        <v>0.43779552392896831</v>
      </c>
      <c r="I1091" s="17">
        <v>0.43779552392896831</v>
      </c>
      <c r="J1091" s="17">
        <v>4.1916392437532066E-4</v>
      </c>
      <c r="K1091" s="17">
        <v>4.1916392437532066E-4</v>
      </c>
      <c r="L1091" s="17">
        <v>1.1378011267410915E-2</v>
      </c>
      <c r="M1091" s="17">
        <v>1.1378011267410915E-2</v>
      </c>
      <c r="N1091" s="17">
        <v>6.907440299980265E-4</v>
      </c>
      <c r="O1091" s="17">
        <v>6.907440299980265E-4</v>
      </c>
      <c r="P1091" s="17">
        <v>4.393281211885266E-3</v>
      </c>
      <c r="Q1091" s="17">
        <v>4.3932812118852652E-3</v>
      </c>
      <c r="R1091" s="17">
        <v>0</v>
      </c>
      <c r="S1091" s="17">
        <v>0</v>
      </c>
      <c r="T1091" s="17">
        <v>0</v>
      </c>
      <c r="U1091" s="17">
        <v>0</v>
      </c>
      <c r="V1091" s="17">
        <v>6.5670021709098086E-3</v>
      </c>
      <c r="W1091" s="17">
        <v>6.5670021709098086E-3</v>
      </c>
      <c r="X1091" s="17">
        <v>1.6397805084181968E-3</v>
      </c>
      <c r="Y1091" s="17">
        <v>1.6397805084181968E-3</v>
      </c>
      <c r="Z1091" s="45" t="s">
        <v>17</v>
      </c>
      <c r="AA1091" s="20"/>
      <c r="AB1091" s="21">
        <f t="shared" si="33"/>
        <v>-0.82600331795439219</v>
      </c>
      <c r="AD1091" s="41">
        <f t="shared" si="34"/>
        <v>0</v>
      </c>
    </row>
    <row r="1092" spans="1:30">
      <c r="A1092" s="16">
        <v>43270</v>
      </c>
      <c r="B1092" s="17">
        <v>2.1712065664844033E-2</v>
      </c>
      <c r="C1092" s="17">
        <v>2.1712065664844033E-2</v>
      </c>
      <c r="D1092" s="17">
        <v>1.3749006324957659E-2</v>
      </c>
      <c r="E1092" s="17">
        <v>1.3749006324957659E-2</v>
      </c>
      <c r="F1092" s="17">
        <v>1.4990576277876457</v>
      </c>
      <c r="G1092" s="17">
        <v>1.4990576277876457</v>
      </c>
      <c r="H1092" s="17">
        <v>0.38776681853013573</v>
      </c>
      <c r="I1092" s="17">
        <v>0.38776681853013567</v>
      </c>
      <c r="J1092" s="17">
        <v>1.2199547052714557E-4</v>
      </c>
      <c r="K1092" s="17">
        <v>1.2199547052714557E-4</v>
      </c>
      <c r="L1092" s="17">
        <v>9.3319047454463785E-5</v>
      </c>
      <c r="M1092" s="17">
        <v>9.3319047454463785E-5</v>
      </c>
      <c r="N1092" s="17">
        <v>7.7906058811920273E-3</v>
      </c>
      <c r="O1092" s="17">
        <v>7.7906058811920273E-3</v>
      </c>
      <c r="P1092" s="17">
        <v>2.0266257974064119E-3</v>
      </c>
      <c r="Q1092" s="17">
        <v>2.0266257974064111E-3</v>
      </c>
      <c r="R1092" s="17">
        <v>0</v>
      </c>
      <c r="S1092" s="17">
        <v>0</v>
      </c>
      <c r="T1092" s="17">
        <v>0</v>
      </c>
      <c r="U1092" s="17">
        <v>0</v>
      </c>
      <c r="V1092" s="17">
        <v>6.2018946121965663E-3</v>
      </c>
      <c r="W1092" s="17">
        <v>6.2018946121965663E-3</v>
      </c>
      <c r="X1092" s="17">
        <v>1.5486131473190637E-3</v>
      </c>
      <c r="Y1092" s="17">
        <v>1.5486131473190637E-3</v>
      </c>
      <c r="Z1092" s="45" t="s">
        <v>17</v>
      </c>
      <c r="AA1092" s="20"/>
      <c r="AB1092" s="21">
        <f t="shared" si="33"/>
        <v>-0.94735110319138938</v>
      </c>
      <c r="AD1092" s="41">
        <f t="shared" si="34"/>
        <v>0</v>
      </c>
    </row>
    <row r="1093" spans="1:30">
      <c r="A1093" s="16">
        <v>43271</v>
      </c>
      <c r="B1093" s="17">
        <v>2.9619874626193369E-2</v>
      </c>
      <c r="C1093" s="17">
        <v>2.9619874626193369E-2</v>
      </c>
      <c r="D1093" s="17">
        <v>8.301938962430444E-2</v>
      </c>
      <c r="E1093" s="17">
        <v>8.301938962430444E-2</v>
      </c>
      <c r="F1093" s="17">
        <v>1.1303532662324848E-2</v>
      </c>
      <c r="G1093" s="17">
        <v>1.1303532662324848E-2</v>
      </c>
      <c r="H1093" s="17">
        <v>4.4080651082797212E-2</v>
      </c>
      <c r="I1093" s="17">
        <v>4.4080651082797212E-2</v>
      </c>
      <c r="J1093" s="17">
        <v>1.2199547052714557E-4</v>
      </c>
      <c r="K1093" s="17">
        <v>1.2199547052714557E-4</v>
      </c>
      <c r="L1093" s="17">
        <v>5.3917671862579032E-4</v>
      </c>
      <c r="M1093" s="17">
        <v>5.3917671862579032E-4</v>
      </c>
      <c r="N1093" s="17">
        <v>8.3876060785474657E-5</v>
      </c>
      <c r="O1093" s="17">
        <v>8.3876060785474657E-5</v>
      </c>
      <c r="P1093" s="17">
        <v>2.6118216963535524E-4</v>
      </c>
      <c r="Q1093" s="17">
        <v>2.6118216963535507E-4</v>
      </c>
      <c r="R1093" s="17">
        <v>1.3616571364222171E-2</v>
      </c>
      <c r="S1093" s="17">
        <v>1.3616571364222171E-2</v>
      </c>
      <c r="T1093" s="17">
        <v>4.0818442608785812E-3</v>
      </c>
      <c r="U1093" s="17">
        <v>4.0818442608785812E-3</v>
      </c>
      <c r="V1093" s="17">
        <v>5.3384645746990325E-3</v>
      </c>
      <c r="W1093" s="17">
        <v>5.3384645746990325E-3</v>
      </c>
      <c r="X1093" s="17">
        <v>8.150854878809009E-3</v>
      </c>
      <c r="Y1093" s="17">
        <v>8.150854878809009E-3</v>
      </c>
      <c r="Z1093" s="45" t="s">
        <v>17</v>
      </c>
      <c r="AA1093" s="20"/>
      <c r="AB1093" s="21">
        <f t="shared" si="33"/>
        <v>-3.1217343437656799</v>
      </c>
      <c r="AD1093" s="41">
        <f t="shared" si="34"/>
        <v>0</v>
      </c>
    </row>
    <row r="1094" spans="1:30">
      <c r="A1094" s="16">
        <v>43272</v>
      </c>
      <c r="B1094" s="17">
        <v>1.8390035159720222E-2</v>
      </c>
      <c r="C1094" s="17">
        <v>1.8390035159720222E-2</v>
      </c>
      <c r="D1094" s="17">
        <v>5.991428472678257E-2</v>
      </c>
      <c r="E1094" s="17">
        <v>5.991428472678257E-2</v>
      </c>
      <c r="F1094" s="17">
        <v>7.8152753108348141E-2</v>
      </c>
      <c r="G1094" s="17">
        <v>7.8152753108348141E-2</v>
      </c>
      <c r="H1094" s="17">
        <v>4.8114190815750774E-2</v>
      </c>
      <c r="I1094" s="17">
        <v>4.8114190815750753E-2</v>
      </c>
      <c r="J1094" s="17">
        <v>1.8455725028465611E-4</v>
      </c>
      <c r="K1094" s="17">
        <v>1.8455725028465611E-4</v>
      </c>
      <c r="L1094" s="17">
        <v>3.6290740676735904E-4</v>
      </c>
      <c r="M1094" s="17">
        <v>3.6290740676735904E-4</v>
      </c>
      <c r="N1094" s="17">
        <v>7.9435563449773046E-4</v>
      </c>
      <c r="O1094" s="17">
        <v>7.9435563449773046E-4</v>
      </c>
      <c r="P1094" s="17">
        <v>4.0039719401646428E-4</v>
      </c>
      <c r="Q1094" s="17">
        <v>4.003971940164645E-4</v>
      </c>
      <c r="R1094" s="17">
        <v>0</v>
      </c>
      <c r="S1094" s="17">
        <v>0</v>
      </c>
      <c r="T1094" s="17">
        <v>6.1867072201292643E-4</v>
      </c>
      <c r="U1094" s="17">
        <v>6.1867072201292643E-4</v>
      </c>
      <c r="V1094" s="17">
        <v>7.8942174856917307E-5</v>
      </c>
      <c r="W1094" s="17">
        <v>7.8942174856917307E-5</v>
      </c>
      <c r="X1094" s="17">
        <v>2.4023831640987859E-4</v>
      </c>
      <c r="Y1094" s="17">
        <v>2.4023831640987859E-4</v>
      </c>
      <c r="Z1094" s="45" t="s">
        <v>17</v>
      </c>
      <c r="AA1094" s="20"/>
      <c r="AB1094" s="21">
        <f t="shared" si="33"/>
        <v>-3.0341781180279481</v>
      </c>
      <c r="AD1094" s="41">
        <f t="shared" si="34"/>
        <v>0</v>
      </c>
    </row>
    <row r="1095" spans="1:30">
      <c r="A1095" s="16">
        <v>43273</v>
      </c>
      <c r="B1095" s="17">
        <v>1.1314297869145781E-2</v>
      </c>
      <c r="C1095" s="17">
        <v>1.1314297869145781E-2</v>
      </c>
      <c r="D1095" s="17">
        <v>6.1604396364013408E-2</v>
      </c>
      <c r="E1095" s="17">
        <v>6.1604396364013408E-2</v>
      </c>
      <c r="F1095" s="17">
        <v>4.2776791000592061E-3</v>
      </c>
      <c r="G1095" s="17">
        <v>4.2776791000592061E-3</v>
      </c>
      <c r="H1095" s="17">
        <v>2.7483263397290111E-2</v>
      </c>
      <c r="I1095" s="17">
        <v>2.7483263397290115E-2</v>
      </c>
      <c r="J1095" s="17">
        <v>8.4458402672639234E-5</v>
      </c>
      <c r="K1095" s="17">
        <v>8.4458402672639234E-5</v>
      </c>
      <c r="L1095" s="17">
        <v>3.9747001693567902E-4</v>
      </c>
      <c r="M1095" s="17">
        <v>3.9747001693567902E-4</v>
      </c>
      <c r="N1095" s="17">
        <v>5.9206631142687973E-5</v>
      </c>
      <c r="O1095" s="17">
        <v>5.9206631142687973E-5</v>
      </c>
      <c r="P1095" s="17">
        <v>1.8972667039549387E-4</v>
      </c>
      <c r="Q1095" s="17">
        <v>1.897266703954939E-4</v>
      </c>
      <c r="R1095" s="17">
        <v>0</v>
      </c>
      <c r="S1095" s="17">
        <v>0</v>
      </c>
      <c r="T1095" s="17">
        <v>1.6175301558773718E-3</v>
      </c>
      <c r="U1095" s="17">
        <v>1.6175301558773718E-3</v>
      </c>
      <c r="V1095" s="17">
        <v>1.8255377935662127E-4</v>
      </c>
      <c r="W1095" s="17">
        <v>1.8255377935662127E-4</v>
      </c>
      <c r="X1095" s="17">
        <v>6.2215563993327531E-4</v>
      </c>
      <c r="Y1095" s="17">
        <v>6.2215563993327531E-4</v>
      </c>
      <c r="Z1095" s="45" t="s">
        <v>17</v>
      </c>
      <c r="AA1095" s="20"/>
      <c r="AB1095" s="21">
        <f t="shared" si="33"/>
        <v>-3.5941780633189455</v>
      </c>
      <c r="AD1095" s="41">
        <f t="shared" si="34"/>
        <v>0</v>
      </c>
    </row>
    <row r="1096" spans="1:30">
      <c r="A1096" s="16">
        <v>43274</v>
      </c>
      <c r="B1096" s="17">
        <v>0.13219929680559553</v>
      </c>
      <c r="C1096" s="17">
        <v>0.13219929680559553</v>
      </c>
      <c r="D1096" s="17">
        <v>2.4919641931358656E-2</v>
      </c>
      <c r="E1096" s="17">
        <v>2.4919641931358656E-2</v>
      </c>
      <c r="F1096" s="17">
        <v>3.5543714229327013E-2</v>
      </c>
      <c r="G1096" s="17">
        <v>3.5543714229327013E-2</v>
      </c>
      <c r="H1096" s="17">
        <v>6.9824342671006553E-2</v>
      </c>
      <c r="I1096" s="17">
        <v>6.9824342671006553E-2</v>
      </c>
      <c r="J1096" s="17">
        <v>1.2606198621138375E-3</v>
      </c>
      <c r="K1096" s="17">
        <v>1.2606198621138375E-3</v>
      </c>
      <c r="L1096" s="17">
        <v>1.0714409152179173E-4</v>
      </c>
      <c r="M1096" s="17">
        <v>1.0714409152179173E-4</v>
      </c>
      <c r="N1096" s="17">
        <v>3.453720149990133E-4</v>
      </c>
      <c r="O1096" s="17">
        <v>3.453720149990133E-4</v>
      </c>
      <c r="P1096" s="17">
        <v>6.2092364856707082E-4</v>
      </c>
      <c r="Q1096" s="17">
        <v>6.2092364856707071E-4</v>
      </c>
      <c r="R1096" s="17">
        <v>0</v>
      </c>
      <c r="S1096" s="17">
        <v>0</v>
      </c>
      <c r="T1096" s="17">
        <v>0</v>
      </c>
      <c r="U1096" s="17">
        <v>0</v>
      </c>
      <c r="V1096" s="17">
        <v>1.5295046378527728E-4</v>
      </c>
      <c r="W1096" s="17">
        <v>1.5295046378527728E-4</v>
      </c>
      <c r="X1096" s="17">
        <v>3.8191732352339675E-5</v>
      </c>
      <c r="Y1096" s="17">
        <v>3.8191732352339675E-5</v>
      </c>
      <c r="Z1096" s="45" t="s">
        <v>17</v>
      </c>
      <c r="AA1096" s="20"/>
      <c r="AB1096" s="21">
        <f t="shared" ref="AB1096:AB1159" si="35">IF(I1096&gt;0,LN(I1096),"")</f>
        <v>-2.6617725811442727</v>
      </c>
      <c r="AD1096" s="41">
        <f t="shared" si="34"/>
        <v>0</v>
      </c>
    </row>
    <row r="1097" spans="1:30">
      <c r="A1097" s="16">
        <v>43275</v>
      </c>
      <c r="B1097" s="17">
        <v>1.5374557375408217E-2</v>
      </c>
      <c r="C1097" s="17">
        <v>1.5374557375408217E-2</v>
      </c>
      <c r="D1097" s="17">
        <v>2.6094770677081533E-2</v>
      </c>
      <c r="E1097" s="17">
        <v>2.6094770677081533E-2</v>
      </c>
      <c r="F1097" s="17">
        <v>8.5548648115255574E-2</v>
      </c>
      <c r="G1097" s="17">
        <v>8.5548648115255574E-2</v>
      </c>
      <c r="H1097" s="17">
        <v>3.6718270678359088E-2</v>
      </c>
      <c r="I1097" s="17">
        <v>3.6718270678359088E-2</v>
      </c>
      <c r="J1097" s="17">
        <v>1.501482714180253E-4</v>
      </c>
      <c r="K1097" s="17">
        <v>1.501482714180253E-4</v>
      </c>
      <c r="L1097" s="17">
        <v>2.9378218643071931E-4</v>
      </c>
      <c r="M1097" s="17">
        <v>2.9378218643071931E-4</v>
      </c>
      <c r="N1097" s="17">
        <v>1.9735543714229328E-4</v>
      </c>
      <c r="O1097" s="17">
        <v>1.9735543714229328E-4</v>
      </c>
      <c r="P1097" s="17">
        <v>2.1313450635337944E-4</v>
      </c>
      <c r="Q1097" s="17">
        <v>2.131345063533795E-4</v>
      </c>
      <c r="R1097" s="17">
        <v>0</v>
      </c>
      <c r="S1097" s="17">
        <v>0</v>
      </c>
      <c r="T1097" s="17">
        <v>0</v>
      </c>
      <c r="U1097" s="17">
        <v>0</v>
      </c>
      <c r="V1097" s="17">
        <v>2.9701993289915139E-3</v>
      </c>
      <c r="W1097" s="17">
        <v>2.9701993289915139E-3</v>
      </c>
      <c r="X1097" s="17">
        <v>7.4165880245511242E-4</v>
      </c>
      <c r="Y1097" s="17">
        <v>7.4165880245511242E-4</v>
      </c>
      <c r="Z1097" s="45" t="s">
        <v>17</v>
      </c>
      <c r="AA1097" s="20"/>
      <c r="AB1097" s="21">
        <f t="shared" si="35"/>
        <v>-3.3044808091547719</v>
      </c>
      <c r="AD1097" s="41">
        <f t="shared" si="34"/>
        <v>0</v>
      </c>
    </row>
    <row r="1098" spans="1:30">
      <c r="A1098" s="16">
        <v>43276</v>
      </c>
      <c r="B1098" s="17">
        <v>2.0654771586942105E-2</v>
      </c>
      <c r="C1098" s="17">
        <v>2.0654771586942105E-2</v>
      </c>
      <c r="D1098" s="17">
        <v>0.28704938996993057</v>
      </c>
      <c r="E1098" s="17">
        <v>0.28704938996993057</v>
      </c>
      <c r="F1098" s="17">
        <v>0.86888198144858886</v>
      </c>
      <c r="G1098" s="17">
        <v>0.86888198144858886</v>
      </c>
      <c r="H1098" s="17">
        <v>0.32741402548250942</v>
      </c>
      <c r="I1098" s="17">
        <v>0.32741402548250942</v>
      </c>
      <c r="J1098" s="17">
        <v>1.2512355951502108E-4</v>
      </c>
      <c r="K1098" s="17">
        <v>1.2512355951502108E-4</v>
      </c>
      <c r="L1098" s="17">
        <v>2.0772128711160267E-3</v>
      </c>
      <c r="M1098" s="17">
        <v>2.0772128711160267E-3</v>
      </c>
      <c r="N1098" s="17">
        <v>9.2115650286165359E-3</v>
      </c>
      <c r="O1098" s="17">
        <v>9.2115650286165359E-3</v>
      </c>
      <c r="P1098" s="17">
        <v>3.0898343464408995E-3</v>
      </c>
      <c r="Q1098" s="17">
        <v>3.089834346440899E-3</v>
      </c>
      <c r="R1098" s="17">
        <v>0</v>
      </c>
      <c r="S1098" s="17">
        <v>0</v>
      </c>
      <c r="T1098" s="17">
        <v>0</v>
      </c>
      <c r="U1098" s="17">
        <v>0</v>
      </c>
      <c r="V1098" s="17">
        <v>0</v>
      </c>
      <c r="W1098" s="17">
        <v>0</v>
      </c>
      <c r="X1098" s="17">
        <v>0</v>
      </c>
      <c r="Y1098" s="17">
        <v>0</v>
      </c>
      <c r="Z1098" s="45" t="s">
        <v>17</v>
      </c>
      <c r="AA1098" s="20"/>
      <c r="AB1098" s="21">
        <f t="shared" si="35"/>
        <v>-1.1165297759812685</v>
      </c>
      <c r="AD1098" s="41">
        <f t="shared" si="34"/>
        <v>0</v>
      </c>
    </row>
    <row r="1099" spans="1:30">
      <c r="A1099" s="16">
        <v>43277</v>
      </c>
      <c r="B1099" s="17">
        <v>5.6853017354637707E-2</v>
      </c>
      <c r="C1099" s="17">
        <v>5.6853017354637707E-2</v>
      </c>
      <c r="D1099" s="17">
        <v>0.47443058099747693</v>
      </c>
      <c r="E1099" s="17">
        <v>0.47443058099747693</v>
      </c>
      <c r="F1099" s="17">
        <v>0.22756068679692126</v>
      </c>
      <c r="G1099" s="17">
        <v>0.22756068679692126</v>
      </c>
      <c r="H1099" s="17">
        <v>0.24832510773764496</v>
      </c>
      <c r="I1099" s="17">
        <v>0.24832510773764493</v>
      </c>
      <c r="J1099" s="17">
        <v>8.070469588718856E-4</v>
      </c>
      <c r="K1099" s="17">
        <v>8.070469588718856E-4</v>
      </c>
      <c r="L1099" s="17">
        <v>3.5184737151349671E-3</v>
      </c>
      <c r="M1099" s="17">
        <v>3.5184737151349671E-3</v>
      </c>
      <c r="N1099" s="17">
        <v>1.5591079534241165E-3</v>
      </c>
      <c r="O1099" s="17">
        <v>1.5591079534241165E-3</v>
      </c>
      <c r="P1099" s="17">
        <v>1.9613302549975732E-3</v>
      </c>
      <c r="Q1099" s="17">
        <v>1.9613302549975732E-3</v>
      </c>
      <c r="R1099" s="17">
        <v>0</v>
      </c>
      <c r="S1099" s="17">
        <v>0</v>
      </c>
      <c r="T1099" s="17">
        <v>0</v>
      </c>
      <c r="U1099" s="17">
        <v>0</v>
      </c>
      <c r="V1099" s="17">
        <v>1.446121965660154E-2</v>
      </c>
      <c r="W1099" s="17">
        <v>1.446121965660154E-2</v>
      </c>
      <c r="X1099" s="17">
        <v>3.610966694345406E-3</v>
      </c>
      <c r="Y1099" s="17">
        <v>3.610966694345406E-3</v>
      </c>
      <c r="Z1099" s="45" t="s">
        <v>17</v>
      </c>
      <c r="AA1099" s="20"/>
      <c r="AB1099" s="21">
        <f t="shared" si="35"/>
        <v>-1.3930164730233869</v>
      </c>
      <c r="AD1099" s="41">
        <f t="shared" si="34"/>
        <v>0</v>
      </c>
    </row>
    <row r="1100" spans="1:30">
      <c r="A1100" s="16">
        <v>43278</v>
      </c>
      <c r="B1100" s="17">
        <v>0.28764967905806982</v>
      </c>
      <c r="C1100" s="17">
        <v>0.28764967905806982</v>
      </c>
      <c r="D1100" s="17">
        <v>0.15211350361179277</v>
      </c>
      <c r="E1100" s="17">
        <v>0.15211350361179277</v>
      </c>
      <c r="F1100" s="17">
        <v>2.7639628971778175E-2</v>
      </c>
      <c r="G1100" s="17">
        <v>2.7639628971778175E-2</v>
      </c>
      <c r="H1100" s="17">
        <v>0.17441301771357187</v>
      </c>
      <c r="I1100" s="17">
        <v>0.17441301771357187</v>
      </c>
      <c r="J1100" s="17">
        <v>2.7902553771849701E-3</v>
      </c>
      <c r="K1100" s="17">
        <v>2.7902553771849701E-3</v>
      </c>
      <c r="L1100" s="17">
        <v>5.0807036947430272E-4</v>
      </c>
      <c r="M1100" s="17">
        <v>5.0807036947430272E-4</v>
      </c>
      <c r="N1100" s="17">
        <v>3.0590092757055455E-4</v>
      </c>
      <c r="O1100" s="17">
        <v>3.0590092757055455E-4</v>
      </c>
      <c r="P1100" s="17">
        <v>1.3564224941911608E-3</v>
      </c>
      <c r="Q1100" s="17">
        <v>1.356422494191161E-3</v>
      </c>
      <c r="R1100" s="17">
        <v>0</v>
      </c>
      <c r="S1100" s="17">
        <v>0</v>
      </c>
      <c r="T1100" s="17">
        <v>0</v>
      </c>
      <c r="U1100" s="17">
        <v>0</v>
      </c>
      <c r="V1100" s="17">
        <v>2.0238800078942173E-2</v>
      </c>
      <c r="W1100" s="17">
        <v>2.0238800078942173E-2</v>
      </c>
      <c r="X1100" s="17">
        <v>5.0536285841708819E-3</v>
      </c>
      <c r="Y1100" s="17">
        <v>5.0536285841708819E-3</v>
      </c>
      <c r="Z1100" s="45" t="s">
        <v>17</v>
      </c>
      <c r="AA1100" s="20"/>
      <c r="AB1100" s="21">
        <f t="shared" si="35"/>
        <v>-1.7463291274398471</v>
      </c>
      <c r="AD1100" s="41">
        <f t="shared" si="34"/>
        <v>0</v>
      </c>
    </row>
    <row r="1101" spans="1:30">
      <c r="A1101" s="16">
        <v>43279</v>
      </c>
      <c r="B1101" s="17">
        <v>2.4586779444701642E-3</v>
      </c>
      <c r="C1101" s="17">
        <v>2.4586779444701642E-3</v>
      </c>
      <c r="D1101" s="17">
        <v>7.705042684823557E-2</v>
      </c>
      <c r="E1101" s="17">
        <v>7.705042684823557E-2</v>
      </c>
      <c r="F1101" s="17">
        <v>4.8115255575291095E-2</v>
      </c>
      <c r="G1101" s="17">
        <v>4.8115255575291095E-2</v>
      </c>
      <c r="H1101" s="17">
        <v>4.0447508543860124E-2</v>
      </c>
      <c r="I1101" s="17">
        <v>4.0447508543860138E-2</v>
      </c>
      <c r="J1101" s="17">
        <v>1.8768533927253163E-5</v>
      </c>
      <c r="K1101" s="17">
        <v>1.8768533927253163E-5</v>
      </c>
      <c r="L1101" s="17">
        <v>6.0484567794559854E-4</v>
      </c>
      <c r="M1101" s="17">
        <v>6.0484567794559854E-4</v>
      </c>
      <c r="N1101" s="17">
        <v>3.7990921649891461E-4</v>
      </c>
      <c r="O1101" s="17">
        <v>3.7990921649891461E-4</v>
      </c>
      <c r="P1101" s="17">
        <v>3.1785377248076251E-4</v>
      </c>
      <c r="Q1101" s="17">
        <v>3.1785377248076246E-4</v>
      </c>
      <c r="R1101" s="17">
        <v>6.7285194129202584E-3</v>
      </c>
      <c r="S1101" s="17">
        <v>6.7285194129202584E-3</v>
      </c>
      <c r="T1101" s="17">
        <v>8.9862786437631774E-5</v>
      </c>
      <c r="U1101" s="17">
        <v>8.9862786437631774E-5</v>
      </c>
      <c r="V1101" s="17">
        <v>1.3114268798105387E-2</v>
      </c>
      <c r="W1101" s="17">
        <v>1.3114268798105387E-2</v>
      </c>
      <c r="X1101" s="17">
        <v>5.9566782555987852E-3</v>
      </c>
      <c r="Y1101" s="17">
        <v>5.9566782555987852E-3</v>
      </c>
      <c r="Z1101" s="45" t="s">
        <v>17</v>
      </c>
      <c r="AA1101" s="20"/>
      <c r="AB1101" s="21">
        <f t="shared" si="35"/>
        <v>-3.2077502308514743</v>
      </c>
      <c r="AD1101" s="41">
        <f t="shared" si="34"/>
        <v>0</v>
      </c>
    </row>
    <row r="1102" spans="1:30">
      <c r="A1102" s="16">
        <v>43280</v>
      </c>
      <c r="B1102" s="17">
        <v>7.013175510816933E-3</v>
      </c>
      <c r="C1102" s="17">
        <v>7.013175510816933E-3</v>
      </c>
      <c r="D1102" s="17">
        <v>6.9277295821380439E-2</v>
      </c>
      <c r="E1102" s="17">
        <v>6.9277295821380439E-2</v>
      </c>
      <c r="F1102" s="17">
        <v>1.4120781527531082E-2</v>
      </c>
      <c r="G1102" s="17">
        <v>1.4120781527531082E-2</v>
      </c>
      <c r="H1102" s="17">
        <v>3.0982118877310907E-2</v>
      </c>
      <c r="I1102" s="17">
        <v>3.0982118877310907E-2</v>
      </c>
      <c r="J1102" s="17">
        <v>7.8202224696888179E-5</v>
      </c>
      <c r="K1102" s="17">
        <v>7.8202224696888179E-5</v>
      </c>
      <c r="L1102" s="17">
        <v>7.4655237963570996E-4</v>
      </c>
      <c r="M1102" s="17">
        <v>7.4655237963570996E-4</v>
      </c>
      <c r="N1102" s="17">
        <v>1.0361160449970398E-4</v>
      </c>
      <c r="O1102" s="17">
        <v>1.0361160449970398E-4</v>
      </c>
      <c r="P1102" s="17">
        <v>3.2278173794558047E-4</v>
      </c>
      <c r="Q1102" s="17">
        <v>3.2278173794558036E-4</v>
      </c>
      <c r="R1102" s="17">
        <v>4.4950638755771322E-3</v>
      </c>
      <c r="S1102" s="17">
        <v>4.4950638755771322E-3</v>
      </c>
      <c r="T1102" s="17">
        <v>0</v>
      </c>
      <c r="U1102" s="17">
        <v>0</v>
      </c>
      <c r="V1102" s="17">
        <v>1.1056838365896979E-2</v>
      </c>
      <c r="W1102" s="17">
        <v>1.1056838365896979E-2</v>
      </c>
      <c r="X1102" s="17">
        <v>4.5312642449001714E-3</v>
      </c>
      <c r="Y1102" s="17">
        <v>4.5312642449001714E-3</v>
      </c>
      <c r="Z1102" s="45" t="s">
        <v>17</v>
      </c>
      <c r="AA1102" s="20"/>
      <c r="AB1102" s="21">
        <f t="shared" si="35"/>
        <v>-3.4743450513254386</v>
      </c>
      <c r="AD1102" s="41">
        <f t="shared" si="34"/>
        <v>0</v>
      </c>
    </row>
    <row r="1103" spans="1:30">
      <c r="A1103" s="16">
        <v>43281</v>
      </c>
      <c r="B1103" s="17">
        <v>5.0412282128601993E-2</v>
      </c>
      <c r="C1103" s="17">
        <v>5.0412282128601993E-2</v>
      </c>
      <c r="D1103" s="17">
        <v>2.1722600490789067E-2</v>
      </c>
      <c r="E1103" s="17">
        <v>2.1722600490789067E-2</v>
      </c>
      <c r="F1103" s="17">
        <v>3.6550226958752714E-2</v>
      </c>
      <c r="G1103" s="17">
        <v>3.6550226958752714E-2</v>
      </c>
      <c r="H1103" s="17">
        <v>3.6724430635190111E-2</v>
      </c>
      <c r="I1103" s="17">
        <v>3.6724430635190111E-2</v>
      </c>
      <c r="J1103" s="17">
        <v>2.0332578421190927E-4</v>
      </c>
      <c r="K1103" s="17">
        <v>2.0332578421190927E-4</v>
      </c>
      <c r="L1103" s="17">
        <v>1.486192237237756E-4</v>
      </c>
      <c r="M1103" s="17">
        <v>1.486192237237756E-4</v>
      </c>
      <c r="N1103" s="17">
        <v>2.2202486678507994E-4</v>
      </c>
      <c r="O1103" s="17">
        <v>2.2202486678507994E-4</v>
      </c>
      <c r="P1103" s="17">
        <v>1.8849467902928938E-4</v>
      </c>
      <c r="Q1103" s="17">
        <v>1.8849467902928935E-4</v>
      </c>
      <c r="R1103" s="17">
        <v>0</v>
      </c>
      <c r="S1103" s="17">
        <v>0</v>
      </c>
      <c r="T1103" s="17">
        <v>9.9816818166107903E-3</v>
      </c>
      <c r="U1103" s="17">
        <v>9.9816818166107903E-3</v>
      </c>
      <c r="V1103" s="17">
        <v>1.8748766528517861E-4</v>
      </c>
      <c r="W1103" s="17">
        <v>1.8748766528517861E-4</v>
      </c>
      <c r="X1103" s="17">
        <v>3.6048067375143837E-3</v>
      </c>
      <c r="Y1103" s="17">
        <v>3.6048067375143837E-3</v>
      </c>
      <c r="Z1103" s="45" t="s">
        <v>17</v>
      </c>
      <c r="AA1103" s="20"/>
      <c r="AB1103" s="21">
        <f t="shared" si="35"/>
        <v>-3.304313060508949</v>
      </c>
      <c r="AD1103" s="41">
        <f t="shared" si="34"/>
        <v>0</v>
      </c>
    </row>
    <row r="1104" spans="1:30">
      <c r="A1104" s="16">
        <v>43282</v>
      </c>
      <c r="B1104" s="17">
        <v>3.9413921247231638E-4</v>
      </c>
      <c r="C1104" s="17">
        <v>3.9413921247231638E-4</v>
      </c>
      <c r="D1104" s="17">
        <v>6.3719628106314596E-2</v>
      </c>
      <c r="E1104" s="17">
        <v>6.3719628106314596E-2</v>
      </c>
      <c r="F1104" s="17">
        <v>4.8909611209788831E-2</v>
      </c>
      <c r="G1104" s="17">
        <v>4.8909611209788831E-2</v>
      </c>
      <c r="H1104" s="17">
        <v>3.5080954152673295E-2</v>
      </c>
      <c r="I1104" s="17">
        <v>3.5080954152673295E-2</v>
      </c>
      <c r="J1104" s="17">
        <v>6.2561779757510545E-6</v>
      </c>
      <c r="K1104" s="17">
        <v>6.2561779757510545E-6</v>
      </c>
      <c r="L1104" s="17">
        <v>4.8733280337331074E-4</v>
      </c>
      <c r="M1104" s="17">
        <v>4.8733280337331074E-4</v>
      </c>
      <c r="N1104" s="17">
        <v>4.7858693507006123E-4</v>
      </c>
      <c r="O1104" s="17">
        <v>4.7858693507006123E-4</v>
      </c>
      <c r="P1104" s="17">
        <v>2.9567792788908137E-4</v>
      </c>
      <c r="Q1104" s="17">
        <v>2.9567792788908137E-4</v>
      </c>
      <c r="R1104" s="17">
        <v>1.8718484503447153E-2</v>
      </c>
      <c r="S1104" s="17">
        <v>0</v>
      </c>
      <c r="T1104" s="17">
        <v>2.9582138043065011E-2</v>
      </c>
      <c r="U1104" s="17">
        <v>2.6751460270279612E-3</v>
      </c>
      <c r="V1104" s="17">
        <v>1.3124136569962502E-2</v>
      </c>
      <c r="W1104" s="17">
        <v>1.3124136569962502E-2</v>
      </c>
      <c r="X1104" s="17">
        <v>2.119394747281611E-2</v>
      </c>
      <c r="Y1104" s="17">
        <v>4.2306583515462721E-3</v>
      </c>
      <c r="Z1104" s="45" t="s">
        <v>17</v>
      </c>
      <c r="AA1104" s="20"/>
      <c r="AB1104" s="21">
        <f t="shared" si="35"/>
        <v>-3.3500969125130076</v>
      </c>
      <c r="AD1104" s="41">
        <f t="shared" si="34"/>
        <v>0</v>
      </c>
    </row>
    <row r="1105" spans="1:30">
      <c r="A1105" s="16">
        <v>43283</v>
      </c>
      <c r="B1105" s="17">
        <v>7.2258855619924678E-3</v>
      </c>
      <c r="C1105" s="17">
        <v>7.2258855619924678E-3</v>
      </c>
      <c r="D1105" s="17">
        <v>7.6798119794006837E-3</v>
      </c>
      <c r="E1105" s="17">
        <v>7.6798119794006837E-3</v>
      </c>
      <c r="F1105" s="17">
        <v>0.45411486086441688</v>
      </c>
      <c r="G1105" s="17">
        <v>0.45411486086441688</v>
      </c>
      <c r="H1105" s="17">
        <v>0.11897587021710154</v>
      </c>
      <c r="I1105" s="17">
        <v>0.11897587021710153</v>
      </c>
      <c r="J1105" s="17">
        <v>6.8817957733261596E-5</v>
      </c>
      <c r="K1105" s="17">
        <v>6.8817957733261596E-5</v>
      </c>
      <c r="L1105" s="17">
        <v>1.4861922372377562E-4</v>
      </c>
      <c r="M1105" s="17">
        <v>1.4861922372377562E-4</v>
      </c>
      <c r="N1105" s="17">
        <v>4.6822577462009088E-3</v>
      </c>
      <c r="O1105" s="17">
        <v>4.6822577462009088E-3</v>
      </c>
      <c r="P1105" s="17">
        <v>1.2492392453313686E-3</v>
      </c>
      <c r="Q1105" s="17">
        <v>1.2492392453313684E-3</v>
      </c>
      <c r="R1105" s="17">
        <v>0</v>
      </c>
      <c r="S1105" s="17">
        <v>0</v>
      </c>
      <c r="T1105" s="17">
        <v>0</v>
      </c>
      <c r="U1105" s="17">
        <v>0</v>
      </c>
      <c r="V1105" s="17">
        <v>2.0228932307085059E-4</v>
      </c>
      <c r="W1105" s="17">
        <v>2.0228932307085059E-4</v>
      </c>
      <c r="X1105" s="17">
        <v>5.0511646014384732E-5</v>
      </c>
      <c r="Y1105" s="17">
        <v>5.0511646014384732E-5</v>
      </c>
      <c r="Z1105" s="45" t="s">
        <v>17</v>
      </c>
      <c r="AA1105" s="20"/>
      <c r="AB1105" s="21">
        <f t="shared" si="35"/>
        <v>-2.1288345777163453</v>
      </c>
      <c r="AD1105" s="41">
        <f t="shared" si="34"/>
        <v>0</v>
      </c>
    </row>
    <row r="1106" spans="1:30">
      <c r="A1106" s="16">
        <v>43284</v>
      </c>
      <c r="B1106" s="17">
        <v>9.4874939002264728E-3</v>
      </c>
      <c r="C1106" s="17">
        <v>9.4874939002264728E-3</v>
      </c>
      <c r="D1106" s="17">
        <v>4.5073099920506003E-2</v>
      </c>
      <c r="E1106" s="17">
        <v>4.5073099920506003E-2</v>
      </c>
      <c r="F1106" s="17">
        <v>1.0277284389184922E-2</v>
      </c>
      <c r="G1106" s="17">
        <v>1.0277284389184922E-2</v>
      </c>
      <c r="H1106" s="17">
        <v>2.236926723617521E-2</v>
      </c>
      <c r="I1106" s="17">
        <v>2.236926723617521E-2</v>
      </c>
      <c r="J1106" s="17">
        <v>7.5074135709012651E-5</v>
      </c>
      <c r="K1106" s="17">
        <v>7.5074135709012651E-5</v>
      </c>
      <c r="L1106" s="17">
        <v>6.4977707116441413E-4</v>
      </c>
      <c r="M1106" s="17">
        <v>6.4977707116441413E-4</v>
      </c>
      <c r="N1106" s="17">
        <v>5.9206631142687973E-5</v>
      </c>
      <c r="O1106" s="17">
        <v>5.9206631142687973E-5</v>
      </c>
      <c r="P1106" s="17">
        <v>2.7596606602980933E-4</v>
      </c>
      <c r="Q1106" s="17">
        <v>2.7596606602980938E-4</v>
      </c>
      <c r="R1106" s="17">
        <v>0</v>
      </c>
      <c r="S1106" s="17">
        <v>0</v>
      </c>
      <c r="T1106" s="17">
        <v>2.3398887083952579E-3</v>
      </c>
      <c r="U1106" s="17">
        <v>2.3398887083952579E-3</v>
      </c>
      <c r="V1106" s="17">
        <v>1.4402013025458852E-2</v>
      </c>
      <c r="W1106" s="17">
        <v>1.4402013025458852E-2</v>
      </c>
      <c r="X1106" s="17">
        <v>4.4302409528714018E-3</v>
      </c>
      <c r="Y1106" s="17">
        <v>4.4302409528714018E-3</v>
      </c>
      <c r="Z1106" s="45" t="s">
        <v>17</v>
      </c>
      <c r="AA1106" s="20"/>
      <c r="AB1106" s="21">
        <f t="shared" si="35"/>
        <v>-3.8000672605577233</v>
      </c>
      <c r="AD1106" s="41">
        <f t="shared" si="34"/>
        <v>0</v>
      </c>
    </row>
    <row r="1107" spans="1:30">
      <c r="A1107" s="16">
        <v>43285</v>
      </c>
      <c r="B1107" s="17">
        <v>6.2605573003340798E-2</v>
      </c>
      <c r="C1107" s="17">
        <v>6.2605573003340798E-2</v>
      </c>
      <c r="D1107" s="17">
        <v>1.1820067051463727</v>
      </c>
      <c r="E1107" s="17">
        <v>1.1820067051463727</v>
      </c>
      <c r="F1107" s="17">
        <v>1.4194099072429447</v>
      </c>
      <c r="G1107" s="17">
        <v>1.4194099072429447</v>
      </c>
      <c r="H1107" s="17">
        <v>0.80041247070940513</v>
      </c>
      <c r="I1107" s="17">
        <v>0.80041247070940524</v>
      </c>
      <c r="J1107" s="17">
        <v>6.2874588656298101E-4</v>
      </c>
      <c r="K1107" s="17">
        <v>6.2874588656298101E-4</v>
      </c>
      <c r="L1107" s="17">
        <v>1.3717899975806174E-2</v>
      </c>
      <c r="M1107" s="17">
        <v>1.3717899975806174E-2</v>
      </c>
      <c r="N1107" s="17">
        <v>4.9881586737714626E-3</v>
      </c>
      <c r="O1107" s="17">
        <v>4.9881586737714626E-3</v>
      </c>
      <c r="P1107" s="17">
        <v>6.3829472683055435E-3</v>
      </c>
      <c r="Q1107" s="17">
        <v>6.3829472683055426E-3</v>
      </c>
      <c r="R1107" s="17">
        <v>9.0808423318026552E-3</v>
      </c>
      <c r="S1107" s="17">
        <v>9.0808423318026552E-3</v>
      </c>
      <c r="T1107" s="17">
        <v>1.2788165762278368E-3</v>
      </c>
      <c r="U1107" s="17">
        <v>1.2788165762278368E-3</v>
      </c>
      <c r="V1107" s="17">
        <v>2.9109926978488259E-3</v>
      </c>
      <c r="W1107" s="17">
        <v>2.9109926978488259E-3</v>
      </c>
      <c r="X1107" s="17">
        <v>4.7591826476480054E-3</v>
      </c>
      <c r="Y1107" s="17">
        <v>4.7591826476480054E-3</v>
      </c>
      <c r="Z1107" s="45" t="s">
        <v>17</v>
      </c>
      <c r="AA1107" s="20"/>
      <c r="AB1107" s="21">
        <f t="shared" si="35"/>
        <v>-0.22262809579747661</v>
      </c>
      <c r="AD1107" s="41">
        <f t="shared" si="34"/>
        <v>0</v>
      </c>
    </row>
    <row r="1108" spans="1:30">
      <c r="A1108" s="16">
        <v>43286</v>
      </c>
      <c r="B1108" s="17">
        <v>1.1317425958133658E-2</v>
      </c>
      <c r="C1108" s="17">
        <v>1.1317425958133658E-2</v>
      </c>
      <c r="D1108" s="17">
        <v>6.7155151557045586E-3</v>
      </c>
      <c r="E1108" s="17">
        <v>6.7155151557045586E-3</v>
      </c>
      <c r="F1108" s="17">
        <v>0.39731103216893632</v>
      </c>
      <c r="G1108" s="17">
        <v>0.39731103216893632</v>
      </c>
      <c r="H1108" s="17">
        <v>0.10605967273381352</v>
      </c>
      <c r="I1108" s="17">
        <v>0.1060596727338135</v>
      </c>
      <c r="J1108" s="17">
        <v>2.5650329700579322E-4</v>
      </c>
      <c r="K1108" s="17">
        <v>2.5650329700579322E-4</v>
      </c>
      <c r="L1108" s="17">
        <v>2.9032592541388731E-4</v>
      </c>
      <c r="M1108" s="17">
        <v>2.9032592541388731E-4</v>
      </c>
      <c r="N1108" s="17">
        <v>1.5689757252812307E-3</v>
      </c>
      <c r="O1108" s="17">
        <v>1.5689757252812307E-3</v>
      </c>
      <c r="P1108" s="17">
        <v>5.9628382124298071E-4</v>
      </c>
      <c r="Q1108" s="17">
        <v>5.962838212429806E-4</v>
      </c>
      <c r="R1108" s="17">
        <v>0</v>
      </c>
      <c r="S1108" s="17">
        <v>0</v>
      </c>
      <c r="T1108" s="17">
        <v>2.9965783015933364E-3</v>
      </c>
      <c r="U1108" s="17">
        <v>2.9965783015933364E-3</v>
      </c>
      <c r="V1108" s="17">
        <v>3.285968028419183E-3</v>
      </c>
      <c r="W1108" s="17">
        <v>3.285968028419183E-3</v>
      </c>
      <c r="X1108" s="17">
        <v>1.8886427643915072E-3</v>
      </c>
      <c r="Y1108" s="17">
        <v>1.8886427643915072E-3</v>
      </c>
      <c r="Z1108" s="45" t="s">
        <v>17</v>
      </c>
      <c r="AA1108" s="20"/>
      <c r="AB1108" s="21">
        <f t="shared" si="35"/>
        <v>-2.2437533929481619</v>
      </c>
      <c r="AD1108" s="41">
        <f t="shared" si="34"/>
        <v>0</v>
      </c>
    </row>
    <row r="1109" spans="1:30">
      <c r="A1109" s="16">
        <v>43287</v>
      </c>
      <c r="B1109" s="17">
        <v>4.2707798951464565E-2</v>
      </c>
      <c r="C1109" s="17">
        <v>4.2707798951464565E-2</v>
      </c>
      <c r="D1109" s="17">
        <v>4.42194034493485E-2</v>
      </c>
      <c r="E1109" s="17">
        <v>4.42194034493485E-2</v>
      </c>
      <c r="F1109" s="17">
        <v>0.53505032563647137</v>
      </c>
      <c r="G1109" s="17">
        <v>0.53505032563647137</v>
      </c>
      <c r="H1109" s="17">
        <v>0.16618454737869195</v>
      </c>
      <c r="I1109" s="17">
        <v>0.16618454737869198</v>
      </c>
      <c r="J1109" s="17">
        <v>4.3793245830257377E-4</v>
      </c>
      <c r="K1109" s="17">
        <v>4.3793245830257377E-4</v>
      </c>
      <c r="L1109" s="17">
        <v>1.209691355891197E-4</v>
      </c>
      <c r="M1109" s="17">
        <v>1.209691355891197E-4</v>
      </c>
      <c r="N1109" s="17">
        <v>6.5670021709098086E-3</v>
      </c>
      <c r="O1109" s="17">
        <v>6.5670021709098086E-3</v>
      </c>
      <c r="P1109" s="17">
        <v>1.8553789975039854E-3</v>
      </c>
      <c r="Q1109" s="17">
        <v>1.8553789975039863E-3</v>
      </c>
      <c r="R1109" s="17">
        <v>0</v>
      </c>
      <c r="S1109" s="17">
        <v>0</v>
      </c>
      <c r="T1109" s="17">
        <v>0</v>
      </c>
      <c r="U1109" s="17">
        <v>0</v>
      </c>
      <c r="V1109" s="17">
        <v>7.7511347937635686E-3</v>
      </c>
      <c r="W1109" s="17">
        <v>7.7511347937635686E-3</v>
      </c>
      <c r="X1109" s="17">
        <v>1.9354584363072784E-3</v>
      </c>
      <c r="Y1109" s="17">
        <v>1.9354584363072784E-3</v>
      </c>
      <c r="Z1109" s="45" t="s">
        <v>17</v>
      </c>
      <c r="AA1109" s="20"/>
      <c r="AB1109" s="21">
        <f t="shared" si="35"/>
        <v>-1.7946563769441495</v>
      </c>
      <c r="AD1109" s="41">
        <f t="shared" si="34"/>
        <v>0</v>
      </c>
    </row>
    <row r="1110" spans="1:30">
      <c r="A1110" s="16">
        <v>43288</v>
      </c>
      <c r="B1110" s="17">
        <v>0.70216526319740735</v>
      </c>
      <c r="C1110" s="17">
        <v>0.70216526319740735</v>
      </c>
      <c r="D1110" s="17">
        <v>0.34654201085265957</v>
      </c>
      <c r="E1110" s="17">
        <v>0.34654201085265957</v>
      </c>
      <c r="F1110" s="17">
        <v>0.22715117426485101</v>
      </c>
      <c r="G1110" s="17">
        <v>0.22715117426485101</v>
      </c>
      <c r="H1110" s="17">
        <v>0.45679159880447562</v>
      </c>
      <c r="I1110" s="17">
        <v>0.45679159880447567</v>
      </c>
      <c r="J1110" s="17">
        <v>1.7601756734775587E-2</v>
      </c>
      <c r="K1110" s="17">
        <v>1.7601756734775587E-2</v>
      </c>
      <c r="L1110" s="17">
        <v>2.2984135761932745E-3</v>
      </c>
      <c r="M1110" s="17">
        <v>2.2984135761932745E-3</v>
      </c>
      <c r="N1110" s="17">
        <v>1.0607854746398262E-3</v>
      </c>
      <c r="O1110" s="17">
        <v>1.0607854746398262E-3</v>
      </c>
      <c r="P1110" s="17">
        <v>8.0165678198927184E-3</v>
      </c>
      <c r="Q1110" s="17">
        <v>8.0165678198927202E-3</v>
      </c>
      <c r="R1110" s="17">
        <v>1.5640444939377635E-5</v>
      </c>
      <c r="S1110" s="17">
        <v>1.5640444939377635E-5</v>
      </c>
      <c r="T1110" s="17">
        <v>3.3525731863270312E-3</v>
      </c>
      <c r="U1110" s="17">
        <v>3.3525731863270312E-3</v>
      </c>
      <c r="V1110" s="17">
        <v>1.0227945529899349E-2</v>
      </c>
      <c r="W1110" s="17">
        <v>1.0227945529899349E-2</v>
      </c>
      <c r="X1110" s="17">
        <v>3.7551096841913333E-3</v>
      </c>
      <c r="Y1110" s="17">
        <v>3.7551096841913333E-3</v>
      </c>
      <c r="Z1110" s="45" t="s">
        <v>17</v>
      </c>
      <c r="AA1110" s="20"/>
      <c r="AB1110" s="21">
        <f t="shared" si="35"/>
        <v>-0.78352801221822665</v>
      </c>
      <c r="AD1110" s="41">
        <f t="shared" si="34"/>
        <v>0</v>
      </c>
    </row>
    <row r="1111" spans="1:30">
      <c r="A1111" s="16">
        <v>43289</v>
      </c>
      <c r="B1111" s="17">
        <v>2.7658562830795409E-2</v>
      </c>
      <c r="C1111" s="17">
        <v>2.7658562830795409E-2</v>
      </c>
      <c r="D1111" s="17">
        <v>1.1720181108077283E-2</v>
      </c>
      <c r="E1111" s="17">
        <v>1.1720181108077283E-2</v>
      </c>
      <c r="F1111" s="17">
        <v>3.6880797315966059E-2</v>
      </c>
      <c r="G1111" s="17">
        <v>3.6880797315966059E-2</v>
      </c>
      <c r="H1111" s="17">
        <v>2.4280085845158395E-2</v>
      </c>
      <c r="I1111" s="17">
        <v>2.4280085845158398E-2</v>
      </c>
      <c r="J1111" s="17">
        <v>2.5650329700579322E-4</v>
      </c>
      <c r="K1111" s="17">
        <v>2.5650329700579322E-4</v>
      </c>
      <c r="L1111" s="17">
        <v>2.765008813465593E-5</v>
      </c>
      <c r="M1111" s="17">
        <v>2.765008813465593E-5</v>
      </c>
      <c r="N1111" s="17">
        <v>1.7268600749950662E-4</v>
      </c>
      <c r="O1111" s="17">
        <v>1.7268600749950662E-4</v>
      </c>
      <c r="P1111" s="17">
        <v>1.5399892077556319E-4</v>
      </c>
      <c r="Q1111" s="17">
        <v>1.5399892077556316E-4</v>
      </c>
      <c r="R1111" s="17">
        <v>0</v>
      </c>
      <c r="S1111" s="17">
        <v>0</v>
      </c>
      <c r="T1111" s="17">
        <v>2.384820101614074E-4</v>
      </c>
      <c r="U1111" s="17">
        <v>2.384820101614074E-4</v>
      </c>
      <c r="V1111" s="17">
        <v>0</v>
      </c>
      <c r="W1111" s="17">
        <v>0</v>
      </c>
      <c r="X1111" s="17">
        <v>8.5007404268110884E-5</v>
      </c>
      <c r="Y1111" s="17">
        <v>8.5007404268110884E-5</v>
      </c>
      <c r="Z1111" s="45" t="s">
        <v>17</v>
      </c>
      <c r="AA1111" s="20"/>
      <c r="AB1111" s="21">
        <f t="shared" si="35"/>
        <v>-3.7180987771645366</v>
      </c>
      <c r="AD1111" s="41">
        <f t="shared" si="34"/>
        <v>0</v>
      </c>
    </row>
    <row r="1112" spans="1:30">
      <c r="A1112" s="16">
        <v>43290</v>
      </c>
      <c r="B1112" s="17">
        <v>2.7007920321317297E-2</v>
      </c>
      <c r="C1112" s="17">
        <v>2.7007920321317297E-2</v>
      </c>
      <c r="D1112" s="17">
        <v>0.42481595410085371</v>
      </c>
      <c r="E1112" s="17">
        <v>0.42481595410085371</v>
      </c>
      <c r="F1112" s="17">
        <v>0.35137162028813895</v>
      </c>
      <c r="G1112" s="17">
        <v>0.35137162028813895</v>
      </c>
      <c r="H1112" s="17">
        <v>0.24980103339435797</v>
      </c>
      <c r="I1112" s="17">
        <v>0.24980103339435797</v>
      </c>
      <c r="J1112" s="17">
        <v>2.2835049611491347E-4</v>
      </c>
      <c r="K1112" s="17">
        <v>2.2835049611491347E-4</v>
      </c>
      <c r="L1112" s="17">
        <v>3.1521100473507761E-3</v>
      </c>
      <c r="M1112" s="17">
        <v>3.1521100473507761E-3</v>
      </c>
      <c r="N1112" s="17">
        <v>3.774422735346358E-3</v>
      </c>
      <c r="O1112" s="17">
        <v>3.774422735346358E-3</v>
      </c>
      <c r="P1112" s="17">
        <v>2.1559848908578845E-3</v>
      </c>
      <c r="Q1112" s="17">
        <v>2.1559848908578845E-3</v>
      </c>
      <c r="R1112" s="17">
        <v>7.0694811125986915E-3</v>
      </c>
      <c r="S1112" s="17">
        <v>7.0694811125986915E-3</v>
      </c>
      <c r="T1112" s="17">
        <v>7.6452493692323641E-3</v>
      </c>
      <c r="U1112" s="17">
        <v>7.6452493692323641E-3</v>
      </c>
      <c r="V1112" s="17">
        <v>1.6597592263666864E-2</v>
      </c>
      <c r="W1112" s="17">
        <v>1.6597592263666864E-2</v>
      </c>
      <c r="X1112" s="17">
        <v>9.6538843455785048E-3</v>
      </c>
      <c r="Y1112" s="17">
        <v>9.6538843455785048E-3</v>
      </c>
      <c r="Z1112" s="45" t="s">
        <v>17</v>
      </c>
      <c r="AA1112" s="20"/>
      <c r="AB1112" s="21">
        <f t="shared" si="35"/>
        <v>-1.3870905444122752</v>
      </c>
      <c r="AD1112" s="41">
        <f t="shared" si="34"/>
        <v>0</v>
      </c>
    </row>
    <row r="1113" spans="1:30">
      <c r="A1113" s="16">
        <v>43291</v>
      </c>
      <c r="B1113" s="17">
        <v>1.3607187097258542E-3</v>
      </c>
      <c r="C1113" s="17">
        <v>1.3607187097258542E-3</v>
      </c>
      <c r="D1113" s="17">
        <v>0.84931047592714204</v>
      </c>
      <c r="E1113" s="17">
        <v>0.84931047592714204</v>
      </c>
      <c r="F1113" s="17">
        <v>0.26272942569567792</v>
      </c>
      <c r="G1113" s="17">
        <v>0.26272942569567792</v>
      </c>
      <c r="H1113" s="17">
        <v>0.36887792690348825</v>
      </c>
      <c r="I1113" s="17">
        <v>0.36887792690348814</v>
      </c>
      <c r="J1113" s="17">
        <v>1.5640444939377635E-5</v>
      </c>
      <c r="K1113" s="17">
        <v>1.5640444939377635E-5</v>
      </c>
      <c r="L1113" s="17">
        <v>1.412919503680918E-2</v>
      </c>
      <c r="M1113" s="17">
        <v>1.412919503680918E-2</v>
      </c>
      <c r="N1113" s="17">
        <v>2.3287941582790603E-3</v>
      </c>
      <c r="O1113" s="17">
        <v>2.3287941582790603E-3</v>
      </c>
      <c r="P1113" s="17">
        <v>5.6240405867235676E-3</v>
      </c>
      <c r="Q1113" s="17">
        <v>5.6240405867235659E-3</v>
      </c>
      <c r="R1113" s="17">
        <v>0</v>
      </c>
      <c r="S1113" s="17">
        <v>0</v>
      </c>
      <c r="T1113" s="17">
        <v>0</v>
      </c>
      <c r="U1113" s="17">
        <v>0</v>
      </c>
      <c r="V1113" s="17">
        <v>8.683639234260904E-4</v>
      </c>
      <c r="W1113" s="17">
        <v>8.683639234260904E-4</v>
      </c>
      <c r="X1113" s="17">
        <v>2.1683048045199299E-4</v>
      </c>
      <c r="Y1113" s="17">
        <v>2.1683048045199299E-4</v>
      </c>
      <c r="Z1113" s="45" t="s">
        <v>17</v>
      </c>
      <c r="AA1113" s="20"/>
      <c r="AB1113" s="21">
        <f t="shared" si="35"/>
        <v>-0.99728951107484198</v>
      </c>
      <c r="AD1113" s="41">
        <f t="shared" si="34"/>
        <v>0</v>
      </c>
    </row>
    <row r="1114" spans="1:30">
      <c r="A1114" s="16">
        <v>43292</v>
      </c>
      <c r="B1114" s="17">
        <v>5.2583175886187607E-3</v>
      </c>
      <c r="C1114" s="17">
        <v>5.2583175886187607E-3</v>
      </c>
      <c r="D1114" s="17">
        <v>3.5640963605571487E-2</v>
      </c>
      <c r="E1114" s="17">
        <v>3.5640963605571487E-2</v>
      </c>
      <c r="F1114" s="17">
        <v>4.7641602526149594E-2</v>
      </c>
      <c r="G1114" s="17">
        <v>4.7641602526149594E-2</v>
      </c>
      <c r="H1114" s="17">
        <v>2.6671381086961342E-2</v>
      </c>
      <c r="I1114" s="17">
        <v>2.6671381086961338E-2</v>
      </c>
      <c r="J1114" s="17">
        <v>8.1330313684763707E-5</v>
      </c>
      <c r="K1114" s="17">
        <v>8.1330313684763707E-5</v>
      </c>
      <c r="L1114" s="17">
        <v>1.2442539660595175E-4</v>
      </c>
      <c r="M1114" s="17">
        <v>1.2442539660595175E-4</v>
      </c>
      <c r="N1114" s="17">
        <v>2.9603315571343993E-4</v>
      </c>
      <c r="O1114" s="17">
        <v>2.9603315571343993E-4</v>
      </c>
      <c r="P1114" s="17">
        <v>1.5030294667694967E-4</v>
      </c>
      <c r="Q1114" s="17">
        <v>1.5030294667694977E-4</v>
      </c>
      <c r="R1114" s="17">
        <v>0</v>
      </c>
      <c r="S1114" s="17">
        <v>0</v>
      </c>
      <c r="T1114" s="17">
        <v>0</v>
      </c>
      <c r="U1114" s="17">
        <v>0</v>
      </c>
      <c r="V1114" s="17">
        <v>6.0193408328399443E-3</v>
      </c>
      <c r="W1114" s="17">
        <v>6.0193408328399443E-3</v>
      </c>
      <c r="X1114" s="17">
        <v>1.5030294667694969E-3</v>
      </c>
      <c r="Y1114" s="17">
        <v>1.5030294667694969E-3</v>
      </c>
      <c r="Z1114" s="45" t="s">
        <v>17</v>
      </c>
      <c r="AA1114" s="20"/>
      <c r="AB1114" s="21">
        <f t="shared" si="35"/>
        <v>-3.6241641578409598</v>
      </c>
      <c r="AD1114" s="41">
        <f t="shared" si="34"/>
        <v>0</v>
      </c>
    </row>
    <row r="1115" spans="1:30">
      <c r="A1115" s="16">
        <v>43293</v>
      </c>
      <c r="B1115" s="17">
        <v>3.7949975600905891E-2</v>
      </c>
      <c r="C1115" s="17">
        <v>3.7949975600905891E-2</v>
      </c>
      <c r="D1115" s="17">
        <v>7.0265786472194381E-3</v>
      </c>
      <c r="E1115" s="17">
        <v>7.0265786472194381E-3</v>
      </c>
      <c r="F1115" s="17">
        <v>2.4314189855930535E-2</v>
      </c>
      <c r="G1115" s="17">
        <v>2.4314189855930535E-2</v>
      </c>
      <c r="H1115" s="17">
        <v>2.3522411154942625E-2</v>
      </c>
      <c r="I1115" s="17">
        <v>2.3522411154942628E-2</v>
      </c>
      <c r="J1115" s="17">
        <v>5.8495264073272363E-4</v>
      </c>
      <c r="K1115" s="17">
        <v>5.8495264073272363E-4</v>
      </c>
      <c r="L1115" s="17">
        <v>3.8018871185151906E-5</v>
      </c>
      <c r="M1115" s="17">
        <v>3.8018871185151906E-5</v>
      </c>
      <c r="N1115" s="17">
        <v>2.2202486678507994E-4</v>
      </c>
      <c r="O1115" s="17">
        <v>2.2202486678507994E-4</v>
      </c>
      <c r="P1115" s="17">
        <v>2.993739019876949E-4</v>
      </c>
      <c r="Q1115" s="17">
        <v>2.9937390198769484E-4</v>
      </c>
      <c r="R1115" s="17">
        <v>1.5640444939377635E-5</v>
      </c>
      <c r="S1115" s="17">
        <v>1.5640444939377635E-5</v>
      </c>
      <c r="T1115" s="17">
        <v>3.4700860608993188E-3</v>
      </c>
      <c r="U1115" s="17">
        <v>3.4700860608993188E-3</v>
      </c>
      <c r="V1115" s="17">
        <v>1.8502072232089994E-3</v>
      </c>
      <c r="W1115" s="17">
        <v>1.8502072232089994E-3</v>
      </c>
      <c r="X1115" s="17">
        <v>1.705076050827036E-3</v>
      </c>
      <c r="Y1115" s="17">
        <v>1.705076050827036E-3</v>
      </c>
      <c r="Z1115" s="45" t="s">
        <v>17</v>
      </c>
      <c r="AA1115" s="20"/>
      <c r="AB1115" s="21">
        <f t="shared" si="35"/>
        <v>-3.7498016461149257</v>
      </c>
      <c r="AD1115" s="41">
        <f t="shared" si="34"/>
        <v>0</v>
      </c>
    </row>
    <row r="1116" spans="1:30">
      <c r="A1116" s="16">
        <v>43294</v>
      </c>
      <c r="B1116" s="17">
        <v>8.1517999024036236E-3</v>
      </c>
      <c r="C1116" s="17">
        <v>8.1517999024036236E-3</v>
      </c>
      <c r="D1116" s="17">
        <v>1.063837140980887E-2</v>
      </c>
      <c r="E1116" s="17">
        <v>1.063837140980887E-2</v>
      </c>
      <c r="F1116" s="17">
        <v>0.13755180580224985</v>
      </c>
      <c r="G1116" s="17">
        <v>0.13755180580224985</v>
      </c>
      <c r="H1116" s="17">
        <v>4.1349326223921817E-2</v>
      </c>
      <c r="I1116" s="17">
        <v>4.134932622392181E-2</v>
      </c>
      <c r="J1116" s="17">
        <v>9.3842669636265817E-5</v>
      </c>
      <c r="K1116" s="17">
        <v>9.3842669636265817E-5</v>
      </c>
      <c r="L1116" s="17">
        <v>1.2788165762278367E-4</v>
      </c>
      <c r="M1116" s="17">
        <v>1.2788165762278367E-4</v>
      </c>
      <c r="N1116" s="17">
        <v>3.3945135188474442E-3</v>
      </c>
      <c r="O1116" s="17">
        <v>3.3945135188474442E-3</v>
      </c>
      <c r="P1116" s="17">
        <v>9.3015348148440169E-4</v>
      </c>
      <c r="Q1116" s="17">
        <v>9.3015348148440169E-4</v>
      </c>
      <c r="R1116" s="17">
        <v>1.136434729295179E-2</v>
      </c>
      <c r="S1116" s="17">
        <v>1.136434729295179E-2</v>
      </c>
      <c r="T1116" s="17">
        <v>1.2739778108042721E-2</v>
      </c>
      <c r="U1116" s="17">
        <v>1.2739778108042721E-2</v>
      </c>
      <c r="V1116" s="17">
        <v>0</v>
      </c>
      <c r="W1116" s="17">
        <v>0</v>
      </c>
      <c r="X1116" s="17">
        <v>9.0169448092507765E-3</v>
      </c>
      <c r="Y1116" s="17">
        <v>9.0169448092507765E-3</v>
      </c>
      <c r="Z1116" s="45" t="s">
        <v>17</v>
      </c>
      <c r="AA1116" s="20"/>
      <c r="AB1116" s="21">
        <f t="shared" si="35"/>
        <v>-3.1856991521089943</v>
      </c>
      <c r="AD1116" s="41">
        <f t="shared" si="34"/>
        <v>0</v>
      </c>
    </row>
    <row r="1117" spans="1:30">
      <c r="A1117" s="16">
        <v>43295</v>
      </c>
      <c r="B1117" s="17">
        <v>9.9786038713229317E-4</v>
      </c>
      <c r="C1117" s="17">
        <v>9.9786038713229317E-4</v>
      </c>
      <c r="D1117" s="17">
        <v>3.0159333632875953E-2</v>
      </c>
      <c r="E1117" s="17">
        <v>3.0159333632875953E-2</v>
      </c>
      <c r="F1117" s="17">
        <v>2.5917702782711664E-2</v>
      </c>
      <c r="G1117" s="17">
        <v>2.5917702782711664E-2</v>
      </c>
      <c r="H1117" s="17">
        <v>1.7615012553992018E-2</v>
      </c>
      <c r="I1117" s="17">
        <v>1.7615012553992018E-2</v>
      </c>
      <c r="J1117" s="17">
        <v>1.2512355951502109E-5</v>
      </c>
      <c r="K1117" s="17">
        <v>1.2512355951502109E-5</v>
      </c>
      <c r="L1117" s="17">
        <v>5.1498289150796672E-4</v>
      </c>
      <c r="M1117" s="17">
        <v>5.1498289150796672E-4</v>
      </c>
      <c r="N1117" s="17">
        <v>1.7761989342806396E-4</v>
      </c>
      <c r="O1117" s="17">
        <v>1.7761989342806396E-4</v>
      </c>
      <c r="P1117" s="17">
        <v>2.3284636821265154E-4</v>
      </c>
      <c r="Q1117" s="17">
        <v>2.3284636821265152E-4</v>
      </c>
      <c r="R1117" s="17">
        <v>0</v>
      </c>
      <c r="S1117" s="17">
        <v>0</v>
      </c>
      <c r="T1117" s="17">
        <v>0</v>
      </c>
      <c r="U1117" s="17">
        <v>0</v>
      </c>
      <c r="V1117" s="17">
        <v>0</v>
      </c>
      <c r="W1117" s="17">
        <v>0</v>
      </c>
      <c r="X1117" s="17">
        <v>0</v>
      </c>
      <c r="Y1117" s="17">
        <v>0</v>
      </c>
      <c r="Z1117" s="45" t="s">
        <v>17</v>
      </c>
      <c r="AA1117" s="20"/>
      <c r="AB1117" s="21">
        <f t="shared" si="35"/>
        <v>-4.0390037545015929</v>
      </c>
      <c r="AD1117" s="41">
        <f t="shared" ref="AD1117:AD1180" si="36">A1117-1-A1116</f>
        <v>0</v>
      </c>
    </row>
    <row r="1118" spans="1:30">
      <c r="A1118" s="16">
        <v>43296</v>
      </c>
      <c r="B1118" s="17">
        <v>1.5265074260832571E-2</v>
      </c>
      <c r="C1118" s="17">
        <v>1.5265074260832571E-2</v>
      </c>
      <c r="D1118" s="17">
        <v>9.226143158331318E-2</v>
      </c>
      <c r="E1118" s="17">
        <v>9.226143158331318E-2</v>
      </c>
      <c r="F1118" s="17">
        <v>0.52357410696664697</v>
      </c>
      <c r="G1118" s="17">
        <v>0.52357410696664697</v>
      </c>
      <c r="H1118" s="17">
        <v>0.16963535519543077</v>
      </c>
      <c r="I1118" s="17">
        <v>0.16963535519543074</v>
      </c>
      <c r="J1118" s="17">
        <v>1.151136747538194E-3</v>
      </c>
      <c r="K1118" s="17">
        <v>1.151136747538194E-3</v>
      </c>
      <c r="L1118" s="17">
        <v>8.1222133895551775E-4</v>
      </c>
      <c r="M1118" s="17">
        <v>8.1222133895551775E-4</v>
      </c>
      <c r="N1118" s="17">
        <v>1.9281626208802052E-2</v>
      </c>
      <c r="O1118" s="17">
        <v>1.9281626208802052E-2</v>
      </c>
      <c r="P1118" s="17">
        <v>5.5575130529485241E-3</v>
      </c>
      <c r="Q1118" s="17">
        <v>5.5575130529485241E-3</v>
      </c>
      <c r="R1118" s="17">
        <v>0</v>
      </c>
      <c r="S1118" s="17">
        <v>0</v>
      </c>
      <c r="T1118" s="17">
        <v>0</v>
      </c>
      <c r="U1118" s="17">
        <v>0</v>
      </c>
      <c r="V1118" s="17">
        <v>2.3534635879218476E-3</v>
      </c>
      <c r="W1118" s="17">
        <v>2.3534635879218476E-3</v>
      </c>
      <c r="X1118" s="17">
        <v>5.8765988167954917E-4</v>
      </c>
      <c r="Y1118" s="17">
        <v>5.8765988167954917E-4</v>
      </c>
      <c r="Z1118" s="45" t="s">
        <v>17</v>
      </c>
      <c r="AA1118" s="20"/>
      <c r="AB1118" s="21">
        <f t="shared" si="35"/>
        <v>-1.7741041151123578</v>
      </c>
      <c r="AD1118" s="41">
        <f t="shared" si="36"/>
        <v>0</v>
      </c>
    </row>
    <row r="1119" spans="1:30">
      <c r="A1119" s="16">
        <v>43297</v>
      </c>
      <c r="B1119" s="17">
        <v>8.6303975175485801E-3</v>
      </c>
      <c r="C1119" s="17">
        <v>8.6303975175485801E-3</v>
      </c>
      <c r="D1119" s="17">
        <v>1.8549752877337296E-2</v>
      </c>
      <c r="E1119" s="17">
        <v>1.8549752877337296E-2</v>
      </c>
      <c r="F1119" s="17">
        <v>0.51651371620288145</v>
      </c>
      <c r="G1119" s="17">
        <v>0.11153049141503849</v>
      </c>
      <c r="H1119" s="17">
        <v>0.1389846419956289</v>
      </c>
      <c r="I1119" s="17">
        <v>3.7860326674830649E-2</v>
      </c>
      <c r="J1119" s="17">
        <v>4.3793245830257381E-5</v>
      </c>
      <c r="K1119" s="17">
        <v>4.3793245830257381E-5</v>
      </c>
      <c r="L1119" s="17">
        <v>1.7626931185843161E-4</v>
      </c>
      <c r="M1119" s="17">
        <v>1.7626931185843161E-4</v>
      </c>
      <c r="N1119" s="17">
        <v>8.7971186106177209E-3</v>
      </c>
      <c r="O1119" s="17">
        <v>1.228537596210775E-3</v>
      </c>
      <c r="P1119" s="17">
        <v>2.276720044745926E-3</v>
      </c>
      <c r="Q1119" s="17">
        <v>3.8684528898821457E-4</v>
      </c>
      <c r="R1119" s="17">
        <v>3.128088987875527E-5</v>
      </c>
      <c r="S1119" s="17">
        <v>3.128088987875527E-5</v>
      </c>
      <c r="T1119" s="17">
        <v>0</v>
      </c>
      <c r="U1119" s="17">
        <v>0</v>
      </c>
      <c r="V1119" s="17">
        <v>0</v>
      </c>
      <c r="W1119" s="17">
        <v>0</v>
      </c>
      <c r="X1119" s="17">
        <v>1.2319913662045056E-5</v>
      </c>
      <c r="Y1119" s="17">
        <v>1.2319913662045056E-5</v>
      </c>
      <c r="Z1119" s="45" t="s">
        <v>17</v>
      </c>
      <c r="AA1119" s="20"/>
      <c r="AB1119" s="21">
        <f t="shared" si="35"/>
        <v>-3.2738515047429226</v>
      </c>
      <c r="AD1119" s="41">
        <f t="shared" si="36"/>
        <v>0</v>
      </c>
    </row>
    <row r="1120" spans="1:30">
      <c r="A1120" s="16">
        <v>43298</v>
      </c>
      <c r="B1120" s="17">
        <v>0.10019269028165312</v>
      </c>
      <c r="C1120" s="17">
        <v>0.10019269028165312</v>
      </c>
      <c r="D1120" s="17">
        <v>0.97631424325165039</v>
      </c>
      <c r="E1120" s="17">
        <v>0.97631424325165039</v>
      </c>
      <c r="F1120" s="17">
        <v>3.3388790211170325</v>
      </c>
      <c r="G1120" s="17">
        <v>3.3388790211170325</v>
      </c>
      <c r="H1120" s="17">
        <v>1.2211880339142585</v>
      </c>
      <c r="I1120" s="17">
        <v>1.2211880339142576</v>
      </c>
      <c r="J1120" s="17">
        <v>5.7869646275697246E-4</v>
      </c>
      <c r="K1120" s="17">
        <v>5.7869646275697246E-4</v>
      </c>
      <c r="L1120" s="17">
        <v>8.4194518370027289E-3</v>
      </c>
      <c r="M1120" s="17">
        <v>8.4194518370027289E-3</v>
      </c>
      <c r="N1120" s="17">
        <v>1.7984014209591479E-2</v>
      </c>
      <c r="O1120" s="17">
        <v>1.7984014209591479E-2</v>
      </c>
      <c r="P1120" s="17">
        <v>7.7196579006374314E-3</v>
      </c>
      <c r="Q1120" s="17">
        <v>7.7196579006374305E-3</v>
      </c>
      <c r="R1120" s="17">
        <v>1.1539520276272818E-2</v>
      </c>
      <c r="S1120" s="17">
        <v>1.1539520276272818E-2</v>
      </c>
      <c r="T1120" s="17">
        <v>7.4098779939861067E-2</v>
      </c>
      <c r="U1120" s="17">
        <v>7.4098779939861067E-2</v>
      </c>
      <c r="V1120" s="17">
        <v>9.1572922834024083E-3</v>
      </c>
      <c r="W1120" s="17">
        <v>9.1572922834024083E-3</v>
      </c>
      <c r="X1120" s="17">
        <v>3.3244055025662377E-2</v>
      </c>
      <c r="Y1120" s="17">
        <v>3.3244055025662383E-2</v>
      </c>
      <c r="Z1120" s="45" t="s">
        <v>17</v>
      </c>
      <c r="AA1120" s="20"/>
      <c r="AB1120" s="21">
        <f t="shared" si="35"/>
        <v>0.19982418320157261</v>
      </c>
      <c r="AD1120" s="41">
        <f t="shared" si="36"/>
        <v>0</v>
      </c>
    </row>
    <row r="1121" spans="1:30">
      <c r="A1121" s="16">
        <v>43299</v>
      </c>
      <c r="B1121" s="17">
        <v>2.7214374194517086E-2</v>
      </c>
      <c r="C1121" s="17">
        <v>2.7214374194517086E-2</v>
      </c>
      <c r="D1121" s="17">
        <v>0.10368091798292607</v>
      </c>
      <c r="E1121" s="17">
        <v>0.10368091798292607</v>
      </c>
      <c r="F1121" s="17">
        <v>0.86991316360765725</v>
      </c>
      <c r="G1121" s="17">
        <v>0.86991316360765725</v>
      </c>
      <c r="H1121" s="17">
        <v>0.26489292763036321</v>
      </c>
      <c r="I1121" s="17">
        <v>0.26489292763036321</v>
      </c>
      <c r="J1121" s="17">
        <v>8.1330313684763707E-5</v>
      </c>
      <c r="K1121" s="17">
        <v>8.1330313684763707E-5</v>
      </c>
      <c r="L1121" s="17">
        <v>1.3963294508001242E-3</v>
      </c>
      <c r="M1121" s="17">
        <v>1.3963294508001242E-3</v>
      </c>
      <c r="N1121" s="17">
        <v>7.2133412275508209E-3</v>
      </c>
      <c r="O1121" s="17">
        <v>7.2133412275508209E-3</v>
      </c>
      <c r="P1121" s="17">
        <v>2.3309276648589257E-3</v>
      </c>
      <c r="Q1121" s="17">
        <v>2.3309276648589257E-3</v>
      </c>
      <c r="R1121" s="17">
        <v>0</v>
      </c>
      <c r="S1121" s="17">
        <v>0</v>
      </c>
      <c r="T1121" s="17">
        <v>0</v>
      </c>
      <c r="U1121" s="17">
        <v>0</v>
      </c>
      <c r="V1121" s="17">
        <v>6.414051707124531E-5</v>
      </c>
      <c r="W1121" s="17">
        <v>6.414051707124531E-5</v>
      </c>
      <c r="X1121" s="17">
        <v>1.6015887760658573E-5</v>
      </c>
      <c r="Y1121" s="17">
        <v>1.6015887760658573E-5</v>
      </c>
      <c r="Z1121" s="45" t="s">
        <v>17</v>
      </c>
      <c r="AA1121" s="20"/>
      <c r="AB1121" s="21">
        <f t="shared" si="35"/>
        <v>-1.3284295813226425</v>
      </c>
      <c r="AD1121" s="41">
        <f t="shared" si="36"/>
        <v>0</v>
      </c>
    </row>
    <row r="1122" spans="1:30">
      <c r="A1122" s="16">
        <v>43300</v>
      </c>
      <c r="B1122" s="17">
        <v>2.6335381188924062E-2</v>
      </c>
      <c r="C1122" s="17">
        <v>2.6335381188924062E-2</v>
      </c>
      <c r="D1122" s="17">
        <v>0.14615490961877442</v>
      </c>
      <c r="E1122" s="17">
        <v>0.14615490961877442</v>
      </c>
      <c r="F1122" s="17">
        <v>1.680974935859483</v>
      </c>
      <c r="G1122" s="17">
        <v>1.680974935859483</v>
      </c>
      <c r="H1122" s="17">
        <v>0.48220881268064075</v>
      </c>
      <c r="I1122" s="17">
        <v>0.48220881268064086</v>
      </c>
      <c r="J1122" s="17">
        <v>2.5337520801791769E-4</v>
      </c>
      <c r="K1122" s="17">
        <v>2.5337520801791769E-4</v>
      </c>
      <c r="L1122" s="17">
        <v>5.1843915252479877E-4</v>
      </c>
      <c r="M1122" s="17">
        <v>5.1843915252479877E-4</v>
      </c>
      <c r="N1122" s="17">
        <v>7.0455891059798721E-3</v>
      </c>
      <c r="O1122" s="17">
        <v>7.0455891059798721E-3</v>
      </c>
      <c r="P1122" s="17">
        <v>2.0438736765332755E-3</v>
      </c>
      <c r="Q1122" s="17">
        <v>2.0438736765332759E-3</v>
      </c>
      <c r="R1122" s="17">
        <v>0</v>
      </c>
      <c r="S1122" s="17">
        <v>0</v>
      </c>
      <c r="T1122" s="17">
        <v>0</v>
      </c>
      <c r="U1122" s="17">
        <v>0</v>
      </c>
      <c r="V1122" s="17">
        <v>1.9967436352871522E-2</v>
      </c>
      <c r="W1122" s="17">
        <v>1.9967436352871522E-2</v>
      </c>
      <c r="X1122" s="17">
        <v>4.985869059029634E-3</v>
      </c>
      <c r="Y1122" s="17">
        <v>4.985869059029634E-3</v>
      </c>
      <c r="Z1122" s="45" t="s">
        <v>17</v>
      </c>
      <c r="AA1122" s="20"/>
      <c r="AB1122" s="21">
        <f t="shared" si="35"/>
        <v>-0.72937803741567275</v>
      </c>
      <c r="AD1122" s="41">
        <f t="shared" si="36"/>
        <v>0</v>
      </c>
    </row>
    <row r="1123" spans="1:30">
      <c r="A1123" s="16">
        <v>43301</v>
      </c>
      <c r="B1123" s="17">
        <v>3.0905519200210211E-3</v>
      </c>
      <c r="C1123" s="17">
        <v>3.0905519200210211E-3</v>
      </c>
      <c r="D1123" s="17">
        <v>4.5214806622196103E-2</v>
      </c>
      <c r="E1123" s="17">
        <v>4.5214806622196103E-2</v>
      </c>
      <c r="F1123" s="17">
        <v>0.51276889678310633</v>
      </c>
      <c r="G1123" s="17">
        <v>0.51276889678310633</v>
      </c>
      <c r="H1123" s="17">
        <v>0.14537251722939926</v>
      </c>
      <c r="I1123" s="17">
        <v>0.14537251722939926</v>
      </c>
      <c r="J1123" s="17">
        <v>2.5024711903004218E-5</v>
      </c>
      <c r="K1123" s="17">
        <v>2.5024711903004218E-5</v>
      </c>
      <c r="L1123" s="17">
        <v>1.6590052880793561E-4</v>
      </c>
      <c r="M1123" s="17">
        <v>1.6590052880793561E-4</v>
      </c>
      <c r="N1123" s="17">
        <v>1.9587527136372602E-3</v>
      </c>
      <c r="O1123" s="17">
        <v>1.9587527136372602E-3</v>
      </c>
      <c r="P1123" s="17">
        <v>5.5809208889064099E-4</v>
      </c>
      <c r="Q1123" s="17">
        <v>5.5809208889064099E-4</v>
      </c>
      <c r="R1123" s="17">
        <v>0</v>
      </c>
      <c r="S1123" s="17">
        <v>0</v>
      </c>
      <c r="T1123" s="17">
        <v>0</v>
      </c>
      <c r="U1123" s="17">
        <v>0</v>
      </c>
      <c r="V1123" s="17">
        <v>1.90447996842313E-3</v>
      </c>
      <c r="W1123" s="17">
        <v>1.90447996842313E-3</v>
      </c>
      <c r="X1123" s="17">
        <v>4.7554866735493917E-4</v>
      </c>
      <c r="Y1123" s="17">
        <v>4.7554866735493917E-4</v>
      </c>
      <c r="Z1123" s="45" t="s">
        <v>17</v>
      </c>
      <c r="AA1123" s="20"/>
      <c r="AB1123" s="21">
        <f t="shared" si="35"/>
        <v>-1.9284557466767693</v>
      </c>
      <c r="AD1123" s="41">
        <f t="shared" si="36"/>
        <v>0</v>
      </c>
    </row>
    <row r="1124" spans="1:30">
      <c r="A1124" s="16">
        <v>43302</v>
      </c>
      <c r="B1124" s="17">
        <v>0.31695674478547564</v>
      </c>
      <c r="C1124" s="17">
        <v>0.31695674478547564</v>
      </c>
      <c r="D1124" s="17">
        <v>2.4608578439843775E-3</v>
      </c>
      <c r="E1124" s="17">
        <v>2.4608578439843775E-3</v>
      </c>
      <c r="F1124" s="17">
        <v>0.13823268206039077</v>
      </c>
      <c r="G1124" s="17">
        <v>0.13823268206039077</v>
      </c>
      <c r="H1124" s="17">
        <v>0.16022663713172697</v>
      </c>
      <c r="I1124" s="17">
        <v>0.16022663713172697</v>
      </c>
      <c r="J1124" s="17">
        <v>1.2146369539920671E-2</v>
      </c>
      <c r="K1124" s="17">
        <v>1.2146369539920671E-2</v>
      </c>
      <c r="L1124" s="17">
        <v>1.3825044067327965E-5</v>
      </c>
      <c r="M1124" s="17">
        <v>1.3825044067327965E-5</v>
      </c>
      <c r="N1124" s="17">
        <v>2.1709098085652256E-3</v>
      </c>
      <c r="O1124" s="17">
        <v>2.1709098085652256E-3</v>
      </c>
      <c r="P1124" s="17">
        <v>5.3308266415668954E-3</v>
      </c>
      <c r="Q1124" s="17">
        <v>5.3308266415668945E-3</v>
      </c>
      <c r="R1124" s="17">
        <v>0</v>
      </c>
      <c r="S1124" s="17">
        <v>0</v>
      </c>
      <c r="T1124" s="17">
        <v>0</v>
      </c>
      <c r="U1124" s="17">
        <v>0</v>
      </c>
      <c r="V1124" s="17">
        <v>5.0177619893428064E-3</v>
      </c>
      <c r="W1124" s="17">
        <v>5.0177619893428064E-3</v>
      </c>
      <c r="X1124" s="17">
        <v>1.2529352194299822E-3</v>
      </c>
      <c r="Y1124" s="17">
        <v>1.2529352194299822E-3</v>
      </c>
      <c r="Z1124" s="45" t="s">
        <v>17</v>
      </c>
      <c r="AA1124" s="20"/>
      <c r="AB1124" s="21">
        <f t="shared" si="35"/>
        <v>-1.8311659839394006</v>
      </c>
      <c r="AD1124" s="41">
        <f t="shared" si="36"/>
        <v>0</v>
      </c>
    </row>
    <row r="1125" spans="1:30">
      <c r="A1125" s="16">
        <v>43303</v>
      </c>
      <c r="B1125" s="17">
        <v>2.1693297130916778E-2</v>
      </c>
      <c r="C1125" s="17">
        <v>2.1693297130916778E-2</v>
      </c>
      <c r="D1125" s="17">
        <v>0.13158331317181071</v>
      </c>
      <c r="E1125" s="17">
        <v>0.13158331317181071</v>
      </c>
      <c r="F1125" s="17">
        <v>1.0913755673968817E-2</v>
      </c>
      <c r="G1125" s="17">
        <v>1.0913755673968817E-2</v>
      </c>
      <c r="H1125" s="17">
        <v>5.8172168329444343E-2</v>
      </c>
      <c r="I1125" s="17">
        <v>5.8172168329444343E-2</v>
      </c>
      <c r="J1125" s="17">
        <v>1.7830107230890505E-4</v>
      </c>
      <c r="K1125" s="17">
        <v>1.7830107230890505E-4</v>
      </c>
      <c r="L1125" s="17">
        <v>1.4516296270694366E-3</v>
      </c>
      <c r="M1125" s="17">
        <v>1.4516296270694366E-3</v>
      </c>
      <c r="N1125" s="17">
        <v>8.880994671403198E-5</v>
      </c>
      <c r="O1125" s="17">
        <v>8.880994671403198E-5</v>
      </c>
      <c r="P1125" s="17">
        <v>6.0983572627123031E-4</v>
      </c>
      <c r="Q1125" s="17">
        <v>6.0983572627123009E-4</v>
      </c>
      <c r="R1125" s="17">
        <v>0</v>
      </c>
      <c r="S1125" s="17">
        <v>0</v>
      </c>
      <c r="T1125" s="17">
        <v>0</v>
      </c>
      <c r="U1125" s="17">
        <v>0</v>
      </c>
      <c r="V1125" s="17">
        <v>0</v>
      </c>
      <c r="W1125" s="17">
        <v>0</v>
      </c>
      <c r="X1125" s="17">
        <v>0</v>
      </c>
      <c r="Y1125" s="17">
        <v>0</v>
      </c>
      <c r="Z1125" s="45" t="s">
        <v>17</v>
      </c>
      <c r="AA1125" s="20"/>
      <c r="AB1125" s="21">
        <f t="shared" si="35"/>
        <v>-2.8443482460202318</v>
      </c>
      <c r="AD1125" s="41">
        <f t="shared" si="36"/>
        <v>0</v>
      </c>
    </row>
    <row r="1126" spans="1:30">
      <c r="A1126" s="16">
        <v>43304</v>
      </c>
      <c r="B1126" s="17">
        <v>0.43258968231128242</v>
      </c>
      <c r="C1126" s="17">
        <v>0.43258968231128242</v>
      </c>
      <c r="D1126" s="17">
        <v>1.5591642760861302</v>
      </c>
      <c r="E1126" s="17">
        <v>1.5591642760861302</v>
      </c>
      <c r="F1126" s="17">
        <v>1.0611456483126109</v>
      </c>
      <c r="G1126" s="17">
        <v>1.0611456483126109</v>
      </c>
      <c r="H1126" s="17">
        <v>0.99110995030146842</v>
      </c>
      <c r="I1126" s="17">
        <v>0.99110995030146809</v>
      </c>
      <c r="J1126" s="17">
        <v>3.0811676530573939E-3</v>
      </c>
      <c r="K1126" s="17">
        <v>3.0811676530573939E-3</v>
      </c>
      <c r="L1126" s="17">
        <v>7.6037742370303803E-3</v>
      </c>
      <c r="M1126" s="17">
        <v>7.6037742370303803E-3</v>
      </c>
      <c r="N1126" s="17">
        <v>4.4651667653443847E-3</v>
      </c>
      <c r="O1126" s="17">
        <v>4.4651667653443847E-3</v>
      </c>
      <c r="P1126" s="17">
        <v>5.0388446877764285E-3</v>
      </c>
      <c r="Q1126" s="17">
        <v>5.038844687776425E-3</v>
      </c>
      <c r="R1126" s="17">
        <v>3.1843945896572867E-3</v>
      </c>
      <c r="S1126" s="17">
        <v>3.1843945896572867E-3</v>
      </c>
      <c r="T1126" s="17">
        <v>1.8152282860401617E-2</v>
      </c>
      <c r="U1126" s="17">
        <v>1.8152282860401617E-2</v>
      </c>
      <c r="V1126" s="17">
        <v>5.7035721334122765E-3</v>
      </c>
      <c r="W1126" s="17">
        <v>5.7035721334122765E-3</v>
      </c>
      <c r="X1126" s="17">
        <v>9.1487678854346582E-3</v>
      </c>
      <c r="Y1126" s="17">
        <v>9.1487678854346582E-3</v>
      </c>
      <c r="Z1126" s="45" t="s">
        <v>17</v>
      </c>
      <c r="AA1126" s="20"/>
      <c r="AB1126" s="21">
        <f t="shared" si="35"/>
        <v>-8.9298019654790901E-3</v>
      </c>
      <c r="AD1126" s="41">
        <f t="shared" si="36"/>
        <v>0</v>
      </c>
    </row>
    <row r="1127" spans="1:30">
      <c r="A1127" s="16">
        <v>43305</v>
      </c>
      <c r="B1127" s="17">
        <v>3.4896960748739381E-2</v>
      </c>
      <c r="C1127" s="17">
        <v>3.4896960748739381E-2</v>
      </c>
      <c r="D1127" s="17">
        <v>0.68963467321052085</v>
      </c>
      <c r="E1127" s="17">
        <v>0.68963467321052085</v>
      </c>
      <c r="F1127" s="17">
        <v>0.31228537596210776</v>
      </c>
      <c r="G1127" s="17">
        <v>0.31228537596210776</v>
      </c>
      <c r="H1127" s="17">
        <v>0.33754345849544287</v>
      </c>
      <c r="I1127" s="17">
        <v>0.33754345849544276</v>
      </c>
      <c r="J1127" s="17">
        <v>2.6901565295729533E-4</v>
      </c>
      <c r="K1127" s="17">
        <v>2.6901565295729533E-4</v>
      </c>
      <c r="L1127" s="17">
        <v>1.4727128192721114E-2</v>
      </c>
      <c r="M1127" s="17">
        <v>1.4727128192721114E-2</v>
      </c>
      <c r="N1127" s="17">
        <v>3.0639431616341032E-3</v>
      </c>
      <c r="O1127" s="17">
        <v>3.0639431616341032E-3</v>
      </c>
      <c r="P1127" s="17">
        <v>6.1205331073039826E-3</v>
      </c>
      <c r="Q1127" s="17">
        <v>6.1205331073039809E-3</v>
      </c>
      <c r="R1127" s="17">
        <v>0</v>
      </c>
      <c r="S1127" s="17">
        <v>0</v>
      </c>
      <c r="T1127" s="17">
        <v>8.5715273217433377E-4</v>
      </c>
      <c r="U1127" s="17">
        <v>8.5715273217433377E-4</v>
      </c>
      <c r="V1127" s="17">
        <v>7.2873495164791791E-3</v>
      </c>
      <c r="W1127" s="17">
        <v>7.2873495164791791E-3</v>
      </c>
      <c r="X1127" s="17">
        <v>2.1251851067027724E-3</v>
      </c>
      <c r="Y1127" s="17">
        <v>2.1251851067027724E-3</v>
      </c>
      <c r="Z1127" s="45" t="s">
        <v>17</v>
      </c>
      <c r="AA1127" s="20"/>
      <c r="AB1127" s="21">
        <f t="shared" si="35"/>
        <v>-1.0860610110467481</v>
      </c>
      <c r="AD1127" s="41">
        <f t="shared" si="36"/>
        <v>0</v>
      </c>
    </row>
    <row r="1128" spans="1:30">
      <c r="A1128" s="16">
        <v>43306</v>
      </c>
      <c r="B1128" s="17">
        <v>0.1129021158393914</v>
      </c>
      <c r="C1128" s="17">
        <v>0.1129021158393914</v>
      </c>
      <c r="D1128" s="17">
        <v>8.5093146234403623E-3</v>
      </c>
      <c r="E1128" s="17">
        <v>8.5093146234403623E-3</v>
      </c>
      <c r="F1128" s="17">
        <v>0.40395204262877443</v>
      </c>
      <c r="G1128" s="17">
        <v>0.40395204262877443</v>
      </c>
      <c r="H1128" s="17">
        <v>0.14836625624927618</v>
      </c>
      <c r="I1128" s="17">
        <v>0.14836625624927624</v>
      </c>
      <c r="J1128" s="17">
        <v>3.6942730946809971E-3</v>
      </c>
      <c r="K1128" s="17">
        <v>3.6942730946809971E-3</v>
      </c>
      <c r="L1128" s="17">
        <v>4.4931393218815887E-5</v>
      </c>
      <c r="M1128" s="17">
        <v>4.4931393218815887E-5</v>
      </c>
      <c r="N1128" s="17">
        <v>5.0522991908427094E-3</v>
      </c>
      <c r="O1128" s="17">
        <v>5.0522991908427094E-3</v>
      </c>
      <c r="P1128" s="17">
        <v>2.7325568502415938E-3</v>
      </c>
      <c r="Q1128" s="17">
        <v>2.7325568502415947E-3</v>
      </c>
      <c r="R1128" s="17">
        <v>0</v>
      </c>
      <c r="S1128" s="17">
        <v>0</v>
      </c>
      <c r="T1128" s="17">
        <v>0</v>
      </c>
      <c r="U1128" s="17">
        <v>0</v>
      </c>
      <c r="V1128" s="17">
        <v>0</v>
      </c>
      <c r="W1128" s="17">
        <v>0</v>
      </c>
      <c r="X1128" s="17">
        <v>0</v>
      </c>
      <c r="Y1128" s="17">
        <v>0</v>
      </c>
      <c r="Z1128" s="45" t="s">
        <v>17</v>
      </c>
      <c r="AA1128" s="20"/>
      <c r="AB1128" s="21">
        <f t="shared" si="35"/>
        <v>-1.9080713578694497</v>
      </c>
      <c r="AD1128" s="41">
        <f t="shared" si="36"/>
        <v>0</v>
      </c>
    </row>
    <row r="1129" spans="1:30">
      <c r="A1129" s="16">
        <v>43307</v>
      </c>
      <c r="B1129" s="17">
        <v>0.9927772425269954</v>
      </c>
      <c r="C1129" s="17">
        <v>0.9927772425269954</v>
      </c>
      <c r="D1129" s="17">
        <v>1.8110807728199632E-2</v>
      </c>
      <c r="E1129" s="17">
        <v>1.8110807728199632E-2</v>
      </c>
      <c r="F1129" s="17">
        <v>1.3059502664298404</v>
      </c>
      <c r="G1129" s="17">
        <v>1.3059502664298404</v>
      </c>
      <c r="H1129" s="17">
        <v>0.72355468932873723</v>
      </c>
      <c r="I1129" s="17">
        <v>0.72355468932873712</v>
      </c>
      <c r="J1129" s="17">
        <v>2.6307228388033183E-3</v>
      </c>
      <c r="K1129" s="17">
        <v>2.6307228388033183E-3</v>
      </c>
      <c r="L1129" s="17">
        <v>2.7650088134655926E-4</v>
      </c>
      <c r="M1129" s="17">
        <v>2.7650088134655926E-4</v>
      </c>
      <c r="N1129" s="17">
        <v>1.065719360568383E-2</v>
      </c>
      <c r="O1129" s="17">
        <v>1.065719360568383E-2</v>
      </c>
      <c r="P1129" s="17">
        <v>3.7957653992760818E-3</v>
      </c>
      <c r="Q1129" s="17">
        <v>3.7957653992760814E-3</v>
      </c>
      <c r="R1129" s="17">
        <v>0</v>
      </c>
      <c r="S1129" s="17">
        <v>0</v>
      </c>
      <c r="T1129" s="17">
        <v>0</v>
      </c>
      <c r="U1129" s="17">
        <v>0</v>
      </c>
      <c r="V1129" s="17">
        <v>2.8517860667061378E-3</v>
      </c>
      <c r="W1129" s="17">
        <v>2.8517860667061378E-3</v>
      </c>
      <c r="X1129" s="17">
        <v>7.1209100966620423E-4</v>
      </c>
      <c r="Y1129" s="17">
        <v>7.1209100966620423E-4</v>
      </c>
      <c r="Z1129" s="45" t="s">
        <v>17</v>
      </c>
      <c r="AA1129" s="20"/>
      <c r="AB1129" s="21">
        <f t="shared" si="35"/>
        <v>-0.32357914581749625</v>
      </c>
      <c r="AD1129" s="41">
        <f t="shared" si="36"/>
        <v>0</v>
      </c>
    </row>
    <row r="1130" spans="1:30">
      <c r="A1130" s="16">
        <v>43308</v>
      </c>
      <c r="B1130" s="17">
        <v>1.2324670612229577E-2</v>
      </c>
      <c r="C1130" s="17">
        <v>1.2324670612229577E-2</v>
      </c>
      <c r="D1130" s="17">
        <v>7.1696678533162819E-2</v>
      </c>
      <c r="E1130" s="17">
        <v>7.1696678533162819E-2</v>
      </c>
      <c r="F1130" s="17">
        <v>1.0050325636471284E-2</v>
      </c>
      <c r="G1130" s="17">
        <v>1.0050325636471284E-2</v>
      </c>
      <c r="H1130" s="17">
        <v>3.2920041296350594E-2</v>
      </c>
      <c r="I1130" s="17">
        <v>3.2920041296350594E-2</v>
      </c>
      <c r="J1130" s="17">
        <v>2.2522240712703794E-4</v>
      </c>
      <c r="K1130" s="17">
        <v>2.2522240712703794E-4</v>
      </c>
      <c r="L1130" s="17">
        <v>4.735077593059828E-4</v>
      </c>
      <c r="M1130" s="17">
        <v>4.735077593059828E-4</v>
      </c>
      <c r="N1130" s="17">
        <v>1.3814880599960532E-4</v>
      </c>
      <c r="O1130" s="17">
        <v>1.3814880599960532E-4</v>
      </c>
      <c r="P1130" s="17">
        <v>2.919819537904678E-4</v>
      </c>
      <c r="Q1130" s="17">
        <v>2.9198195379046796E-4</v>
      </c>
      <c r="R1130" s="17">
        <v>9.0214086410330199E-3</v>
      </c>
      <c r="S1130" s="17">
        <v>9.0214086410330199E-3</v>
      </c>
      <c r="T1130" s="17">
        <v>1.1433311443680226E-2</v>
      </c>
      <c r="U1130" s="17">
        <v>1.1433311443680226E-2</v>
      </c>
      <c r="V1130" s="17">
        <v>3.7053483323465576E-3</v>
      </c>
      <c r="W1130" s="17">
        <v>3.7053483323465576E-3</v>
      </c>
      <c r="X1130" s="17">
        <v>8.5537160555578824E-3</v>
      </c>
      <c r="Y1130" s="17">
        <v>8.5537160555578789E-3</v>
      </c>
      <c r="Z1130" s="45" t="s">
        <v>17</v>
      </c>
      <c r="AA1130" s="20"/>
      <c r="AB1130" s="21">
        <f t="shared" si="35"/>
        <v>-3.4136736487284112</v>
      </c>
      <c r="AD1130" s="41">
        <f t="shared" si="36"/>
        <v>0</v>
      </c>
    </row>
    <row r="1131" spans="1:30">
      <c r="A1131" s="16">
        <v>43309</v>
      </c>
      <c r="B1131" s="17">
        <v>1.2780401896873161</v>
      </c>
      <c r="C1131" s="17">
        <v>1.2780401896873161</v>
      </c>
      <c r="D1131" s="17">
        <v>3.9207824974942102E-2</v>
      </c>
      <c r="E1131" s="17">
        <v>3.9207824974942102E-2</v>
      </c>
      <c r="F1131" s="17">
        <v>1.8668689559897376</v>
      </c>
      <c r="G1131" s="17">
        <v>1.8668689559897376</v>
      </c>
      <c r="H1131" s="17">
        <v>0.98348638772739494</v>
      </c>
      <c r="I1131" s="17">
        <v>0.98348638772739494</v>
      </c>
      <c r="J1131" s="17">
        <v>1.552470564682624E-2</v>
      </c>
      <c r="K1131" s="17">
        <v>1.552470564682624E-2</v>
      </c>
      <c r="L1131" s="17">
        <v>3.2488853558220718E-4</v>
      </c>
      <c r="M1131" s="17">
        <v>3.2488853558220718E-4</v>
      </c>
      <c r="N1131" s="17">
        <v>6.5127294256956776E-3</v>
      </c>
      <c r="O1131" s="17">
        <v>6.5127294256956776E-3</v>
      </c>
      <c r="P1131" s="17">
        <v>7.8564089422861333E-3</v>
      </c>
      <c r="Q1131" s="17">
        <v>7.8564089422861333E-3</v>
      </c>
      <c r="R1131" s="17">
        <v>0</v>
      </c>
      <c r="S1131" s="17">
        <v>0</v>
      </c>
      <c r="T1131" s="17">
        <v>1.2442539660595167E-4</v>
      </c>
      <c r="U1131" s="17">
        <v>1.2442539660595167E-4</v>
      </c>
      <c r="V1131" s="17">
        <v>9.8085652259719755E-3</v>
      </c>
      <c r="W1131" s="17">
        <v>9.8085652259719755E-3</v>
      </c>
      <c r="X1131" s="17">
        <v>2.4935505251979192E-3</v>
      </c>
      <c r="Y1131" s="17">
        <v>2.4935505251979196E-3</v>
      </c>
      <c r="Z1131" s="45" t="s">
        <v>17</v>
      </c>
      <c r="AA1131" s="20"/>
      <c r="AB1131" s="21">
        <f t="shared" si="35"/>
        <v>-1.6651481892024037E-2</v>
      </c>
      <c r="AD1131" s="41">
        <f t="shared" si="36"/>
        <v>0</v>
      </c>
    </row>
    <row r="1132" spans="1:30">
      <c r="A1132" s="16">
        <v>43310</v>
      </c>
      <c r="B1132" s="17">
        <v>6.0456575868670315E-2</v>
      </c>
      <c r="C1132" s="17">
        <v>6.0456575868670315E-2</v>
      </c>
      <c r="D1132" s="17">
        <v>3.1420868904019635E-2</v>
      </c>
      <c r="E1132" s="17">
        <v>3.1420868904019635E-2</v>
      </c>
      <c r="F1132" s="17">
        <v>0.35892539964476022</v>
      </c>
      <c r="G1132" s="17">
        <v>0.35892539964476022</v>
      </c>
      <c r="H1132" s="17">
        <v>0.12463440656207883</v>
      </c>
      <c r="I1132" s="17">
        <v>0.12463440656207882</v>
      </c>
      <c r="J1132" s="17">
        <v>4.4731672526620041E-4</v>
      </c>
      <c r="K1132" s="17">
        <v>4.4731672526620041E-4</v>
      </c>
      <c r="L1132" s="17">
        <v>5.0115784744063873E-4</v>
      </c>
      <c r="M1132" s="17">
        <v>5.0115784744063873E-4</v>
      </c>
      <c r="N1132" s="17">
        <v>3.103414249062561E-3</v>
      </c>
      <c r="O1132" s="17">
        <v>3.103414249062561E-3</v>
      </c>
      <c r="P1132" s="17">
        <v>1.1297360828095319E-3</v>
      </c>
      <c r="Q1132" s="17">
        <v>1.1297360828095315E-3</v>
      </c>
      <c r="R1132" s="17">
        <v>1.9394151724828267E-3</v>
      </c>
      <c r="S1132" s="17">
        <v>1.9394151724828267E-3</v>
      </c>
      <c r="T1132" s="17">
        <v>0</v>
      </c>
      <c r="U1132" s="17">
        <v>0</v>
      </c>
      <c r="V1132" s="17">
        <v>1.9666469311229524E-2</v>
      </c>
      <c r="W1132" s="17">
        <v>1.9666469311229524E-2</v>
      </c>
      <c r="X1132" s="17">
        <v>5.6745522327379533E-3</v>
      </c>
      <c r="Y1132" s="17">
        <v>5.6745522327379533E-3</v>
      </c>
      <c r="Z1132" s="45" t="s">
        <v>17</v>
      </c>
      <c r="AA1132" s="20"/>
      <c r="AB1132" s="21">
        <f t="shared" si="35"/>
        <v>-2.0823705746150951</v>
      </c>
      <c r="AD1132" s="41">
        <f t="shared" si="36"/>
        <v>0</v>
      </c>
    </row>
    <row r="1133" spans="1:30">
      <c r="A1133" s="16">
        <v>43311</v>
      </c>
      <c r="B1133" s="17">
        <v>8.2719185195380435E-2</v>
      </c>
      <c r="C1133" s="17">
        <v>8.2719185195380435E-2</v>
      </c>
      <c r="D1133" s="17">
        <v>5.6786368506549613E-3</v>
      </c>
      <c r="E1133" s="17">
        <v>5.6786368506549613E-3</v>
      </c>
      <c r="F1133" s="17">
        <v>5.7499506611407146E-2</v>
      </c>
      <c r="G1133" s="17">
        <v>5.7499506611407146E-2</v>
      </c>
      <c r="H1133" s="17">
        <v>4.8960568884333262E-2</v>
      </c>
      <c r="I1133" s="17">
        <v>4.8960568884333262E-2</v>
      </c>
      <c r="J1133" s="17">
        <v>6.3813015352660754E-4</v>
      </c>
      <c r="K1133" s="17">
        <v>6.3813015352660754E-4</v>
      </c>
      <c r="L1133" s="17">
        <v>3.1106349151487924E-5</v>
      </c>
      <c r="M1133" s="17">
        <v>3.1106349151487924E-5</v>
      </c>
      <c r="N1133" s="17">
        <v>7.1541345964081307E-4</v>
      </c>
      <c r="O1133" s="17">
        <v>7.1541345964081307E-4</v>
      </c>
      <c r="P1133" s="17">
        <v>4.4105290910121308E-4</v>
      </c>
      <c r="Q1133" s="17">
        <v>4.4105290910121281E-4</v>
      </c>
      <c r="R1133" s="17">
        <v>0</v>
      </c>
      <c r="S1133" s="17">
        <v>0</v>
      </c>
      <c r="T1133" s="17">
        <v>7.2581481353471813E-5</v>
      </c>
      <c r="U1133" s="17">
        <v>7.2581481353471813E-5</v>
      </c>
      <c r="V1133" s="17">
        <v>4.608249457272548E-3</v>
      </c>
      <c r="W1133" s="17">
        <v>4.608249457272548E-3</v>
      </c>
      <c r="X1133" s="17">
        <v>1.1765517547253029E-3</v>
      </c>
      <c r="Y1133" s="17">
        <v>1.1765517547253029E-3</v>
      </c>
      <c r="Z1133" s="45" t="s">
        <v>17</v>
      </c>
      <c r="AA1133" s="20"/>
      <c r="AB1133" s="21">
        <f t="shared" si="35"/>
        <v>-3.0167400214760187</v>
      </c>
      <c r="AD1133" s="41">
        <f t="shared" si="36"/>
        <v>0</v>
      </c>
    </row>
    <row r="1134" spans="1:30">
      <c r="A1134" s="16">
        <v>43312</v>
      </c>
      <c r="B1134" s="17">
        <v>0.24625254939252511</v>
      </c>
      <c r="C1134" s="17">
        <v>0.24625254939252511</v>
      </c>
      <c r="D1134" s="17">
        <v>3.9332250371548064E-3</v>
      </c>
      <c r="E1134" s="17">
        <v>3.9332250371548064E-3</v>
      </c>
      <c r="F1134" s="17">
        <v>0.2827165975922637</v>
      </c>
      <c r="G1134" s="17">
        <v>0.2827165975922637</v>
      </c>
      <c r="H1134" s="17">
        <v>0.16898239977134238</v>
      </c>
      <c r="I1134" s="17">
        <v>0.16898239977134241</v>
      </c>
      <c r="J1134" s="17">
        <v>6.750416035835388E-3</v>
      </c>
      <c r="K1134" s="17">
        <v>6.750416035835388E-3</v>
      </c>
      <c r="L1134" s="17">
        <v>4.8387654235647878E-5</v>
      </c>
      <c r="M1134" s="17">
        <v>4.8387654235647878E-5</v>
      </c>
      <c r="N1134" s="17">
        <v>7.0653246496940993E-3</v>
      </c>
      <c r="O1134" s="17">
        <v>7.0653246496940993E-3</v>
      </c>
      <c r="P1134" s="17">
        <v>4.4400968838010377E-3</v>
      </c>
      <c r="Q1134" s="17">
        <v>4.4400968838010368E-3</v>
      </c>
      <c r="R1134" s="17">
        <v>1.1207942843558014E-2</v>
      </c>
      <c r="S1134" s="17">
        <v>1.1207942843558014E-2</v>
      </c>
      <c r="T1134" s="17">
        <v>1.3358448830055646E-2</v>
      </c>
      <c r="U1134" s="17">
        <v>1.3358448830055646E-2</v>
      </c>
      <c r="V1134" s="17">
        <v>4.687191632129465E-4</v>
      </c>
      <c r="W1134" s="17">
        <v>4.687191632129465E-4</v>
      </c>
      <c r="X1134" s="17">
        <v>9.2929108752805856E-3</v>
      </c>
      <c r="Y1134" s="17">
        <v>9.2929108752805856E-3</v>
      </c>
      <c r="Z1134" s="45" t="s">
        <v>17</v>
      </c>
      <c r="AA1134" s="20"/>
      <c r="AB1134" s="21">
        <f t="shared" si="35"/>
        <v>-1.7779607128471981</v>
      </c>
      <c r="AD1134" s="41">
        <f t="shared" si="36"/>
        <v>0</v>
      </c>
    </row>
    <row r="1135" spans="1:30">
      <c r="A1135" s="16">
        <v>43313</v>
      </c>
      <c r="B1135" s="17">
        <v>8.3645099535791592E-3</v>
      </c>
      <c r="C1135" s="17">
        <v>8.3645099535791592E-3</v>
      </c>
      <c r="D1135" s="17">
        <v>4.3448657242594953E-2</v>
      </c>
      <c r="E1135" s="17">
        <v>4.3448657242594953E-2</v>
      </c>
      <c r="F1135" s="17">
        <v>5.2013025458851399E-2</v>
      </c>
      <c r="G1135" s="17">
        <v>5.2013025458851399E-2</v>
      </c>
      <c r="H1135" s="17">
        <v>3.1769361360315593E-2</v>
      </c>
      <c r="I1135" s="17">
        <v>3.1769361360315586E-2</v>
      </c>
      <c r="J1135" s="17">
        <v>4.0665156842381853E-5</v>
      </c>
      <c r="K1135" s="17">
        <v>4.0665156842381853E-5</v>
      </c>
      <c r="L1135" s="17">
        <v>3.0760723049804724E-4</v>
      </c>
      <c r="M1135" s="17">
        <v>3.0760723049804724E-4</v>
      </c>
      <c r="N1135" s="17">
        <v>4.2924807578448786E-4</v>
      </c>
      <c r="O1135" s="17">
        <v>4.2924807578448786E-4</v>
      </c>
      <c r="P1135" s="17">
        <v>2.3284636821265157E-4</v>
      </c>
      <c r="Q1135" s="17">
        <v>2.3284636821265157E-4</v>
      </c>
      <c r="R1135" s="17">
        <v>0</v>
      </c>
      <c r="S1135" s="17">
        <v>0</v>
      </c>
      <c r="T1135" s="17">
        <v>2.1117754812843465E-2</v>
      </c>
      <c r="U1135" s="17">
        <v>2.1117754812843465E-2</v>
      </c>
      <c r="V1135" s="17">
        <v>1.4155318729030985E-2</v>
      </c>
      <c r="W1135" s="17">
        <v>1.4155318729030985E-2</v>
      </c>
      <c r="X1135" s="17">
        <v>1.1062050477150255E-2</v>
      </c>
      <c r="Y1135" s="17">
        <v>1.1062050477150257E-2</v>
      </c>
      <c r="Z1135" s="45" t="s">
        <v>17</v>
      </c>
      <c r="AA1135" s="20"/>
      <c r="AB1135" s="21">
        <f t="shared" si="35"/>
        <v>-3.449252932875829</v>
      </c>
      <c r="AD1135" s="41">
        <f t="shared" si="36"/>
        <v>0</v>
      </c>
    </row>
    <row r="1136" spans="1:30">
      <c r="A1136" s="16">
        <v>43314</v>
      </c>
      <c r="B1136" s="17">
        <v>0.19290924788228381</v>
      </c>
      <c r="C1136" s="17">
        <v>0.19290924788228381</v>
      </c>
      <c r="D1136" s="17">
        <v>5.6554799018421871E-2</v>
      </c>
      <c r="E1136" s="17">
        <v>5.6554799018421871E-2</v>
      </c>
      <c r="F1136" s="17">
        <v>0.34474541148608645</v>
      </c>
      <c r="G1136" s="17">
        <v>0.34474541148608645</v>
      </c>
      <c r="H1136" s="17">
        <v>0.18221891500984361</v>
      </c>
      <c r="I1136" s="17">
        <v>0.18221891500984363</v>
      </c>
      <c r="J1136" s="17">
        <v>2.8653295128939827E-3</v>
      </c>
      <c r="K1136" s="17">
        <v>2.8653295128939827E-3</v>
      </c>
      <c r="L1136" s="17">
        <v>7.3963985760204575E-4</v>
      </c>
      <c r="M1136" s="17">
        <v>7.3963985760204575E-4</v>
      </c>
      <c r="N1136" s="17">
        <v>1.0997631734754289E-2</v>
      </c>
      <c r="O1136" s="17">
        <v>1.0997631734754289E-2</v>
      </c>
      <c r="P1136" s="17">
        <v>4.1382589990809349E-3</v>
      </c>
      <c r="Q1136" s="17">
        <v>4.1382589990809323E-3</v>
      </c>
      <c r="R1136" s="17">
        <v>0</v>
      </c>
      <c r="S1136" s="17">
        <v>0</v>
      </c>
      <c r="T1136" s="17">
        <v>0</v>
      </c>
      <c r="U1136" s="17">
        <v>0</v>
      </c>
      <c r="V1136" s="17">
        <v>0</v>
      </c>
      <c r="W1136" s="17">
        <v>0</v>
      </c>
      <c r="X1136" s="17">
        <v>0</v>
      </c>
      <c r="Y1136" s="17">
        <v>0</v>
      </c>
      <c r="Z1136" s="45" t="s">
        <v>17</v>
      </c>
      <c r="AA1136" s="20"/>
      <c r="AB1136" s="21">
        <f t="shared" si="35"/>
        <v>-1.7025464850010374</v>
      </c>
      <c r="AD1136" s="41">
        <f t="shared" si="36"/>
        <v>0</v>
      </c>
    </row>
    <row r="1137" spans="1:30">
      <c r="A1137" s="16">
        <v>43315</v>
      </c>
      <c r="B1137" s="17">
        <v>9.6970758624141348E-4</v>
      </c>
      <c r="C1137" s="17">
        <v>9.6970758624141348E-4</v>
      </c>
      <c r="D1137" s="17">
        <v>3.2074102236200878E-2</v>
      </c>
      <c r="E1137" s="17">
        <v>3.2074102236200878E-2</v>
      </c>
      <c r="F1137" s="17">
        <v>2.9346753503059014E-2</v>
      </c>
      <c r="G1137" s="17">
        <v>2.9346753503059014E-2</v>
      </c>
      <c r="H1137" s="17">
        <v>1.914268184808561E-2</v>
      </c>
      <c r="I1137" s="17">
        <v>1.914268184808561E-2</v>
      </c>
      <c r="J1137" s="17">
        <v>1.5640444939377635E-5</v>
      </c>
      <c r="K1137" s="17">
        <v>1.5640444939377635E-5</v>
      </c>
      <c r="L1137" s="17">
        <v>2.419382711782394E-4</v>
      </c>
      <c r="M1137" s="17">
        <v>2.419382711782394E-4</v>
      </c>
      <c r="N1137" s="17">
        <v>3.7497533057035727E-4</v>
      </c>
      <c r="O1137" s="17">
        <v>3.7497533057035727E-4</v>
      </c>
      <c r="P1137" s="17">
        <v>1.8603069629688035E-4</v>
      </c>
      <c r="Q1137" s="17">
        <v>1.8603069629688043E-4</v>
      </c>
      <c r="R1137" s="17">
        <v>0</v>
      </c>
      <c r="S1137" s="17">
        <v>0</v>
      </c>
      <c r="T1137" s="17">
        <v>1.5103860643555802E-3</v>
      </c>
      <c r="U1137" s="17">
        <v>1.5103860643555802E-3</v>
      </c>
      <c r="V1137" s="17">
        <v>2.1358792184724688E-2</v>
      </c>
      <c r="W1137" s="17">
        <v>2.1358792184724688E-2</v>
      </c>
      <c r="X1137" s="17">
        <v>5.8716708513306742E-3</v>
      </c>
      <c r="Y1137" s="17">
        <v>5.8716708513306733E-3</v>
      </c>
      <c r="Z1137" s="45" t="s">
        <v>17</v>
      </c>
      <c r="AA1137" s="20"/>
      <c r="AB1137" s="21">
        <f t="shared" si="35"/>
        <v>-3.9558347853180238</v>
      </c>
      <c r="AD1137" s="41">
        <f t="shared" si="36"/>
        <v>0</v>
      </c>
    </row>
    <row r="1138" spans="1:30">
      <c r="A1138" s="16">
        <v>43316</v>
      </c>
      <c r="B1138" s="17">
        <v>2.8575092904242941E-2</v>
      </c>
      <c r="C1138" s="17">
        <v>2.8575092904242941E-2</v>
      </c>
      <c r="D1138" s="17">
        <v>2.0737566100991946E-3</v>
      </c>
      <c r="E1138" s="17">
        <v>2.0737566100991946E-3</v>
      </c>
      <c r="F1138" s="17">
        <v>5.3813893822774822E-2</v>
      </c>
      <c r="G1138" s="17">
        <v>5.3813893822774822E-2</v>
      </c>
      <c r="H1138" s="17">
        <v>2.5430765781193406E-2</v>
      </c>
      <c r="I1138" s="17">
        <v>2.5430765781193403E-2</v>
      </c>
      <c r="J1138" s="17">
        <v>3.4096169967843246E-4</v>
      </c>
      <c r="K1138" s="17">
        <v>3.4096169967843246E-4</v>
      </c>
      <c r="L1138" s="17">
        <v>2.0737566100991948E-5</v>
      </c>
      <c r="M1138" s="17">
        <v>2.0737566100991948E-5</v>
      </c>
      <c r="N1138" s="17">
        <v>3.7004144464179988E-4</v>
      </c>
      <c r="O1138" s="17">
        <v>3.7004144464179988E-4</v>
      </c>
      <c r="P1138" s="17">
        <v>2.3407835957885612E-4</v>
      </c>
      <c r="Q1138" s="17">
        <v>2.3407835957885612E-4</v>
      </c>
      <c r="R1138" s="17">
        <v>1.5543474180753494E-2</v>
      </c>
      <c r="S1138" s="17">
        <v>1.5543474180753494E-2</v>
      </c>
      <c r="T1138" s="17">
        <v>7.5968617149967162E-3</v>
      </c>
      <c r="U1138" s="17">
        <v>7.5968617149967162E-3</v>
      </c>
      <c r="V1138" s="17">
        <v>3.8138938227748175E-3</v>
      </c>
      <c r="W1138" s="17">
        <v>3.8138938227748175E-3</v>
      </c>
      <c r="X1138" s="17">
        <v>9.7820114476637743E-3</v>
      </c>
      <c r="Y1138" s="17">
        <v>9.7820114476637743E-3</v>
      </c>
      <c r="Z1138" s="45" t="s">
        <v>17</v>
      </c>
      <c r="AA1138" s="20"/>
      <c r="AB1138" s="21">
        <f t="shared" si="35"/>
        <v>-3.6717955867025118</v>
      </c>
      <c r="AD1138" s="41">
        <f t="shared" si="36"/>
        <v>0</v>
      </c>
    </row>
    <row r="1139" spans="1:30">
      <c r="A1139" s="16">
        <v>43317</v>
      </c>
      <c r="B1139" s="17">
        <v>8.2268740381126362E-4</v>
      </c>
      <c r="C1139" s="17">
        <v>8.2268740381126362E-4</v>
      </c>
      <c r="D1139" s="17">
        <v>0.20785262503024227</v>
      </c>
      <c r="E1139" s="17">
        <v>0.20785262503024227</v>
      </c>
      <c r="F1139" s="17">
        <v>0.66865502269587529</v>
      </c>
      <c r="G1139" s="17">
        <v>0.66865502269587529</v>
      </c>
      <c r="H1139" s="17">
        <v>0.24137667643225158</v>
      </c>
      <c r="I1139" s="17">
        <v>0.24137667643225158</v>
      </c>
      <c r="J1139" s="17">
        <v>6.2561779757510545E-6</v>
      </c>
      <c r="K1139" s="17">
        <v>6.2561779757510545E-6</v>
      </c>
      <c r="L1139" s="17">
        <v>2.720077420246777E-3</v>
      </c>
      <c r="M1139" s="17">
        <v>2.720077420246777E-3</v>
      </c>
      <c r="N1139" s="17">
        <v>2.4768107361357802E-3</v>
      </c>
      <c r="O1139" s="17">
        <v>2.4768107361357802E-3</v>
      </c>
      <c r="P1139" s="17">
        <v>1.5905008537700168E-3</v>
      </c>
      <c r="Q1139" s="17">
        <v>1.5905008537700175E-3</v>
      </c>
      <c r="R1139" s="17">
        <v>0</v>
      </c>
      <c r="S1139" s="17">
        <v>0</v>
      </c>
      <c r="T1139" s="17">
        <v>0</v>
      </c>
      <c r="U1139" s="17">
        <v>0</v>
      </c>
      <c r="V1139" s="17">
        <v>2.8024472074205642E-3</v>
      </c>
      <c r="W1139" s="17">
        <v>2.8024472074205642E-3</v>
      </c>
      <c r="X1139" s="17">
        <v>6.9977109600415923E-4</v>
      </c>
      <c r="Y1139" s="17">
        <v>6.9977109600415923E-4</v>
      </c>
      <c r="Z1139" s="45" t="s">
        <v>17</v>
      </c>
      <c r="AA1139" s="20"/>
      <c r="AB1139" s="21">
        <f t="shared" si="35"/>
        <v>-1.4213965929142254</v>
      </c>
      <c r="AD1139" s="41">
        <f t="shared" si="36"/>
        <v>0</v>
      </c>
    </row>
    <row r="1140" spans="1:30">
      <c r="A1140" s="16">
        <v>43318</v>
      </c>
      <c r="B1140" s="17">
        <v>0.1215544099798551</v>
      </c>
      <c r="C1140" s="17">
        <v>0.1215544099798551</v>
      </c>
      <c r="D1140" s="17">
        <v>5.6596274150623856E-2</v>
      </c>
      <c r="E1140" s="17">
        <v>5.6596274150623856E-2</v>
      </c>
      <c r="F1140" s="17">
        <v>0.46238405368067897</v>
      </c>
      <c r="G1140" s="17">
        <v>0.46238405368067897</v>
      </c>
      <c r="H1140" s="17">
        <v>0.1835051139961611</v>
      </c>
      <c r="I1140" s="17">
        <v>0.18350511399616112</v>
      </c>
      <c r="J1140" s="17">
        <v>5.5679983984184382E-4</v>
      </c>
      <c r="K1140" s="17">
        <v>5.5679983984184382E-4</v>
      </c>
      <c r="L1140" s="17">
        <v>4.665952372723188E-4</v>
      </c>
      <c r="M1140" s="17">
        <v>4.665952372723188E-4</v>
      </c>
      <c r="N1140" s="17">
        <v>5.940398657983027E-3</v>
      </c>
      <c r="O1140" s="17">
        <v>5.940398657983027E-3</v>
      </c>
      <c r="P1140" s="17">
        <v>1.8689309025322351E-3</v>
      </c>
      <c r="Q1140" s="17">
        <v>1.8689309025322351E-3</v>
      </c>
      <c r="R1140" s="17">
        <v>3.8788303449656538E-4</v>
      </c>
      <c r="S1140" s="17">
        <v>3.8788303449656538E-4</v>
      </c>
      <c r="T1140" s="17">
        <v>0</v>
      </c>
      <c r="U1140" s="17">
        <v>0</v>
      </c>
      <c r="V1140" s="17">
        <v>0</v>
      </c>
      <c r="W1140" s="17">
        <v>0</v>
      </c>
      <c r="X1140" s="17">
        <v>1.527669294093587E-4</v>
      </c>
      <c r="Y1140" s="17">
        <v>1.527669294093587E-4</v>
      </c>
      <c r="Z1140" s="45" t="s">
        <v>17</v>
      </c>
      <c r="AA1140" s="20"/>
      <c r="AB1140" s="21">
        <f t="shared" si="35"/>
        <v>-1.6955127426869618</v>
      </c>
      <c r="AD1140" s="41">
        <f t="shared" si="36"/>
        <v>0</v>
      </c>
    </row>
    <row r="1141" spans="1:30">
      <c r="A1141" s="16">
        <v>43319</v>
      </c>
      <c r="B1141" s="17">
        <v>1.6078377397680207E-3</v>
      </c>
      <c r="C1141" s="17">
        <v>1.6078377397680207E-3</v>
      </c>
      <c r="D1141" s="17">
        <v>2.2842429060242628E-2</v>
      </c>
      <c r="E1141" s="17">
        <v>2.2842429060242628E-2</v>
      </c>
      <c r="F1141" s="17">
        <v>0.26004045786461416</v>
      </c>
      <c r="G1141" s="17">
        <v>0.26004045786461416</v>
      </c>
      <c r="H1141" s="17">
        <v>7.3707579457283179E-2</v>
      </c>
      <c r="I1141" s="17">
        <v>7.3707579457283151E-2</v>
      </c>
      <c r="J1141" s="17">
        <v>1.2512355951502109E-5</v>
      </c>
      <c r="K1141" s="17">
        <v>1.2512355951502109E-5</v>
      </c>
      <c r="L1141" s="17">
        <v>2.5921957626239938E-4</v>
      </c>
      <c r="M1141" s="17">
        <v>2.5921957626239938E-4</v>
      </c>
      <c r="N1141" s="17">
        <v>3.2711663706335111E-3</v>
      </c>
      <c r="O1141" s="17">
        <v>3.2711663706335111E-3</v>
      </c>
      <c r="P1141" s="17">
        <v>9.1413759372374311E-4</v>
      </c>
      <c r="Q1141" s="17">
        <v>9.14137593723743E-4</v>
      </c>
      <c r="R1141" s="17">
        <v>0</v>
      </c>
      <c r="S1141" s="17">
        <v>0</v>
      </c>
      <c r="T1141" s="17">
        <v>0</v>
      </c>
      <c r="U1141" s="17">
        <v>0</v>
      </c>
      <c r="V1141" s="17">
        <v>9.1868955989737513E-3</v>
      </c>
      <c r="W1141" s="17">
        <v>9.1868955989737513E-3</v>
      </c>
      <c r="X1141" s="17">
        <v>2.2939679238727895E-3</v>
      </c>
      <c r="Y1141" s="17">
        <v>2.2939679238727895E-3</v>
      </c>
      <c r="Z1141" s="45" t="s">
        <v>17</v>
      </c>
      <c r="AA1141" s="20"/>
      <c r="AB1141" s="21">
        <f t="shared" si="35"/>
        <v>-2.6076496430491729</v>
      </c>
      <c r="AD1141" s="41">
        <f t="shared" si="36"/>
        <v>0</v>
      </c>
    </row>
    <row r="1142" spans="1:30">
      <c r="A1142" s="16">
        <v>43320</v>
      </c>
      <c r="B1142" s="17">
        <v>8.2894358178701468E-4</v>
      </c>
      <c r="C1142" s="17">
        <v>8.2894358178701468E-4</v>
      </c>
      <c r="D1142" s="17">
        <v>0.4311720181108078</v>
      </c>
      <c r="E1142" s="17">
        <v>0.4311720181108078</v>
      </c>
      <c r="F1142" s="17">
        <v>0.2165383856325242</v>
      </c>
      <c r="G1142" s="17">
        <v>0.2165383856325242</v>
      </c>
      <c r="H1142" s="17">
        <v>0.20808826971740579</v>
      </c>
      <c r="I1142" s="17">
        <v>0.20808826971740582</v>
      </c>
      <c r="J1142" s="17">
        <v>9.3842669636265814E-6</v>
      </c>
      <c r="K1142" s="17">
        <v>9.3842669636265814E-6</v>
      </c>
      <c r="L1142" s="17">
        <v>5.094528738810355E-3</v>
      </c>
      <c r="M1142" s="17">
        <v>5.094528738810355E-3</v>
      </c>
      <c r="N1142" s="17">
        <v>1.5985790408525754E-3</v>
      </c>
      <c r="O1142" s="17">
        <v>1.5985790408525754E-3</v>
      </c>
      <c r="P1142" s="17">
        <v>2.2188164505343149E-3</v>
      </c>
      <c r="Q1142" s="17">
        <v>2.2188164505343149E-3</v>
      </c>
      <c r="R1142" s="17">
        <v>0</v>
      </c>
      <c r="S1142" s="17">
        <v>0</v>
      </c>
      <c r="T1142" s="17">
        <v>0</v>
      </c>
      <c r="U1142" s="17">
        <v>0</v>
      </c>
      <c r="V1142" s="17">
        <v>1.0706532464969411E-3</v>
      </c>
      <c r="W1142" s="17">
        <v>1.0706532464969411E-3</v>
      </c>
      <c r="X1142" s="17">
        <v>2.6734212646637774E-4</v>
      </c>
      <c r="Y1142" s="17">
        <v>2.6734212646637774E-4</v>
      </c>
      <c r="Z1142" s="45" t="s">
        <v>17</v>
      </c>
      <c r="AA1142" s="20"/>
      <c r="AB1142" s="21">
        <f t="shared" si="35"/>
        <v>-1.5697929156604713</v>
      </c>
      <c r="AD1142" s="41">
        <f t="shared" si="36"/>
        <v>0</v>
      </c>
    </row>
    <row r="1143" spans="1:30">
      <c r="A1143" s="16">
        <v>43321</v>
      </c>
      <c r="B1143" s="17">
        <v>0.41480024023723427</v>
      </c>
      <c r="C1143" s="17">
        <v>0.41480024023723427</v>
      </c>
      <c r="D1143" s="17">
        <v>1.4812013963294506</v>
      </c>
      <c r="E1143" s="17">
        <v>1.4812013963294506</v>
      </c>
      <c r="F1143" s="17">
        <v>3.5789273731991318</v>
      </c>
      <c r="G1143" s="17">
        <v>3.5789273731991318</v>
      </c>
      <c r="H1143" s="17">
        <v>1.5850037082940123</v>
      </c>
      <c r="I1143" s="17">
        <v>1.585003708294012</v>
      </c>
      <c r="J1143" s="17">
        <v>5.7900927165576007E-3</v>
      </c>
      <c r="K1143" s="17">
        <v>5.7900927165576007E-3</v>
      </c>
      <c r="L1143" s="17">
        <v>3.1624788304012719E-2</v>
      </c>
      <c r="M1143" s="17">
        <v>3.1624788304012719E-2</v>
      </c>
      <c r="N1143" s="17">
        <v>7.3302743240576271E-2</v>
      </c>
      <c r="O1143" s="17">
        <v>7.3302743240576271E-2</v>
      </c>
      <c r="P1143" s="17">
        <v>3.1856832747316106E-2</v>
      </c>
      <c r="Q1143" s="17">
        <v>3.1856832747316106E-2</v>
      </c>
      <c r="R1143" s="17">
        <v>9.3842669636265814E-6</v>
      </c>
      <c r="S1143" s="17">
        <v>9.3842669636265814E-6</v>
      </c>
      <c r="T1143" s="17">
        <v>0</v>
      </c>
      <c r="U1143" s="17">
        <v>0</v>
      </c>
      <c r="V1143" s="17">
        <v>7.400828892835997E-5</v>
      </c>
      <c r="W1143" s="17">
        <v>7.400828892835997E-5</v>
      </c>
      <c r="X1143" s="17">
        <v>2.2175844591681102E-5</v>
      </c>
      <c r="Y1143" s="17">
        <v>2.2175844591681102E-5</v>
      </c>
      <c r="Z1143" s="45" t="s">
        <v>17</v>
      </c>
      <c r="AA1143" s="20"/>
      <c r="AB1143" s="21">
        <f t="shared" si="35"/>
        <v>0.46058674694418023</v>
      </c>
      <c r="AD1143" s="41">
        <f t="shared" si="36"/>
        <v>0</v>
      </c>
    </row>
    <row r="1144" spans="1:30">
      <c r="A1144" s="16">
        <v>43322</v>
      </c>
      <c r="B1144" s="17">
        <v>3.3592547640795285E-2</v>
      </c>
      <c r="C1144" s="17">
        <v>3.3592547640795285E-2</v>
      </c>
      <c r="D1144" s="17">
        <v>2.3215705250060482E-2</v>
      </c>
      <c r="E1144" s="17">
        <v>2.3215705250060482E-2</v>
      </c>
      <c r="F1144" s="17">
        <v>1.2832543911584766</v>
      </c>
      <c r="G1144" s="17">
        <v>1.2832543911584766</v>
      </c>
      <c r="H1144" s="17">
        <v>0.34193427572459567</v>
      </c>
      <c r="I1144" s="17">
        <v>0.34193427572459567</v>
      </c>
      <c r="J1144" s="17">
        <v>3.5973023360568558E-4</v>
      </c>
      <c r="K1144" s="17">
        <v>3.5973023360568558E-4</v>
      </c>
      <c r="L1144" s="17">
        <v>3.3525731863270317E-4</v>
      </c>
      <c r="M1144" s="17">
        <v>3.3525731863270317E-4</v>
      </c>
      <c r="N1144" s="17">
        <v>1.3948095520031574E-2</v>
      </c>
      <c r="O1144" s="17">
        <v>1.3948095520031574E-2</v>
      </c>
      <c r="P1144" s="17">
        <v>3.744021761895493E-3</v>
      </c>
      <c r="Q1144" s="17">
        <v>3.7440217618954926E-3</v>
      </c>
      <c r="R1144" s="17">
        <v>0</v>
      </c>
      <c r="S1144" s="17">
        <v>0</v>
      </c>
      <c r="T1144" s="17">
        <v>3.6221615456399265E-3</v>
      </c>
      <c r="U1144" s="17">
        <v>3.6221615456399265E-3</v>
      </c>
      <c r="V1144" s="17">
        <v>7.2577462009078336E-3</v>
      </c>
      <c r="W1144" s="17">
        <v>7.2577462009078336E-3</v>
      </c>
      <c r="X1144" s="17">
        <v>3.1033862514691498E-3</v>
      </c>
      <c r="Y1144" s="17">
        <v>3.1033862514691503E-3</v>
      </c>
      <c r="Z1144" s="45" t="s">
        <v>17</v>
      </c>
      <c r="AA1144" s="20"/>
      <c r="AB1144" s="21">
        <f t="shared" si="35"/>
        <v>-1.0731367366316247</v>
      </c>
      <c r="AD1144" s="41">
        <f t="shared" si="36"/>
        <v>0</v>
      </c>
    </row>
    <row r="1145" spans="1:30">
      <c r="A1145" s="16">
        <v>43323</v>
      </c>
      <c r="B1145" s="17">
        <v>1.1405012449794173E-2</v>
      </c>
      <c r="C1145" s="17">
        <v>1.1405012449794173E-2</v>
      </c>
      <c r="D1145" s="17">
        <v>0.43214322745653755</v>
      </c>
      <c r="E1145" s="17">
        <v>0.43214322745653755</v>
      </c>
      <c r="F1145" s="17">
        <v>1.00947306098283E-2</v>
      </c>
      <c r="G1145" s="17">
        <v>1.00947306098283E-2</v>
      </c>
      <c r="H1145" s="17">
        <v>0.16105083935571782</v>
      </c>
      <c r="I1145" s="17">
        <v>0.16105083935571782</v>
      </c>
      <c r="J1145" s="17">
        <v>5.3177512793883964E-5</v>
      </c>
      <c r="K1145" s="17">
        <v>5.3177512793883964E-5</v>
      </c>
      <c r="L1145" s="17">
        <v>4.1682507862993816E-3</v>
      </c>
      <c r="M1145" s="17">
        <v>4.1682507862993816E-3</v>
      </c>
      <c r="N1145" s="17">
        <v>1.0854549042826131E-4</v>
      </c>
      <c r="O1145" s="17">
        <v>1.0854549042826131E-4</v>
      </c>
      <c r="P1145" s="17">
        <v>1.5338292509246097E-3</v>
      </c>
      <c r="Q1145" s="17">
        <v>1.5338292509246099E-3</v>
      </c>
      <c r="R1145" s="17">
        <v>0</v>
      </c>
      <c r="S1145" s="17">
        <v>0</v>
      </c>
      <c r="T1145" s="17">
        <v>0</v>
      </c>
      <c r="U1145" s="17">
        <v>0</v>
      </c>
      <c r="V1145" s="17">
        <v>0</v>
      </c>
      <c r="W1145" s="17">
        <v>0</v>
      </c>
      <c r="X1145" s="17">
        <v>0</v>
      </c>
      <c r="Y1145" s="17">
        <v>0</v>
      </c>
      <c r="Z1145" s="45" t="s">
        <v>17</v>
      </c>
      <c r="AA1145" s="20"/>
      <c r="AB1145" s="21">
        <f t="shared" si="35"/>
        <v>-1.8260351914475212</v>
      </c>
      <c r="AD1145" s="41">
        <f t="shared" si="36"/>
        <v>0</v>
      </c>
    </row>
    <row r="1146" spans="1:30">
      <c r="A1146" s="16">
        <v>43324</v>
      </c>
      <c r="B1146" s="17">
        <v>8.3832784875064131E-4</v>
      </c>
      <c r="C1146" s="17">
        <v>8.3832784875064131E-4</v>
      </c>
      <c r="D1146" s="17">
        <v>7.4067673590709577E-3</v>
      </c>
      <c r="E1146" s="17">
        <v>7.4067673590709577E-3</v>
      </c>
      <c r="F1146" s="17">
        <v>6.2102822182751129E-2</v>
      </c>
      <c r="G1146" s="17">
        <v>6.2102822182751129E-2</v>
      </c>
      <c r="H1146" s="17">
        <v>1.8477406510335172E-2</v>
      </c>
      <c r="I1146" s="17">
        <v>1.8477406510335175E-2</v>
      </c>
      <c r="J1146" s="17">
        <v>9.3842669636265814E-6</v>
      </c>
      <c r="K1146" s="17">
        <v>9.3842669636265814E-6</v>
      </c>
      <c r="L1146" s="17">
        <v>4.8387654235647878E-5</v>
      </c>
      <c r="M1146" s="17">
        <v>4.8387654235647878E-5</v>
      </c>
      <c r="N1146" s="17">
        <v>3.5030590092757064E-4</v>
      </c>
      <c r="O1146" s="17">
        <v>3.5030590092757064E-4</v>
      </c>
      <c r="P1146" s="17">
        <v>1.0841524022599647E-4</v>
      </c>
      <c r="Q1146" s="17">
        <v>1.0841524022599646E-4</v>
      </c>
      <c r="R1146" s="17">
        <v>1.7520426421090828E-2</v>
      </c>
      <c r="S1146" s="17">
        <v>1.7520426421090828E-2</v>
      </c>
      <c r="T1146" s="17">
        <v>1.2217882694501088E-2</v>
      </c>
      <c r="U1146" s="17">
        <v>1.2217882694501088E-2</v>
      </c>
      <c r="V1146" s="17">
        <v>2.2597197552792578E-3</v>
      </c>
      <c r="W1146" s="17">
        <v>2.2597197552792578E-3</v>
      </c>
      <c r="X1146" s="17">
        <v>1.1819725167366027E-2</v>
      </c>
      <c r="Y1146" s="17">
        <v>1.1819725167366027E-2</v>
      </c>
      <c r="Z1146" s="45" t="s">
        <v>17</v>
      </c>
      <c r="AA1146" s="20"/>
      <c r="AB1146" s="21">
        <f t="shared" si="35"/>
        <v>-3.9912065629670557</v>
      </c>
      <c r="AD1146" s="41">
        <f t="shared" si="36"/>
        <v>0</v>
      </c>
    </row>
    <row r="1147" spans="1:30">
      <c r="A1147" s="16">
        <v>43325</v>
      </c>
      <c r="B1147" s="17">
        <v>1.7056155453510338</v>
      </c>
      <c r="C1147" s="17">
        <v>1.7056155453510338</v>
      </c>
      <c r="D1147" s="17">
        <v>5.3105450523623546E-2</v>
      </c>
      <c r="E1147" s="17">
        <v>5.3105450523623546E-2</v>
      </c>
      <c r="F1147" s="17">
        <v>6.1816656798894809E-2</v>
      </c>
      <c r="G1147" s="17">
        <v>6.1816656798894809E-2</v>
      </c>
      <c r="H1147" s="17">
        <v>0.70611831552284476</v>
      </c>
      <c r="I1147" s="17">
        <v>0.70611831552284487</v>
      </c>
      <c r="J1147" s="17">
        <v>1.114850915278838E-2</v>
      </c>
      <c r="K1147" s="17">
        <v>1.114850915278838E-2</v>
      </c>
      <c r="L1147" s="17">
        <v>7.8457125082086188E-4</v>
      </c>
      <c r="M1147" s="17">
        <v>7.8457125082086188E-4</v>
      </c>
      <c r="N1147" s="17">
        <v>4.1444641799881591E-4</v>
      </c>
      <c r="O1147" s="17">
        <v>4.1444641799881591E-4</v>
      </c>
      <c r="P1147" s="17">
        <v>4.7739665440424588E-3</v>
      </c>
      <c r="Q1147" s="17">
        <v>4.7739665440424553E-3</v>
      </c>
      <c r="R1147" s="17">
        <v>0</v>
      </c>
      <c r="S1147" s="17">
        <v>0</v>
      </c>
      <c r="T1147" s="17">
        <v>2.0920747934884042E-2</v>
      </c>
      <c r="U1147" s="17">
        <v>2.0920747934884042E-2</v>
      </c>
      <c r="V1147" s="17">
        <v>1.1244326031182158E-2</v>
      </c>
      <c r="W1147" s="17">
        <v>1.1244326031182158E-2</v>
      </c>
      <c r="X1147" s="17">
        <v>1.026495206321594E-2</v>
      </c>
      <c r="Y1147" s="17">
        <v>1.026495206321594E-2</v>
      </c>
      <c r="Z1147" s="45" t="s">
        <v>17</v>
      </c>
      <c r="AA1147" s="20"/>
      <c r="AB1147" s="21">
        <f t="shared" si="35"/>
        <v>-0.34797246980340496</v>
      </c>
      <c r="AD1147" s="41">
        <f t="shared" si="36"/>
        <v>0</v>
      </c>
    </row>
    <row r="1148" spans="1:30">
      <c r="A1148" s="16">
        <v>43326</v>
      </c>
      <c r="B1148" s="17">
        <v>1.2105704383078288E-3</v>
      </c>
      <c r="C1148" s="17">
        <v>1.2105704383078288E-3</v>
      </c>
      <c r="D1148" s="17">
        <v>2.3319393080565447E-2</v>
      </c>
      <c r="E1148" s="17">
        <v>2.3319393080565447E-2</v>
      </c>
      <c r="F1148" s="17">
        <v>3.4310242747187691E-2</v>
      </c>
      <c r="G1148" s="17">
        <v>3.4310242747187691E-2</v>
      </c>
      <c r="H1148" s="17">
        <v>1.7356294367089076E-2</v>
      </c>
      <c r="I1148" s="17">
        <v>1.7356294367089069E-2</v>
      </c>
      <c r="J1148" s="17">
        <v>6.2561779757510545E-6</v>
      </c>
      <c r="K1148" s="17">
        <v>6.2561779757510545E-6</v>
      </c>
      <c r="L1148" s="17">
        <v>1.9700687795942351E-4</v>
      </c>
      <c r="M1148" s="17">
        <v>1.9700687795942351E-4</v>
      </c>
      <c r="N1148" s="17">
        <v>4.4404973357015993E-4</v>
      </c>
      <c r="O1148" s="17">
        <v>4.4404973357015993E-4</v>
      </c>
      <c r="P1148" s="17">
        <v>1.8356671356447129E-4</v>
      </c>
      <c r="Q1148" s="17">
        <v>1.8356671356447145E-4</v>
      </c>
      <c r="R1148" s="17">
        <v>0</v>
      </c>
      <c r="S1148" s="17">
        <v>0</v>
      </c>
      <c r="T1148" s="17">
        <v>2.0391939999308748E-4</v>
      </c>
      <c r="U1148" s="17">
        <v>2.0391939999308748E-4</v>
      </c>
      <c r="V1148" s="17">
        <v>0</v>
      </c>
      <c r="W1148" s="17">
        <v>0</v>
      </c>
      <c r="X1148" s="17">
        <v>7.2687490606065827E-5</v>
      </c>
      <c r="Y1148" s="17">
        <v>7.2687490606065827E-5</v>
      </c>
      <c r="Z1148" s="45" t="s">
        <v>17</v>
      </c>
      <c r="AA1148" s="20"/>
      <c r="AB1148" s="21">
        <f t="shared" si="35"/>
        <v>-4.0538000506523488</v>
      </c>
      <c r="AD1148" s="41">
        <f t="shared" si="36"/>
        <v>0</v>
      </c>
    </row>
    <row r="1149" spans="1:30">
      <c r="A1149" s="16">
        <v>43327</v>
      </c>
      <c r="B1149" s="17">
        <v>5.1087949349983099E-2</v>
      </c>
      <c r="C1149" s="17">
        <v>5.1087949349983099E-2</v>
      </c>
      <c r="D1149" s="17">
        <v>0.39386859295614007</v>
      </c>
      <c r="E1149" s="17">
        <v>0.39386859295614007</v>
      </c>
      <c r="F1149" s="17">
        <v>0.91546773238602719</v>
      </c>
      <c r="G1149" s="17">
        <v>0.91546773238602719</v>
      </c>
      <c r="H1149" s="17">
        <v>0.38910845712793241</v>
      </c>
      <c r="I1149" s="17">
        <v>0.38910845712793241</v>
      </c>
      <c r="J1149" s="17">
        <v>1.5327636040590083E-4</v>
      </c>
      <c r="K1149" s="17">
        <v>1.5327636040590083E-4</v>
      </c>
      <c r="L1149" s="17">
        <v>4.9631908201707396E-3</v>
      </c>
      <c r="M1149" s="17">
        <v>4.9631908201707396E-3</v>
      </c>
      <c r="N1149" s="17">
        <v>1.5758831655812117E-2</v>
      </c>
      <c r="O1149" s="17">
        <v>1.5758831655812117E-2</v>
      </c>
      <c r="P1149" s="17">
        <v>5.7644876024708809E-3</v>
      </c>
      <c r="Q1149" s="17">
        <v>5.76448760247088E-3</v>
      </c>
      <c r="R1149" s="17">
        <v>0</v>
      </c>
      <c r="S1149" s="17">
        <v>0</v>
      </c>
      <c r="T1149" s="17">
        <v>3.4562610168319912E-6</v>
      </c>
      <c r="U1149" s="17">
        <v>3.4562610168319912E-6</v>
      </c>
      <c r="V1149" s="17">
        <v>2.0944345766725873E-2</v>
      </c>
      <c r="W1149" s="17">
        <v>2.0944345766725873E-2</v>
      </c>
      <c r="X1149" s="17">
        <v>5.231035340904331E-3</v>
      </c>
      <c r="Y1149" s="17">
        <v>5.2310353409043301E-3</v>
      </c>
      <c r="Z1149" s="45" t="s">
        <v>17</v>
      </c>
      <c r="AA1149" s="20"/>
      <c r="AB1149" s="21">
        <f t="shared" si="35"/>
        <v>-0.9438971641264905</v>
      </c>
      <c r="AD1149" s="41">
        <f t="shared" si="36"/>
        <v>0</v>
      </c>
    </row>
    <row r="1150" spans="1:30">
      <c r="A1150" s="16">
        <v>43328</v>
      </c>
      <c r="B1150" s="17">
        <v>2.7583488695086398E-2</v>
      </c>
      <c r="C1150" s="17">
        <v>2.7583488695086398E-2</v>
      </c>
      <c r="D1150" s="17">
        <v>5.8718418414958694E-2</v>
      </c>
      <c r="E1150" s="17">
        <v>5.8718418414958694E-2</v>
      </c>
      <c r="F1150" s="17">
        <v>4.4997039668442868E-3</v>
      </c>
      <c r="G1150" s="17">
        <v>4.4997039668442868E-3</v>
      </c>
      <c r="H1150" s="17">
        <v>3.2917577313618183E-2</v>
      </c>
      <c r="I1150" s="17">
        <v>3.2917577313618183E-2</v>
      </c>
      <c r="J1150" s="17">
        <v>5.0049423806008436E-5</v>
      </c>
      <c r="K1150" s="17">
        <v>5.0049423806008436E-5</v>
      </c>
      <c r="L1150" s="17">
        <v>6.2212698302975826E-4</v>
      </c>
      <c r="M1150" s="17">
        <v>6.2212698302975826E-4</v>
      </c>
      <c r="N1150" s="17">
        <v>1.9735543714229327E-5</v>
      </c>
      <c r="O1150" s="17">
        <v>1.9735543714229327E-5</v>
      </c>
      <c r="P1150" s="17">
        <v>2.4639827324090115E-4</v>
      </c>
      <c r="Q1150" s="17">
        <v>2.4639827324090115E-4</v>
      </c>
      <c r="R1150" s="17">
        <v>4.4293740068317459E-3</v>
      </c>
      <c r="S1150" s="17">
        <v>4.4293740068317459E-3</v>
      </c>
      <c r="T1150" s="17">
        <v>2.0357377389140428E-2</v>
      </c>
      <c r="U1150" s="17">
        <v>2.0357377389140428E-2</v>
      </c>
      <c r="V1150" s="17">
        <v>3.5474639826327216E-3</v>
      </c>
      <c r="W1150" s="17">
        <v>3.5474639826327216E-3</v>
      </c>
      <c r="X1150" s="17">
        <v>9.8867307137911579E-3</v>
      </c>
      <c r="Y1150" s="17">
        <v>9.8867307137911579E-3</v>
      </c>
      <c r="Z1150" s="45" t="s">
        <v>17</v>
      </c>
      <c r="AA1150" s="20"/>
      <c r="AB1150" s="21">
        <f t="shared" si="35"/>
        <v>-3.413748499027847</v>
      </c>
      <c r="AD1150" s="41">
        <f t="shared" si="36"/>
        <v>0</v>
      </c>
    </row>
    <row r="1151" spans="1:30">
      <c r="A1151" s="16">
        <v>43329</v>
      </c>
      <c r="B1151" s="17">
        <v>0.14457088875264323</v>
      </c>
      <c r="C1151" s="17">
        <v>0.14457088875264323</v>
      </c>
      <c r="D1151" s="17">
        <v>4.6037396744202123E-3</v>
      </c>
      <c r="E1151" s="17">
        <v>4.6037396744202123E-3</v>
      </c>
      <c r="F1151" s="17">
        <v>0.12762976119992106</v>
      </c>
      <c r="G1151" s="17">
        <v>0.12762976119992106</v>
      </c>
      <c r="H1151" s="17">
        <v>9.0449110132636179E-2</v>
      </c>
      <c r="I1151" s="17">
        <v>9.0449110132636179E-2</v>
      </c>
      <c r="J1151" s="17">
        <v>1.0260131880231727E-3</v>
      </c>
      <c r="K1151" s="17">
        <v>1.0260131880231727E-3</v>
      </c>
      <c r="L1151" s="17">
        <v>4.4931393218815887E-5</v>
      </c>
      <c r="M1151" s="17">
        <v>4.4931393218815887E-5</v>
      </c>
      <c r="N1151" s="17">
        <v>7.9435563449773046E-4</v>
      </c>
      <c r="O1151" s="17">
        <v>7.9435563449773046E-4</v>
      </c>
      <c r="P1151" s="17">
        <v>6.1845966583466195E-4</v>
      </c>
      <c r="Q1151" s="17">
        <v>6.1845966583466152E-4</v>
      </c>
      <c r="R1151" s="17">
        <v>1.7767545451132993E-3</v>
      </c>
      <c r="S1151" s="17">
        <v>1.7767545451132993E-3</v>
      </c>
      <c r="T1151" s="17">
        <v>0</v>
      </c>
      <c r="U1151" s="17">
        <v>0</v>
      </c>
      <c r="V1151" s="17">
        <v>1.1120978882968226E-2</v>
      </c>
      <c r="W1151" s="17">
        <v>1.1120978882968226E-2</v>
      </c>
      <c r="X1151" s="17">
        <v>3.476679635429115E-3</v>
      </c>
      <c r="Y1151" s="17">
        <v>3.476679635429115E-3</v>
      </c>
      <c r="Z1151" s="45" t="s">
        <v>17</v>
      </c>
      <c r="AA1151" s="20"/>
      <c r="AB1151" s="21">
        <f t="shared" si="35"/>
        <v>-2.402967905413262</v>
      </c>
      <c r="AD1151" s="41">
        <f t="shared" si="36"/>
        <v>0</v>
      </c>
    </row>
    <row r="1152" spans="1:30">
      <c r="A1152" s="16">
        <v>43330</v>
      </c>
      <c r="B1152" s="17">
        <v>0.47278875389447084</v>
      </c>
      <c r="C1152" s="17">
        <v>0.47278875389447084</v>
      </c>
      <c r="D1152" s="17">
        <v>0.16922890816714475</v>
      </c>
      <c r="E1152" s="17">
        <v>0.16922890816714475</v>
      </c>
      <c r="F1152" s="17">
        <v>0.18133017564633908</v>
      </c>
      <c r="G1152" s="17">
        <v>0.18133017564633908</v>
      </c>
      <c r="H1152" s="17">
        <v>0.29180701101646683</v>
      </c>
      <c r="I1152" s="17">
        <v>0.29180701101646678</v>
      </c>
      <c r="J1152" s="17">
        <v>5.5648703094305658E-3</v>
      </c>
      <c r="K1152" s="17">
        <v>5.5648703094305658E-3</v>
      </c>
      <c r="L1152" s="17">
        <v>4.1475132201983895E-4</v>
      </c>
      <c r="M1152" s="17">
        <v>4.1475132201983895E-4</v>
      </c>
      <c r="N1152" s="17">
        <v>1.1791987369252023E-3</v>
      </c>
      <c r="O1152" s="17">
        <v>1.1791987369252023E-3</v>
      </c>
      <c r="P1152" s="17">
        <v>2.6339975409452321E-3</v>
      </c>
      <c r="Q1152" s="17">
        <v>2.6339975409452312E-3</v>
      </c>
      <c r="R1152" s="17">
        <v>1.5449631511117229E-2</v>
      </c>
      <c r="S1152" s="17">
        <v>1.5449631511117229E-2</v>
      </c>
      <c r="T1152" s="17">
        <v>0</v>
      </c>
      <c r="U1152" s="17">
        <v>0</v>
      </c>
      <c r="V1152" s="17">
        <v>4.5885139135583191E-3</v>
      </c>
      <c r="W1152" s="17">
        <v>4.5885139135583191E-3</v>
      </c>
      <c r="X1152" s="17">
        <v>7.2305573282542435E-3</v>
      </c>
      <c r="Y1152" s="17">
        <v>7.2305573282542435E-3</v>
      </c>
      <c r="Z1152" s="45" t="s">
        <v>17</v>
      </c>
      <c r="AA1152" s="20"/>
      <c r="AB1152" s="21">
        <f t="shared" si="35"/>
        <v>-1.2316626163950213</v>
      </c>
      <c r="AD1152" s="41">
        <f t="shared" si="36"/>
        <v>0</v>
      </c>
    </row>
    <row r="1153" spans="1:30">
      <c r="A1153" s="16">
        <v>43331</v>
      </c>
      <c r="B1153" s="17">
        <v>4.229176311607713E-3</v>
      </c>
      <c r="C1153" s="17">
        <v>4.229176311607713E-3</v>
      </c>
      <c r="D1153" s="17">
        <v>0.19081671447827742</v>
      </c>
      <c r="E1153" s="17">
        <v>0.19081671447827742</v>
      </c>
      <c r="F1153" s="17">
        <v>0.15158871126899545</v>
      </c>
      <c r="G1153" s="17">
        <v>0.15158871126899545</v>
      </c>
      <c r="H1153" s="17">
        <v>0.10753436639916028</v>
      </c>
      <c r="I1153" s="17">
        <v>0.10753436639916027</v>
      </c>
      <c r="J1153" s="17">
        <v>3.128088987875527E-5</v>
      </c>
      <c r="K1153" s="17">
        <v>3.128088987875527E-5</v>
      </c>
      <c r="L1153" s="17">
        <v>2.1048629592506831E-3</v>
      </c>
      <c r="M1153" s="17">
        <v>2.1048629592506831E-3</v>
      </c>
      <c r="N1153" s="17">
        <v>1.3321492007104792E-3</v>
      </c>
      <c r="O1153" s="17">
        <v>1.3321492007104792E-3</v>
      </c>
      <c r="P1153" s="17">
        <v>1.0952403245558053E-3</v>
      </c>
      <c r="Q1153" s="17">
        <v>1.0952403245558066E-3</v>
      </c>
      <c r="R1153" s="17">
        <v>3.5334893207041952E-2</v>
      </c>
      <c r="S1153" s="17">
        <v>3.5334893207041952E-2</v>
      </c>
      <c r="T1153" s="17">
        <v>4.2083434140946327E-2</v>
      </c>
      <c r="U1153" s="17">
        <v>4.2083434140946327E-2</v>
      </c>
      <c r="V1153" s="17">
        <v>2.9129662522202487E-2</v>
      </c>
      <c r="W1153" s="17">
        <v>2.9129662522202487E-2</v>
      </c>
      <c r="X1153" s="17">
        <v>3.6190978373623561E-2</v>
      </c>
      <c r="Y1153" s="17">
        <v>3.6190978373623554E-2</v>
      </c>
      <c r="Z1153" s="45" t="s">
        <v>17</v>
      </c>
      <c r="AA1153" s="20"/>
      <c r="AB1153" s="21">
        <f t="shared" si="35"/>
        <v>-2.2299447950695104</v>
      </c>
      <c r="AD1153" s="41">
        <f t="shared" si="36"/>
        <v>0</v>
      </c>
    </row>
    <row r="1154" spans="1:30">
      <c r="A1154" s="16">
        <v>43332</v>
      </c>
      <c r="B1154" s="17">
        <v>2.2860074323394354E-2</v>
      </c>
      <c r="C1154" s="17">
        <v>2.2860074323394354E-2</v>
      </c>
      <c r="D1154" s="17">
        <v>0.13832993467666679</v>
      </c>
      <c r="E1154" s="17">
        <v>0.13832993467666679</v>
      </c>
      <c r="F1154" s="17">
        <v>3.3579780935464769</v>
      </c>
      <c r="G1154" s="17">
        <v>3.3579780935464769</v>
      </c>
      <c r="H1154" s="17">
        <v>0.8967985472357809</v>
      </c>
      <c r="I1154" s="17">
        <v>0.8967985472357809</v>
      </c>
      <c r="J1154" s="17">
        <v>1.3137973749077214E-4</v>
      </c>
      <c r="K1154" s="17">
        <v>1.3137973749077214E-4</v>
      </c>
      <c r="L1154" s="17">
        <v>7.0162098641689404E-4</v>
      </c>
      <c r="M1154" s="17">
        <v>7.0162098641689404E-4</v>
      </c>
      <c r="N1154" s="17">
        <v>6.5951253207025856E-2</v>
      </c>
      <c r="O1154" s="17">
        <v>6.5951253207025856E-2</v>
      </c>
      <c r="P1154" s="17">
        <v>1.6769866476775731E-2</v>
      </c>
      <c r="Q1154" s="17">
        <v>1.6769866476775731E-2</v>
      </c>
      <c r="R1154" s="17">
        <v>0</v>
      </c>
      <c r="S1154" s="17">
        <v>0</v>
      </c>
      <c r="T1154" s="17">
        <v>3.6221615456399269E-3</v>
      </c>
      <c r="U1154" s="17">
        <v>3.6221615456399269E-3</v>
      </c>
      <c r="V1154" s="17">
        <v>0</v>
      </c>
      <c r="W1154" s="17">
        <v>0</v>
      </c>
      <c r="X1154" s="17">
        <v>1.2911269517823219E-3</v>
      </c>
      <c r="Y1154" s="17">
        <v>1.2911269517823219E-3</v>
      </c>
      <c r="Z1154" s="45" t="s">
        <v>17</v>
      </c>
      <c r="AA1154" s="20"/>
      <c r="AB1154" s="21">
        <f t="shared" si="35"/>
        <v>-0.10892402716775938</v>
      </c>
      <c r="AD1154" s="41">
        <f t="shared" si="36"/>
        <v>0</v>
      </c>
    </row>
    <row r="1155" spans="1:30">
      <c r="A1155" s="16">
        <v>43333</v>
      </c>
      <c r="B1155" s="17">
        <v>5.9893519850852721E-2</v>
      </c>
      <c r="C1155" s="17">
        <v>5.9893519850852721E-2</v>
      </c>
      <c r="D1155" s="17">
        <v>8.9413472505443618E-3</v>
      </c>
      <c r="E1155" s="17">
        <v>8.9413472505443618E-3</v>
      </c>
      <c r="F1155" s="17">
        <v>1.9839155318729033E-2</v>
      </c>
      <c r="G1155" s="17">
        <v>1.9839155318729033E-2</v>
      </c>
      <c r="H1155" s="17">
        <v>3.1729937636597039E-2</v>
      </c>
      <c r="I1155" s="17">
        <v>3.1729937636597039E-2</v>
      </c>
      <c r="J1155" s="17">
        <v>5.3803130591459066E-4</v>
      </c>
      <c r="K1155" s="17">
        <v>5.3803130591459066E-4</v>
      </c>
      <c r="L1155" s="17">
        <v>8.6406525420799804E-5</v>
      </c>
      <c r="M1155" s="17">
        <v>8.6406525420799804E-5</v>
      </c>
      <c r="N1155" s="17">
        <v>1.3814880599960529E-4</v>
      </c>
      <c r="O1155" s="17">
        <v>1.3814880599960529E-4</v>
      </c>
      <c r="P1155" s="17">
        <v>2.7719805739601382E-4</v>
      </c>
      <c r="Q1155" s="17">
        <v>2.7719805739601376E-4</v>
      </c>
      <c r="R1155" s="17">
        <v>1.0372743083795249E-2</v>
      </c>
      <c r="S1155" s="17">
        <v>1.0372743083795249E-2</v>
      </c>
      <c r="T1155" s="17">
        <v>1.1136072996232675E-2</v>
      </c>
      <c r="U1155" s="17">
        <v>1.1136072996232675E-2</v>
      </c>
      <c r="V1155" s="17">
        <v>7.2034734556937041E-4</v>
      </c>
      <c r="W1155" s="17">
        <v>7.2034734556937041E-4</v>
      </c>
      <c r="X1155" s="17">
        <v>8.2346302917109138E-3</v>
      </c>
      <c r="Y1155" s="17">
        <v>8.2346302917109173E-3</v>
      </c>
      <c r="Z1155" s="45" t="s">
        <v>17</v>
      </c>
      <c r="AA1155" s="20"/>
      <c r="AB1155" s="21">
        <f t="shared" si="35"/>
        <v>-3.4504946388287046</v>
      </c>
      <c r="AD1155" s="41">
        <f t="shared" si="36"/>
        <v>0</v>
      </c>
    </row>
    <row r="1156" spans="1:30">
      <c r="A1156" s="16">
        <v>43334</v>
      </c>
      <c r="B1156" s="17">
        <v>0.89084846285707131</v>
      </c>
      <c r="C1156" s="17">
        <v>0.89084846285707131</v>
      </c>
      <c r="D1156" s="17">
        <v>1.5580824663878615E-2</v>
      </c>
      <c r="E1156" s="17">
        <v>1.5580824663878615E-2</v>
      </c>
      <c r="F1156" s="17">
        <v>0.1473060982830077</v>
      </c>
      <c r="G1156" s="17">
        <v>0.1473060982830077</v>
      </c>
      <c r="H1156" s="17">
        <v>0.39319497248963275</v>
      </c>
      <c r="I1156" s="17">
        <v>0.39319497248963281</v>
      </c>
      <c r="J1156" s="17">
        <v>6.3500206453873213E-3</v>
      </c>
      <c r="K1156" s="17">
        <v>6.3500206453873213E-3</v>
      </c>
      <c r="L1156" s="17">
        <v>1.6935678982476758E-4</v>
      </c>
      <c r="M1156" s="17">
        <v>1.6935678982476758E-4</v>
      </c>
      <c r="N1156" s="17">
        <v>3.7990921649891466E-4</v>
      </c>
      <c r="O1156" s="17">
        <v>3.7990921649891466E-4</v>
      </c>
      <c r="P1156" s="17">
        <v>2.6561733855369135E-3</v>
      </c>
      <c r="Q1156" s="17">
        <v>2.6561733855369131E-3</v>
      </c>
      <c r="R1156" s="17">
        <v>0</v>
      </c>
      <c r="S1156" s="17">
        <v>0</v>
      </c>
      <c r="T1156" s="17">
        <v>1.1848062765700065E-2</v>
      </c>
      <c r="U1156" s="17">
        <v>1.1848062765700065E-2</v>
      </c>
      <c r="V1156" s="17">
        <v>1.5428261298598776E-2</v>
      </c>
      <c r="W1156" s="17">
        <v>1.5428261298598776E-2</v>
      </c>
      <c r="X1156" s="17">
        <v>8.0757034054705339E-3</v>
      </c>
      <c r="Y1156" s="17">
        <v>8.0757034054705339E-3</v>
      </c>
      <c r="Z1156" s="45" t="s">
        <v>17</v>
      </c>
      <c r="AA1156" s="20"/>
      <c r="AB1156" s="21">
        <f t="shared" si="35"/>
        <v>-0.93344967693117209</v>
      </c>
      <c r="AD1156" s="41">
        <f t="shared" si="36"/>
        <v>0</v>
      </c>
    </row>
    <row r="1157" spans="1:30">
      <c r="A1157" s="16">
        <v>43335</v>
      </c>
      <c r="B1157" s="17">
        <v>4.5882809274158227E-2</v>
      </c>
      <c r="C1157" s="17">
        <v>4.5882809274158227E-2</v>
      </c>
      <c r="D1157" s="17">
        <v>0.36632910517402273</v>
      </c>
      <c r="E1157" s="17">
        <v>0.36632910517402273</v>
      </c>
      <c r="F1157" s="17">
        <v>0.57301164397079118</v>
      </c>
      <c r="G1157" s="17">
        <v>0.57301164397079118</v>
      </c>
      <c r="H1157" s="17">
        <v>0.29173062755176216</v>
      </c>
      <c r="I1157" s="17">
        <v>0.2917306275517621</v>
      </c>
      <c r="J1157" s="17">
        <v>2.4086285206641558E-4</v>
      </c>
      <c r="K1157" s="17">
        <v>2.4086285206641558E-4</v>
      </c>
      <c r="L1157" s="17">
        <v>1.4896484982545889E-3</v>
      </c>
      <c r="M1157" s="17">
        <v>1.4896484982545889E-3</v>
      </c>
      <c r="N1157" s="17">
        <v>8.3876060785474608E-3</v>
      </c>
      <c r="O1157" s="17">
        <v>8.3876060785474608E-3</v>
      </c>
      <c r="P1157" s="17">
        <v>2.7202369365795474E-3</v>
      </c>
      <c r="Q1157" s="17">
        <v>2.7202369365795474E-3</v>
      </c>
      <c r="R1157" s="17">
        <v>0</v>
      </c>
      <c r="S1157" s="17">
        <v>0</v>
      </c>
      <c r="T1157" s="17">
        <v>0</v>
      </c>
      <c r="U1157" s="17">
        <v>0</v>
      </c>
      <c r="V1157" s="17">
        <v>0</v>
      </c>
      <c r="W1157" s="17">
        <v>0</v>
      </c>
      <c r="X1157" s="17">
        <v>0</v>
      </c>
      <c r="Y1157" s="17">
        <v>0</v>
      </c>
      <c r="Z1157" s="45" t="s">
        <v>17</v>
      </c>
      <c r="AA1157" s="20"/>
      <c r="AB1157" s="21">
        <f t="shared" si="35"/>
        <v>-1.2319244108709639</v>
      </c>
      <c r="AD1157" s="41">
        <f t="shared" si="36"/>
        <v>0</v>
      </c>
    </row>
    <row r="1158" spans="1:30">
      <c r="A1158" s="16">
        <v>43336</v>
      </c>
      <c r="B1158" s="17">
        <v>0.21663267476633177</v>
      </c>
      <c r="C1158" s="17">
        <v>0.21663267476633177</v>
      </c>
      <c r="D1158" s="17">
        <v>0.15891542529291813</v>
      </c>
      <c r="E1158" s="17">
        <v>0.15891542529291813</v>
      </c>
      <c r="F1158" s="17">
        <v>1.2171896585750937E-2</v>
      </c>
      <c r="G1158" s="17">
        <v>1.2171896585750937E-2</v>
      </c>
      <c r="H1158" s="17">
        <v>0.14500538380227029</v>
      </c>
      <c r="I1158" s="17">
        <v>0.14500538380227035</v>
      </c>
      <c r="J1158" s="17">
        <v>1.6703995195255315E-3</v>
      </c>
      <c r="K1158" s="17">
        <v>1.6703995195255315E-3</v>
      </c>
      <c r="L1158" s="17">
        <v>6.6705837624857428E-4</v>
      </c>
      <c r="M1158" s="17">
        <v>6.6705837624857428E-4</v>
      </c>
      <c r="N1158" s="17">
        <v>8.8809946714031967E-5</v>
      </c>
      <c r="O1158" s="17">
        <v>8.8809946714031967E-5</v>
      </c>
      <c r="P1158" s="17">
        <v>9.1783356782235669E-4</v>
      </c>
      <c r="Q1158" s="17">
        <v>9.1783356782235658E-4</v>
      </c>
      <c r="R1158" s="17">
        <v>0</v>
      </c>
      <c r="S1158" s="17">
        <v>0</v>
      </c>
      <c r="T1158" s="17">
        <v>0</v>
      </c>
      <c r="U1158" s="17">
        <v>0</v>
      </c>
      <c r="V1158" s="17">
        <v>5.1312413656996248E-4</v>
      </c>
      <c r="W1158" s="17">
        <v>5.1312413656996248E-4</v>
      </c>
      <c r="X1158" s="17">
        <v>1.2812710208526858E-4</v>
      </c>
      <c r="Y1158" s="17">
        <v>1.2812710208526858E-4</v>
      </c>
      <c r="Z1158" s="45" t="s">
        <v>17</v>
      </c>
      <c r="AA1158" s="20"/>
      <c r="AB1158" s="21">
        <f t="shared" si="35"/>
        <v>-1.9309844075800218</v>
      </c>
      <c r="AD1158" s="41">
        <f t="shared" si="36"/>
        <v>0</v>
      </c>
    </row>
    <row r="1159" spans="1:30">
      <c r="A1159" s="16">
        <v>43337</v>
      </c>
      <c r="B1159" s="17">
        <v>1.798651168028428E-3</v>
      </c>
      <c r="C1159" s="17">
        <v>1.798651168028428E-3</v>
      </c>
      <c r="D1159" s="17">
        <v>1.289530985380016E-2</v>
      </c>
      <c r="E1159" s="17">
        <v>1.289530985380016E-2</v>
      </c>
      <c r="F1159" s="17">
        <v>4.1158476416025262E-2</v>
      </c>
      <c r="G1159" s="17">
        <v>4.1158476416025262E-2</v>
      </c>
      <c r="H1159" s="17">
        <v>1.558222679975459E-2</v>
      </c>
      <c r="I1159" s="17">
        <v>1.558222679975459E-2</v>
      </c>
      <c r="J1159" s="17">
        <v>1.5640444939377635E-5</v>
      </c>
      <c r="K1159" s="17">
        <v>1.5640444939377635E-5</v>
      </c>
      <c r="L1159" s="17">
        <v>1.8318183389209557E-4</v>
      </c>
      <c r="M1159" s="17">
        <v>1.8318183389209557E-4</v>
      </c>
      <c r="N1159" s="17">
        <v>1.7761989342806399E-4</v>
      </c>
      <c r="O1159" s="17">
        <v>1.7761989342806399E-4</v>
      </c>
      <c r="P1159" s="17">
        <v>1.1580718842322351E-4</v>
      </c>
      <c r="Q1159" s="17">
        <v>1.158071884232235E-4</v>
      </c>
      <c r="R1159" s="17">
        <v>0</v>
      </c>
      <c r="S1159" s="17">
        <v>0</v>
      </c>
      <c r="T1159" s="17">
        <v>4.3203262710399888E-4</v>
      </c>
      <c r="U1159" s="17">
        <v>4.3203262710399888E-4</v>
      </c>
      <c r="V1159" s="17">
        <v>0</v>
      </c>
      <c r="W1159" s="17">
        <v>0</v>
      </c>
      <c r="X1159" s="17">
        <v>1.5399892077556322E-4</v>
      </c>
      <c r="Y1159" s="17">
        <v>1.5399892077556322E-4</v>
      </c>
      <c r="Z1159" s="45" t="s">
        <v>17</v>
      </c>
      <c r="AA1159" s="20"/>
      <c r="AB1159" s="21">
        <f t="shared" si="35"/>
        <v>-4.1616243219390823</v>
      </c>
      <c r="AD1159" s="41">
        <f t="shared" si="36"/>
        <v>0</v>
      </c>
    </row>
    <row r="1160" spans="1:30">
      <c r="A1160" s="16">
        <v>43338</v>
      </c>
      <c r="B1160" s="17">
        <v>0.26932846185608289</v>
      </c>
      <c r="C1160" s="17">
        <v>0.26932846185608289</v>
      </c>
      <c r="D1160" s="17">
        <v>2.722956485673798</v>
      </c>
      <c r="E1160" s="17">
        <v>2.722956485673798</v>
      </c>
      <c r="F1160" s="17">
        <v>1.4392145253601737E-2</v>
      </c>
      <c r="G1160" s="17">
        <v>1.4392145253601737E-2</v>
      </c>
      <c r="H1160" s="17">
        <v>1.0802716294564207</v>
      </c>
      <c r="I1160" s="17">
        <v>1.080271629456421</v>
      </c>
      <c r="J1160" s="17">
        <v>2.3961161647126535E-3</v>
      </c>
      <c r="K1160" s="17">
        <v>2.3961161647126535E-3</v>
      </c>
      <c r="L1160" s="17">
        <v>1.5992119724881626E-2</v>
      </c>
      <c r="M1160" s="17">
        <v>1.5992119724881626E-2</v>
      </c>
      <c r="N1160" s="17">
        <v>6.9074402999802647E-5</v>
      </c>
      <c r="O1160" s="17">
        <v>6.9074402999802647E-5</v>
      </c>
      <c r="P1160" s="17">
        <v>6.6613773170677622E-3</v>
      </c>
      <c r="Q1160" s="17">
        <v>6.6613773170677622E-3</v>
      </c>
      <c r="R1160" s="17">
        <v>0</v>
      </c>
      <c r="S1160" s="17">
        <v>0</v>
      </c>
      <c r="T1160" s="17">
        <v>1.2580790101268447E-3</v>
      </c>
      <c r="U1160" s="17">
        <v>1.2580790101268447E-3</v>
      </c>
      <c r="V1160" s="17">
        <v>5.7726465364120786E-4</v>
      </c>
      <c r="W1160" s="17">
        <v>5.7726465364120786E-4</v>
      </c>
      <c r="X1160" s="17">
        <v>5.9258784714436724E-4</v>
      </c>
      <c r="Y1160" s="17">
        <v>5.9258784714436724E-4</v>
      </c>
      <c r="Z1160" s="45" t="s">
        <v>17</v>
      </c>
      <c r="AA1160" s="20"/>
      <c r="AB1160" s="21">
        <f t="shared" ref="AB1160:AB1223" si="37">IF(I1160&gt;0,LN(I1160),"")</f>
        <v>7.7212518269048708E-2</v>
      </c>
      <c r="AD1160" s="41">
        <f t="shared" si="36"/>
        <v>0</v>
      </c>
    </row>
    <row r="1161" spans="1:30">
      <c r="A1161" s="16">
        <v>43339</v>
      </c>
      <c r="B1161" s="17">
        <v>4.7600130128501894E-2</v>
      </c>
      <c r="C1161" s="17">
        <v>4.7600130128501894E-2</v>
      </c>
      <c r="D1161" s="17">
        <v>2.8655860090554038E-2</v>
      </c>
      <c r="E1161" s="17">
        <v>2.8655860090554038E-2</v>
      </c>
      <c r="F1161" s="17">
        <v>0.34486875863430039</v>
      </c>
      <c r="G1161" s="17">
        <v>0.34486875863430039</v>
      </c>
      <c r="H1161" s="17">
        <v>0.11507538555169806</v>
      </c>
      <c r="I1161" s="17">
        <v>0.11507538555169806</v>
      </c>
      <c r="J1161" s="17">
        <v>2.8152800890879744E-4</v>
      </c>
      <c r="K1161" s="17">
        <v>2.8152800890879744E-4</v>
      </c>
      <c r="L1161" s="17">
        <v>2.0737566100991947E-4</v>
      </c>
      <c r="M1161" s="17">
        <v>2.0737566100991947E-4</v>
      </c>
      <c r="N1161" s="17">
        <v>3.1724886520623644E-3</v>
      </c>
      <c r="O1161" s="17">
        <v>3.1724886520623644E-3</v>
      </c>
      <c r="P1161" s="17">
        <v>9.7696915340017305E-4</v>
      </c>
      <c r="Q1161" s="17">
        <v>9.7696915340017305E-4</v>
      </c>
      <c r="R1161" s="17">
        <v>0</v>
      </c>
      <c r="S1161" s="17">
        <v>0</v>
      </c>
      <c r="T1161" s="17">
        <v>4.0058065185082778E-3</v>
      </c>
      <c r="U1161" s="17">
        <v>4.0058065185082778E-3</v>
      </c>
      <c r="V1161" s="17">
        <v>1.3321492007104796E-4</v>
      </c>
      <c r="W1161" s="17">
        <v>1.3321492007104796E-4</v>
      </c>
      <c r="X1161" s="17">
        <v>1.4611417603185438E-3</v>
      </c>
      <c r="Y1161" s="17">
        <v>1.4611417603185438E-3</v>
      </c>
      <c r="Z1161" s="45" t="s">
        <v>17</v>
      </c>
      <c r="AA1161" s="20"/>
      <c r="AB1161" s="21">
        <f t="shared" si="37"/>
        <v>-2.1621678388460519</v>
      </c>
      <c r="AD1161" s="41">
        <f t="shared" si="36"/>
        <v>0</v>
      </c>
    </row>
    <row r="1162" spans="1:30">
      <c r="A1162" s="16">
        <v>43340</v>
      </c>
      <c r="B1162" s="17">
        <v>4.378698965228163E-2</v>
      </c>
      <c r="C1162" s="17">
        <v>4.378698965228163E-2</v>
      </c>
      <c r="D1162" s="17">
        <v>0.23873777347665298</v>
      </c>
      <c r="E1162" s="17">
        <v>0.23873777347665298</v>
      </c>
      <c r="F1162" s="17">
        <v>0.76313893822774814</v>
      </c>
      <c r="G1162" s="17">
        <v>0.76313893822774814</v>
      </c>
      <c r="H1162" s="17">
        <v>0.2928997873582902</v>
      </c>
      <c r="I1162" s="17">
        <v>0.2928997873582902</v>
      </c>
      <c r="J1162" s="17">
        <v>2.2835049611491347E-4</v>
      </c>
      <c r="K1162" s="17">
        <v>2.2835049611491347E-4</v>
      </c>
      <c r="L1162" s="17">
        <v>9.6775308471295726E-4</v>
      </c>
      <c r="M1162" s="17">
        <v>9.6775308471295726E-4</v>
      </c>
      <c r="N1162" s="17">
        <v>4.8450759818433001E-3</v>
      </c>
      <c r="O1162" s="17">
        <v>4.8450759818433001E-3</v>
      </c>
      <c r="P1162" s="17">
        <v>1.6447084738830148E-3</v>
      </c>
      <c r="Q1162" s="17">
        <v>1.644708473883015E-3</v>
      </c>
      <c r="R1162" s="17">
        <v>5.8182455174484804E-4</v>
      </c>
      <c r="S1162" s="17">
        <v>5.8182455174484804E-4</v>
      </c>
      <c r="T1162" s="17">
        <v>8.9171534234265364E-4</v>
      </c>
      <c r="U1162" s="17">
        <v>8.9171534234265364E-4</v>
      </c>
      <c r="V1162" s="17">
        <v>0</v>
      </c>
      <c r="W1162" s="17">
        <v>0</v>
      </c>
      <c r="X1162" s="17">
        <v>5.4700416659480048E-4</v>
      </c>
      <c r="Y1162" s="17">
        <v>5.4700416659480048E-4</v>
      </c>
      <c r="Z1162" s="45" t="s">
        <v>17</v>
      </c>
      <c r="AA1162" s="20"/>
      <c r="AB1162" s="21">
        <f t="shared" si="37"/>
        <v>-1.227924751136114</v>
      </c>
      <c r="AD1162" s="41">
        <f t="shared" si="36"/>
        <v>0</v>
      </c>
    </row>
    <row r="1163" spans="1:30">
      <c r="A1163" s="16">
        <v>43341</v>
      </c>
      <c r="B1163" s="17">
        <v>7.0382002227199368E-4</v>
      </c>
      <c r="C1163" s="17">
        <v>7.0382002227199368E-4</v>
      </c>
      <c r="D1163" s="17">
        <v>1.9476030829848268E-2</v>
      </c>
      <c r="E1163" s="17">
        <v>1.9476030829848268E-2</v>
      </c>
      <c r="F1163" s="17">
        <v>2.6702190645352283E-2</v>
      </c>
      <c r="G1163" s="17">
        <v>2.6702190645352283E-2</v>
      </c>
      <c r="H1163" s="17">
        <v>1.3887006679857187E-2</v>
      </c>
      <c r="I1163" s="17">
        <v>1.3887006679857185E-2</v>
      </c>
      <c r="J1163" s="17">
        <v>9.3842669636265814E-6</v>
      </c>
      <c r="K1163" s="17">
        <v>9.3842669636265814E-6</v>
      </c>
      <c r="L1163" s="17">
        <v>1.9355061694259151E-4</v>
      </c>
      <c r="M1163" s="17">
        <v>1.9355061694259151E-4</v>
      </c>
      <c r="N1163" s="17">
        <v>3.3550424314189857E-4</v>
      </c>
      <c r="O1163" s="17">
        <v>3.3550424314189857E-4</v>
      </c>
      <c r="P1163" s="17">
        <v>1.5646290350797222E-4</v>
      </c>
      <c r="Q1163" s="17">
        <v>1.5646290350797219E-4</v>
      </c>
      <c r="R1163" s="17">
        <v>0</v>
      </c>
      <c r="S1163" s="17">
        <v>0</v>
      </c>
      <c r="T1163" s="17">
        <v>6.1867072201292643E-4</v>
      </c>
      <c r="U1163" s="17">
        <v>6.1867072201292643E-4</v>
      </c>
      <c r="V1163" s="17">
        <v>2.306098283007697E-2</v>
      </c>
      <c r="W1163" s="17">
        <v>2.306098283007697E-2</v>
      </c>
      <c r="X1163" s="17">
        <v>5.9788541001904658E-3</v>
      </c>
      <c r="Y1163" s="17">
        <v>5.9788541001904658E-3</v>
      </c>
      <c r="Z1163" s="45" t="s">
        <v>17</v>
      </c>
      <c r="AA1163" s="20"/>
      <c r="AB1163" s="21">
        <f t="shared" si="37"/>
        <v>-4.276801647249874</v>
      </c>
      <c r="AD1163" s="41">
        <f t="shared" si="36"/>
        <v>0</v>
      </c>
    </row>
    <row r="1164" spans="1:30">
      <c r="A1164" s="16">
        <v>43342</v>
      </c>
      <c r="B1164" s="17">
        <v>3.465922598566084E-3</v>
      </c>
      <c r="C1164" s="17">
        <v>3.465922598566084E-3</v>
      </c>
      <c r="D1164" s="17">
        <v>3.7531538381778591E-2</v>
      </c>
      <c r="E1164" s="17">
        <v>3.7531538381778591E-2</v>
      </c>
      <c r="F1164" s="17">
        <v>6.6237418590882183E-2</v>
      </c>
      <c r="G1164" s="17">
        <v>6.6237418590882183E-2</v>
      </c>
      <c r="H1164" s="17">
        <v>3.1282724770664808E-2</v>
      </c>
      <c r="I1164" s="17">
        <v>3.1282724770664801E-2</v>
      </c>
      <c r="J1164" s="17">
        <v>2.189662291512869E-5</v>
      </c>
      <c r="K1164" s="17">
        <v>2.189662291512869E-5</v>
      </c>
      <c r="L1164" s="17">
        <v>3.5945114575052715E-4</v>
      </c>
      <c r="M1164" s="17">
        <v>3.5945114575052715E-4</v>
      </c>
      <c r="N1164" s="17">
        <v>5.970001973554371E-4</v>
      </c>
      <c r="O1164" s="17">
        <v>5.970001973554371E-4</v>
      </c>
      <c r="P1164" s="17">
        <v>2.8582199695944535E-4</v>
      </c>
      <c r="Q1164" s="17">
        <v>2.858219969594454E-4</v>
      </c>
      <c r="R1164" s="17">
        <v>2.7589744873062149E-3</v>
      </c>
      <c r="S1164" s="17">
        <v>2.7589744873062149E-3</v>
      </c>
      <c r="T1164" s="17">
        <v>0</v>
      </c>
      <c r="U1164" s="17">
        <v>0</v>
      </c>
      <c r="V1164" s="17">
        <v>0</v>
      </c>
      <c r="W1164" s="17">
        <v>0</v>
      </c>
      <c r="X1164" s="17">
        <v>1.086616384992374E-3</v>
      </c>
      <c r="Y1164" s="17">
        <v>1.086616384992374E-3</v>
      </c>
      <c r="Z1164" s="45" t="s">
        <v>17</v>
      </c>
      <c r="AA1164" s="20"/>
      <c r="AB1164" s="21">
        <f t="shared" si="37"/>
        <v>-3.4646892580622</v>
      </c>
      <c r="AD1164" s="41">
        <f t="shared" si="36"/>
        <v>0</v>
      </c>
    </row>
    <row r="1165" spans="1:30">
      <c r="A1165" s="16">
        <v>43343</v>
      </c>
      <c r="B1165" s="17">
        <v>5.8088612504848536E-3</v>
      </c>
      <c r="C1165" s="17">
        <v>5.8088612504848536E-3</v>
      </c>
      <c r="D1165" s="17">
        <v>0.21076970932844849</v>
      </c>
      <c r="E1165" s="17">
        <v>0.21076970932844849</v>
      </c>
      <c r="F1165" s="17">
        <v>6.0147769883560294</v>
      </c>
      <c r="G1165" s="17">
        <v>6.0147769883560294</v>
      </c>
      <c r="H1165" s="17">
        <v>1.5793069802166828</v>
      </c>
      <c r="I1165" s="17">
        <v>1.5793069802166828</v>
      </c>
      <c r="J1165" s="17">
        <v>4.3793245830257381E-5</v>
      </c>
      <c r="K1165" s="17">
        <v>4.3793245830257381E-5</v>
      </c>
      <c r="L1165" s="17">
        <v>2.3848201016140741E-3</v>
      </c>
      <c r="M1165" s="17">
        <v>2.3848201016140741E-3</v>
      </c>
      <c r="N1165" s="17">
        <v>1.7071245312808368E-2</v>
      </c>
      <c r="O1165" s="17">
        <v>1.7071245312808368E-2</v>
      </c>
      <c r="P1165" s="17">
        <v>5.1300120488755614E-3</v>
      </c>
      <c r="Q1165" s="17">
        <v>5.1300120488755622E-3</v>
      </c>
      <c r="R1165" s="17">
        <v>6.7410317688717612E-3</v>
      </c>
      <c r="S1165" s="17">
        <v>6.7410317688717612E-3</v>
      </c>
      <c r="T1165" s="17">
        <v>8.7650779386859307E-3</v>
      </c>
      <c r="U1165" s="17">
        <v>8.7650779386859307E-3</v>
      </c>
      <c r="V1165" s="17">
        <v>1.3272153147819222E-3</v>
      </c>
      <c r="W1165" s="17">
        <v>1.3272153147819222E-3</v>
      </c>
      <c r="X1165" s="17">
        <v>6.1106771763743484E-3</v>
      </c>
      <c r="Y1165" s="17">
        <v>6.1106771763743484E-3</v>
      </c>
      <c r="Z1165" s="45" t="s">
        <v>17</v>
      </c>
      <c r="AA1165" s="20"/>
      <c r="AB1165" s="21">
        <f t="shared" si="37"/>
        <v>0.45698613070091121</v>
      </c>
      <c r="AD1165" s="41">
        <f t="shared" si="36"/>
        <v>0</v>
      </c>
    </row>
    <row r="1166" spans="1:30">
      <c r="A1166" s="16">
        <v>43344</v>
      </c>
      <c r="B1166" s="17">
        <v>1.8080354349920547E-3</v>
      </c>
      <c r="C1166" s="17">
        <v>1.8080354349920547E-3</v>
      </c>
      <c r="D1166" s="17">
        <v>7.4655237963571E-3</v>
      </c>
      <c r="E1166" s="17">
        <v>7.4655237963571E-3</v>
      </c>
      <c r="F1166" s="17">
        <v>6.6528517860667061E-2</v>
      </c>
      <c r="G1166" s="17">
        <v>6.6528517860667061E-2</v>
      </c>
      <c r="H1166" s="17">
        <v>1.9985363942569494E-2</v>
      </c>
      <c r="I1166" s="17">
        <v>1.998536394256949E-2</v>
      </c>
      <c r="J1166" s="17">
        <v>2.189662291512869E-5</v>
      </c>
      <c r="K1166" s="17">
        <v>2.189662291512869E-5</v>
      </c>
      <c r="L1166" s="17">
        <v>6.5668959319807845E-5</v>
      </c>
      <c r="M1166" s="17">
        <v>6.5668959319807845E-5</v>
      </c>
      <c r="N1166" s="17">
        <v>3.8977698835602928E-4</v>
      </c>
      <c r="O1166" s="17">
        <v>3.8977698835602928E-4</v>
      </c>
      <c r="P1166" s="17">
        <v>1.2935909345147305E-4</v>
      </c>
      <c r="Q1166" s="17">
        <v>1.2935909345147307E-4</v>
      </c>
      <c r="R1166" s="17">
        <v>0</v>
      </c>
      <c r="S1166" s="17">
        <v>0</v>
      </c>
      <c r="T1166" s="17">
        <v>0</v>
      </c>
      <c r="U1166" s="17">
        <v>0</v>
      </c>
      <c r="V1166" s="17">
        <v>2.0228932307085059E-4</v>
      </c>
      <c r="W1166" s="17">
        <v>2.0228932307085059E-4</v>
      </c>
      <c r="X1166" s="17">
        <v>5.0511646014384732E-5</v>
      </c>
      <c r="Y1166" s="17">
        <v>5.0511646014384732E-5</v>
      </c>
      <c r="Z1166" s="45" t="s">
        <v>17</v>
      </c>
      <c r="AA1166" s="20"/>
      <c r="AB1166" s="21">
        <f t="shared" si="37"/>
        <v>-3.9127550761981</v>
      </c>
      <c r="AD1166" s="41">
        <f t="shared" si="36"/>
        <v>0</v>
      </c>
    </row>
    <row r="1167" spans="1:30">
      <c r="A1167" s="16">
        <v>43345</v>
      </c>
      <c r="B1167" s="17">
        <v>1.9706960623615822E-4</v>
      </c>
      <c r="C1167" s="17">
        <v>1.9706960623615822E-4</v>
      </c>
      <c r="D1167" s="17">
        <v>5.7477620709916024E-3</v>
      </c>
      <c r="E1167" s="17">
        <v>5.7477620709916024E-3</v>
      </c>
      <c r="F1167" s="17">
        <v>5.5945332543911583E-2</v>
      </c>
      <c r="G1167" s="17">
        <v>5.5945332543911583E-2</v>
      </c>
      <c r="H1167" s="17">
        <v>1.6095967199461866E-2</v>
      </c>
      <c r="I1167" s="17">
        <v>1.6095967199461866E-2</v>
      </c>
      <c r="J1167" s="17">
        <v>3.1280889878755273E-6</v>
      </c>
      <c r="K1167" s="17">
        <v>3.1280889878755273E-6</v>
      </c>
      <c r="L1167" s="17">
        <v>8.9862786437631774E-5</v>
      </c>
      <c r="M1167" s="17">
        <v>8.9862786437631774E-5</v>
      </c>
      <c r="N1167" s="17">
        <v>5.5752910992697851E-4</v>
      </c>
      <c r="O1167" s="17">
        <v>5.5752910992697851E-4</v>
      </c>
      <c r="P1167" s="17">
        <v>1.7247879126863077E-4</v>
      </c>
      <c r="Q1167" s="17">
        <v>1.724787912686308E-4</v>
      </c>
      <c r="R1167" s="17">
        <v>3.1280889878755273E-6</v>
      </c>
      <c r="S1167" s="17">
        <v>3.1280889878755273E-6</v>
      </c>
      <c r="T1167" s="17">
        <v>1.0403345660664294E-3</v>
      </c>
      <c r="U1167" s="17">
        <v>1.0403345660664294E-3</v>
      </c>
      <c r="V1167" s="17">
        <v>0</v>
      </c>
      <c r="W1167" s="17">
        <v>0</v>
      </c>
      <c r="X1167" s="17">
        <v>3.720613925937607E-4</v>
      </c>
      <c r="Y1167" s="17">
        <v>3.720613925937607E-4</v>
      </c>
      <c r="Z1167" s="45" t="s">
        <v>17</v>
      </c>
      <c r="AA1167" s="20"/>
      <c r="AB1167" s="21">
        <f t="shared" si="37"/>
        <v>-4.1291865228736775</v>
      </c>
      <c r="AD1167" s="41">
        <f t="shared" si="36"/>
        <v>0</v>
      </c>
    </row>
    <row r="1168" spans="1:30">
      <c r="A1168" s="16">
        <v>43346</v>
      </c>
      <c r="B1168" s="17">
        <v>7.5261821048285184E-3</v>
      </c>
      <c r="C1168" s="17">
        <v>7.5261821048285184E-3</v>
      </c>
      <c r="D1168" s="17">
        <v>0.15079321190336292</v>
      </c>
      <c r="E1168" s="17">
        <v>0.15079321190336292</v>
      </c>
      <c r="F1168" s="17">
        <v>3.6308466548253406E-2</v>
      </c>
      <c r="G1168" s="17">
        <v>3.6308466548253406E-2</v>
      </c>
      <c r="H1168" s="17">
        <v>6.5780947007123364E-2</v>
      </c>
      <c r="I1168" s="17">
        <v>6.5780947007123391E-2</v>
      </c>
      <c r="J1168" s="17">
        <v>1.2512355951502109E-5</v>
      </c>
      <c r="K1168" s="17">
        <v>1.2512355951502109E-5</v>
      </c>
      <c r="L1168" s="17">
        <v>1.3721356236823007E-3</v>
      </c>
      <c r="M1168" s="17">
        <v>1.3721356236823007E-3</v>
      </c>
      <c r="N1168" s="17">
        <v>3.4043812907045597E-4</v>
      </c>
      <c r="O1168" s="17">
        <v>3.4043812907045597E-4</v>
      </c>
      <c r="P1168" s="17">
        <v>5.7903594211611764E-4</v>
      </c>
      <c r="Q1168" s="17">
        <v>5.7903594211611742E-4</v>
      </c>
      <c r="R1168" s="17">
        <v>0</v>
      </c>
      <c r="S1168" s="17">
        <v>0</v>
      </c>
      <c r="T1168" s="17">
        <v>1.2891853592783328E-3</v>
      </c>
      <c r="U1168" s="17">
        <v>1.2891853592783328E-3</v>
      </c>
      <c r="V1168" s="17">
        <v>0</v>
      </c>
      <c r="W1168" s="17">
        <v>0</v>
      </c>
      <c r="X1168" s="17">
        <v>4.5953277959428059E-4</v>
      </c>
      <c r="Y1168" s="17">
        <v>4.5953277959428059E-4</v>
      </c>
      <c r="Z1168" s="45" t="s">
        <v>17</v>
      </c>
      <c r="AA1168" s="20"/>
      <c r="AB1168" s="21">
        <f t="shared" si="37"/>
        <v>-2.7214250417434727</v>
      </c>
      <c r="AD1168" s="41">
        <f t="shared" si="36"/>
        <v>0</v>
      </c>
    </row>
    <row r="1169" spans="1:30">
      <c r="A1169" s="16">
        <v>43347</v>
      </c>
      <c r="B1169" s="17">
        <v>1.3826153326409829E-2</v>
      </c>
      <c r="C1169" s="17">
        <v>1.3826153326409829E-2</v>
      </c>
      <c r="D1169" s="17">
        <v>0.25656171154045559</v>
      </c>
      <c r="E1169" s="17">
        <v>0.25656171154045559</v>
      </c>
      <c r="F1169" s="17">
        <v>5.8165581211762386E-2</v>
      </c>
      <c r="G1169" s="17">
        <v>5.4524373396487073E-2</v>
      </c>
      <c r="H1169" s="17">
        <v>0.11142129915953547</v>
      </c>
      <c r="I1169" s="17">
        <v>0.11051208953127657</v>
      </c>
      <c r="J1169" s="17">
        <v>2.7214374194517086E-4</v>
      </c>
      <c r="K1169" s="17">
        <v>2.7214374194517086E-4</v>
      </c>
      <c r="L1169" s="17">
        <v>3.172847613451768E-3</v>
      </c>
      <c r="M1169" s="17">
        <v>3.172847613451768E-3</v>
      </c>
      <c r="N1169" s="17">
        <v>6.1673574106966644E-4</v>
      </c>
      <c r="O1169" s="17">
        <v>6.1180185514110911E-4</v>
      </c>
      <c r="P1169" s="17">
        <v>1.3921502438110913E-3</v>
      </c>
      <c r="Q1169" s="17">
        <v>1.3909182524448874E-3</v>
      </c>
      <c r="R1169" s="17">
        <v>1.115476533076413E-2</v>
      </c>
      <c r="S1169" s="17">
        <v>1.115476533076413E-2</v>
      </c>
      <c r="T1169" s="17">
        <v>1.9348149172225486E-2</v>
      </c>
      <c r="U1169" s="17">
        <v>1.9348149172225486E-2</v>
      </c>
      <c r="V1169" s="17">
        <v>7.5587132425498317E-3</v>
      </c>
      <c r="W1169" s="17">
        <v>7.5587132425498317E-3</v>
      </c>
      <c r="X1169" s="17">
        <v>1.3177379652923392E-2</v>
      </c>
      <c r="Y1169" s="17">
        <v>1.3177379652923392E-2</v>
      </c>
      <c r="Z1169" s="45" t="s">
        <v>17</v>
      </c>
      <c r="AA1169" s="20"/>
      <c r="AB1169" s="21">
        <f t="shared" si="37"/>
        <v>-2.202630356486031</v>
      </c>
      <c r="AD1169" s="41">
        <f t="shared" si="36"/>
        <v>0</v>
      </c>
    </row>
    <row r="1170" spans="1:30">
      <c r="A1170" s="16">
        <v>43348</v>
      </c>
      <c r="B1170" s="17">
        <v>2.4055004316762803E-3</v>
      </c>
      <c r="C1170" s="17">
        <v>2.4055004316762803E-3</v>
      </c>
      <c r="D1170" s="17">
        <v>1.0579614972522725E-2</v>
      </c>
      <c r="E1170" s="17">
        <v>1.0579614972522725E-2</v>
      </c>
      <c r="F1170" s="17">
        <v>0.49152851786066709</v>
      </c>
      <c r="G1170" s="17">
        <v>0.49152851786066709</v>
      </c>
      <c r="H1170" s="17">
        <v>0.12745320280795472</v>
      </c>
      <c r="I1170" s="17">
        <v>0.12745320280795472</v>
      </c>
      <c r="J1170" s="17">
        <v>1.2512355951502109E-5</v>
      </c>
      <c r="K1170" s="17">
        <v>1.2512355951502109E-5</v>
      </c>
      <c r="L1170" s="17">
        <v>5.1843915252479869E-5</v>
      </c>
      <c r="M1170" s="17">
        <v>5.1843915252479869E-5</v>
      </c>
      <c r="N1170" s="17">
        <v>3.0392737319913164E-3</v>
      </c>
      <c r="O1170" s="17">
        <v>3.0392737319913164E-3</v>
      </c>
      <c r="P1170" s="17">
        <v>7.82314517539861E-4</v>
      </c>
      <c r="Q1170" s="17">
        <v>7.82314517539861E-4</v>
      </c>
      <c r="R1170" s="17">
        <v>4.4199897398681199E-3</v>
      </c>
      <c r="S1170" s="17">
        <v>4.4199897398681199E-3</v>
      </c>
      <c r="T1170" s="17">
        <v>6.1867072201292643E-3</v>
      </c>
      <c r="U1170" s="17">
        <v>6.1867072201292643E-3</v>
      </c>
      <c r="V1170" s="17">
        <v>2.1447602131438724E-2</v>
      </c>
      <c r="W1170" s="17">
        <v>2.1447602131438724E-2</v>
      </c>
      <c r="X1170" s="17">
        <v>9.3015348148440188E-3</v>
      </c>
      <c r="Y1170" s="17">
        <v>9.3015348148440171E-3</v>
      </c>
      <c r="Z1170" s="45" t="s">
        <v>17</v>
      </c>
      <c r="AA1170" s="20"/>
      <c r="AB1170" s="21">
        <f t="shared" si="37"/>
        <v>-2.0600060185585041</v>
      </c>
      <c r="AD1170" s="41">
        <f t="shared" si="36"/>
        <v>0</v>
      </c>
    </row>
    <row r="1171" spans="1:30">
      <c r="A1171" s="16">
        <v>43349</v>
      </c>
      <c r="B1171" s="17">
        <v>0.10087461368101</v>
      </c>
      <c r="C1171" s="17">
        <v>0.10087461368101</v>
      </c>
      <c r="D1171" s="17">
        <v>0.79155635433587956</v>
      </c>
      <c r="E1171" s="17">
        <v>0.79155635433587956</v>
      </c>
      <c r="F1171" s="17">
        <v>0.12044108940201304</v>
      </c>
      <c r="G1171" s="17">
        <v>0.10998125123347149</v>
      </c>
      <c r="H1171" s="17">
        <v>0.35195529349730315</v>
      </c>
      <c r="I1171" s="17">
        <v>0.34934347180094971</v>
      </c>
      <c r="J1171" s="17">
        <v>3.4909473104690883E-3</v>
      </c>
      <c r="K1171" s="17">
        <v>3.4909473104690883E-3</v>
      </c>
      <c r="L1171" s="17">
        <v>7.5104551895759175E-3</v>
      </c>
      <c r="M1171" s="17">
        <v>7.5104551895759175E-3</v>
      </c>
      <c r="N1171" s="17">
        <v>3.1231497927767912E-3</v>
      </c>
      <c r="O1171" s="17">
        <v>3.1132820209196768E-3</v>
      </c>
      <c r="P1171" s="17">
        <v>4.8318701382540699E-3</v>
      </c>
      <c r="Q1171" s="17">
        <v>4.8294061555216603E-3</v>
      </c>
      <c r="R1171" s="17">
        <v>0</v>
      </c>
      <c r="S1171" s="17">
        <v>0</v>
      </c>
      <c r="T1171" s="17">
        <v>2.6025645456744895E-3</v>
      </c>
      <c r="U1171" s="17">
        <v>2.6025645456744895E-3</v>
      </c>
      <c r="V1171" s="17">
        <v>1.7293270179593447E-2</v>
      </c>
      <c r="W1171" s="17">
        <v>1.7293270179593447E-2</v>
      </c>
      <c r="X1171" s="17">
        <v>5.2458192372987844E-3</v>
      </c>
      <c r="Y1171" s="17">
        <v>5.2458192372987853E-3</v>
      </c>
      <c r="Z1171" s="45" t="s">
        <v>17</v>
      </c>
      <c r="AA1171" s="20"/>
      <c r="AB1171" s="21">
        <f t="shared" si="37"/>
        <v>-1.0516996808594361</v>
      </c>
      <c r="AD1171" s="41">
        <f t="shared" si="36"/>
        <v>0</v>
      </c>
    </row>
    <row r="1172" spans="1:30">
      <c r="A1172" s="16">
        <v>43350</v>
      </c>
      <c r="B1172" s="17">
        <v>4.1046783698902675E-2</v>
      </c>
      <c r="C1172" s="17">
        <v>4.1046783698902675E-2</v>
      </c>
      <c r="D1172" s="17">
        <v>2.3236442816161478E-2</v>
      </c>
      <c r="E1172" s="17">
        <v>2.3236442816161478E-2</v>
      </c>
      <c r="F1172" s="17">
        <v>1.7465956187092953E-2</v>
      </c>
      <c r="G1172" s="17">
        <v>1.7465956187092953E-2</v>
      </c>
      <c r="H1172" s="17">
        <v>2.8810118098692362E-2</v>
      </c>
      <c r="I1172" s="17">
        <v>2.8810118098692366E-2</v>
      </c>
      <c r="J1172" s="17">
        <v>1.4389209344227425E-4</v>
      </c>
      <c r="K1172" s="17">
        <v>1.4389209344227425E-4</v>
      </c>
      <c r="L1172" s="17">
        <v>1.3825044067327969E-4</v>
      </c>
      <c r="M1172" s="17">
        <v>1.3825044067327969E-4</v>
      </c>
      <c r="N1172" s="17">
        <v>1.4801657785671997E-4</v>
      </c>
      <c r="O1172" s="17">
        <v>1.4801657785671997E-4</v>
      </c>
      <c r="P1172" s="17">
        <v>1.4291099847972262E-4</v>
      </c>
      <c r="Q1172" s="17">
        <v>1.4291099847972262E-4</v>
      </c>
      <c r="R1172" s="17">
        <v>2.6569987863014725E-2</v>
      </c>
      <c r="S1172" s="17">
        <v>2.6569987863014725E-2</v>
      </c>
      <c r="T1172" s="17">
        <v>1.3133791863961566E-4</v>
      </c>
      <c r="U1172" s="17">
        <v>1.3133791863961566E-4</v>
      </c>
      <c r="V1172" s="17">
        <v>1.6237418590882177E-2</v>
      </c>
      <c r="W1172" s="17">
        <v>1.6237418590882177E-2</v>
      </c>
      <c r="X1172" s="17">
        <v>1.4565833922635871E-2</v>
      </c>
      <c r="Y1172" s="17">
        <v>1.4565833922635869E-2</v>
      </c>
      <c r="Z1172" s="45" t="s">
        <v>17</v>
      </c>
      <c r="AA1172" s="20"/>
      <c r="AB1172" s="21">
        <f t="shared" si="37"/>
        <v>-3.5470286306684033</v>
      </c>
      <c r="AD1172" s="41">
        <f t="shared" si="36"/>
        <v>0</v>
      </c>
    </row>
    <row r="1173" spans="1:30">
      <c r="A1173" s="16">
        <v>43351</v>
      </c>
      <c r="B1173" s="17">
        <v>1.8005280214211536E-2</v>
      </c>
      <c r="C1173" s="17">
        <v>1.8005280214211536E-2</v>
      </c>
      <c r="D1173" s="17">
        <v>5.9793315591193444E-4</v>
      </c>
      <c r="E1173" s="17">
        <v>5.9793315591193444E-4</v>
      </c>
      <c r="F1173" s="17">
        <v>2.2498519834221434E-3</v>
      </c>
      <c r="G1173" s="17">
        <v>2.2498519834221434E-3</v>
      </c>
      <c r="H1173" s="17">
        <v>7.8662648732157683E-3</v>
      </c>
      <c r="I1173" s="17">
        <v>7.8662648732157683E-3</v>
      </c>
      <c r="J1173" s="17">
        <v>1.4389209344227425E-4</v>
      </c>
      <c r="K1173" s="17">
        <v>1.4389209344227425E-4</v>
      </c>
      <c r="L1173" s="17">
        <v>3.4562610168319912E-6</v>
      </c>
      <c r="M1173" s="17">
        <v>3.4562610168319912E-6</v>
      </c>
      <c r="N1173" s="17">
        <v>1.4801657785671995E-5</v>
      </c>
      <c r="O1173" s="17">
        <v>1.4801657785671995E-5</v>
      </c>
      <c r="P1173" s="17">
        <v>6.1599568310225273E-5</v>
      </c>
      <c r="Q1173" s="17">
        <v>6.1599568310225273E-5</v>
      </c>
      <c r="R1173" s="17">
        <v>2.5337520801791769E-4</v>
      </c>
      <c r="S1173" s="17">
        <v>2.5337520801791769E-4</v>
      </c>
      <c r="T1173" s="17">
        <v>0</v>
      </c>
      <c r="U1173" s="17">
        <v>0</v>
      </c>
      <c r="V1173" s="17">
        <v>0</v>
      </c>
      <c r="W1173" s="17">
        <v>0</v>
      </c>
      <c r="X1173" s="17">
        <v>9.9791300662564961E-5</v>
      </c>
      <c r="Y1173" s="17">
        <v>9.9791300662564961E-5</v>
      </c>
      <c r="Z1173" s="45" t="s">
        <v>17</v>
      </c>
      <c r="AA1173" s="20"/>
      <c r="AB1173" s="21">
        <f t="shared" si="37"/>
        <v>-4.8451719323617501</v>
      </c>
      <c r="AD1173" s="41">
        <f t="shared" si="36"/>
        <v>0</v>
      </c>
    </row>
    <row r="1174" spans="1:30">
      <c r="A1174" s="16">
        <v>43352</v>
      </c>
      <c r="B1174" s="17">
        <v>0.3278456225522704</v>
      </c>
      <c r="C1174" s="17">
        <v>0.3278456225522704</v>
      </c>
      <c r="D1174" s="17">
        <v>3.5506169425915043E-2</v>
      </c>
      <c r="E1174" s="17">
        <v>3.5506169425915043E-2</v>
      </c>
      <c r="F1174" s="17">
        <v>2.0973949082297216E-2</v>
      </c>
      <c r="G1174" s="17">
        <v>2.0973949082297216E-2</v>
      </c>
      <c r="H1174" s="17">
        <v>0.14701476172054989</v>
      </c>
      <c r="I1174" s="17">
        <v>0.14701476172054986</v>
      </c>
      <c r="J1174" s="17">
        <v>4.6358278800315315E-3</v>
      </c>
      <c r="K1174" s="17">
        <v>4.6358278800315315E-3</v>
      </c>
      <c r="L1174" s="17">
        <v>2.2811322711091143E-4</v>
      </c>
      <c r="M1174" s="17">
        <v>2.2811322711091143E-4</v>
      </c>
      <c r="N1174" s="17">
        <v>1.3814880599960527E-4</v>
      </c>
      <c r="O1174" s="17">
        <v>1.3814880599960527E-4</v>
      </c>
      <c r="P1174" s="17">
        <v>1.9416183931383012E-3</v>
      </c>
      <c r="Q1174" s="17">
        <v>1.9416183931383014E-3</v>
      </c>
      <c r="R1174" s="17">
        <v>0</v>
      </c>
      <c r="S1174" s="17">
        <v>0</v>
      </c>
      <c r="T1174" s="17">
        <v>9.6775308471295756E-5</v>
      </c>
      <c r="U1174" s="17">
        <v>9.6775308471295756E-5</v>
      </c>
      <c r="V1174" s="17">
        <v>0</v>
      </c>
      <c r="W1174" s="17">
        <v>0</v>
      </c>
      <c r="X1174" s="17">
        <v>3.4495758253726159E-5</v>
      </c>
      <c r="Y1174" s="17">
        <v>3.4495758253726159E-5</v>
      </c>
      <c r="Z1174" s="45" t="s">
        <v>17</v>
      </c>
      <c r="AA1174" s="20"/>
      <c r="AB1174" s="21">
        <f t="shared" si="37"/>
        <v>-1.9172222773774521</v>
      </c>
      <c r="AD1174" s="41">
        <f t="shared" si="36"/>
        <v>0</v>
      </c>
    </row>
    <row r="1175" spans="1:30">
      <c r="A1175" s="16">
        <v>43353</v>
      </c>
      <c r="B1175" s="17">
        <v>4.4418863627832482E-4</v>
      </c>
      <c r="C1175" s="17">
        <v>4.4418863627832482E-4</v>
      </c>
      <c r="D1175" s="17">
        <v>1.3520893097846751E-2</v>
      </c>
      <c r="E1175" s="17">
        <v>1.3520893097846751E-2</v>
      </c>
      <c r="F1175" s="17">
        <v>1.7924807578448786E-2</v>
      </c>
      <c r="G1175" s="17">
        <v>1.7924807578448786E-2</v>
      </c>
      <c r="H1175" s="17">
        <v>9.4703176320140355E-3</v>
      </c>
      <c r="I1175" s="17">
        <v>9.4703176320140338E-3</v>
      </c>
      <c r="J1175" s="17">
        <v>1.2512355951502109E-5</v>
      </c>
      <c r="K1175" s="17">
        <v>1.2512355951502109E-5</v>
      </c>
      <c r="L1175" s="17">
        <v>1.8318183389209552E-4</v>
      </c>
      <c r="M1175" s="17">
        <v>1.8318183389209552E-4</v>
      </c>
      <c r="N1175" s="17">
        <v>1.1347937635681865E-4</v>
      </c>
      <c r="O1175" s="17">
        <v>1.1347937635681865E-4</v>
      </c>
      <c r="P1175" s="17">
        <v>9.8559309296360472E-5</v>
      </c>
      <c r="Q1175" s="17">
        <v>9.8559309296360445E-5</v>
      </c>
      <c r="R1175" s="17">
        <v>3.1280889878755273E-6</v>
      </c>
      <c r="S1175" s="17">
        <v>3.1280889878755273E-6</v>
      </c>
      <c r="T1175" s="17">
        <v>0</v>
      </c>
      <c r="U1175" s="17">
        <v>0</v>
      </c>
      <c r="V1175" s="17">
        <v>2.1067692914939805E-3</v>
      </c>
      <c r="W1175" s="17">
        <v>2.1067692914939805E-3</v>
      </c>
      <c r="X1175" s="17">
        <v>5.2729230473552843E-4</v>
      </c>
      <c r="Y1175" s="17">
        <v>5.2729230473552843E-4</v>
      </c>
      <c r="Z1175" s="45" t="s">
        <v>17</v>
      </c>
      <c r="AA1175" s="20"/>
      <c r="AB1175" s="21">
        <f t="shared" si="37"/>
        <v>-4.6595928314792578</v>
      </c>
      <c r="AD1175" s="41">
        <f t="shared" si="36"/>
        <v>0</v>
      </c>
    </row>
    <row r="1176" spans="1:30">
      <c r="A1176" s="16">
        <v>43354</v>
      </c>
      <c r="B1176" s="17">
        <v>6.8661553283867818E-3</v>
      </c>
      <c r="C1176" s="17">
        <v>6.8661553283867818E-3</v>
      </c>
      <c r="D1176" s="17">
        <v>3.1721563612484016E-2</v>
      </c>
      <c r="E1176" s="17">
        <v>3.1721563612484016E-2</v>
      </c>
      <c r="F1176" s="17">
        <v>1.1975429248075784</v>
      </c>
      <c r="G1176" s="17">
        <v>1.1975429248075784</v>
      </c>
      <c r="H1176" s="17">
        <v>0.31303791823026905</v>
      </c>
      <c r="I1176" s="17">
        <v>0.31303791823026905</v>
      </c>
      <c r="J1176" s="17">
        <v>5.004942380600843E-5</v>
      </c>
      <c r="K1176" s="17">
        <v>5.004942380600843E-5</v>
      </c>
      <c r="L1176" s="17">
        <v>6.1521446099609437E-4</v>
      </c>
      <c r="M1176" s="17">
        <v>6.1521446099609437E-4</v>
      </c>
      <c r="N1176" s="17">
        <v>3.3501085454904281E-3</v>
      </c>
      <c r="O1176" s="17">
        <v>3.3501085454904281E-3</v>
      </c>
      <c r="P1176" s="17">
        <v>1.0755284626965335E-3</v>
      </c>
      <c r="Q1176" s="17">
        <v>1.0755284626965335E-3</v>
      </c>
      <c r="R1176" s="17">
        <v>0</v>
      </c>
      <c r="S1176" s="17">
        <v>0</v>
      </c>
      <c r="T1176" s="17">
        <v>0</v>
      </c>
      <c r="U1176" s="17">
        <v>0</v>
      </c>
      <c r="V1176" s="17">
        <v>5.6739688178409318E-4</v>
      </c>
      <c r="W1176" s="17">
        <v>5.6739688178409318E-4</v>
      </c>
      <c r="X1176" s="17">
        <v>1.4167900711351816E-4</v>
      </c>
      <c r="Y1176" s="17">
        <v>1.4167900711351816E-4</v>
      </c>
      <c r="Z1176" s="45" t="s">
        <v>17</v>
      </c>
      <c r="AA1176" s="20"/>
      <c r="AB1176" s="21">
        <f t="shared" si="37"/>
        <v>-1.1614309512737349</v>
      </c>
      <c r="AD1176" s="41">
        <f t="shared" si="36"/>
        <v>0</v>
      </c>
    </row>
    <row r="1177" spans="1:30">
      <c r="A1177" s="16">
        <v>43355</v>
      </c>
      <c r="B1177" s="17">
        <v>1.8487005918344367E-3</v>
      </c>
      <c r="C1177" s="17">
        <v>1.8487005918344367E-3</v>
      </c>
      <c r="D1177" s="17">
        <v>7.2695537967027268E-2</v>
      </c>
      <c r="E1177" s="17">
        <v>7.2695537967027268E-2</v>
      </c>
      <c r="F1177" s="17">
        <v>0.17712157094927963</v>
      </c>
      <c r="G1177" s="17">
        <v>0.17712157094927963</v>
      </c>
      <c r="H1177" s="17">
        <v>7.0867839358181778E-2</v>
      </c>
      <c r="I1177" s="17">
        <v>7.0867839358181792E-2</v>
      </c>
      <c r="J1177" s="17">
        <v>1.2512355951502109E-5</v>
      </c>
      <c r="K1177" s="17">
        <v>1.2512355951502109E-5</v>
      </c>
      <c r="L1177" s="17">
        <v>3.7673245083468703E-4</v>
      </c>
      <c r="M1177" s="17">
        <v>3.7673245083468703E-4</v>
      </c>
      <c r="N1177" s="17">
        <v>2.4225379909216492E-3</v>
      </c>
      <c r="O1177" s="17">
        <v>2.4225379909216492E-3</v>
      </c>
      <c r="P1177" s="17">
        <v>7.4412278518752129E-4</v>
      </c>
      <c r="Q1177" s="17">
        <v>7.4412278518752118E-4</v>
      </c>
      <c r="R1177" s="17">
        <v>2.07705108794935E-3</v>
      </c>
      <c r="S1177" s="17">
        <v>2.07705108794935E-3</v>
      </c>
      <c r="T1177" s="17">
        <v>0</v>
      </c>
      <c r="U1177" s="17">
        <v>0</v>
      </c>
      <c r="V1177" s="17">
        <v>4.1247286362739296E-3</v>
      </c>
      <c r="W1177" s="17">
        <v>4.1247286362739296E-3</v>
      </c>
      <c r="X1177" s="17">
        <v>1.8479870493067585E-3</v>
      </c>
      <c r="Y1177" s="17">
        <v>1.8479870493067587E-3</v>
      </c>
      <c r="Z1177" s="45" t="s">
        <v>17</v>
      </c>
      <c r="AA1177" s="20"/>
      <c r="AB1177" s="21">
        <f t="shared" si="37"/>
        <v>-2.646938554021621</v>
      </c>
      <c r="AD1177" s="41">
        <f t="shared" si="36"/>
        <v>0</v>
      </c>
    </row>
    <row r="1178" spans="1:30">
      <c r="A1178" s="16">
        <v>43356</v>
      </c>
      <c r="B1178" s="17">
        <v>1.7201361344327523E-2</v>
      </c>
      <c r="C1178" s="17">
        <v>1.7201361344327523E-2</v>
      </c>
      <c r="D1178" s="17">
        <v>4.6728648947568525E-3</v>
      </c>
      <c r="E1178" s="17">
        <v>4.6728648947568525E-3</v>
      </c>
      <c r="F1178" s="17">
        <v>0.15224985198342214</v>
      </c>
      <c r="G1178" s="17">
        <v>0.15224985198342214</v>
      </c>
      <c r="H1178" s="17">
        <v>4.6457162428205703E-2</v>
      </c>
      <c r="I1178" s="17">
        <v>4.6457162428205703E-2</v>
      </c>
      <c r="J1178" s="17">
        <v>1.72044894333154E-4</v>
      </c>
      <c r="K1178" s="17">
        <v>1.72044894333154E-4</v>
      </c>
      <c r="L1178" s="17">
        <v>3.1106349151487924E-5</v>
      </c>
      <c r="M1178" s="17">
        <v>3.1106349151487924E-5</v>
      </c>
      <c r="N1178" s="17">
        <v>1.0015788434971384E-3</v>
      </c>
      <c r="O1178" s="17">
        <v>1.0015788434971384E-3</v>
      </c>
      <c r="P1178" s="17">
        <v>3.2894169477660302E-4</v>
      </c>
      <c r="Q1178" s="17">
        <v>3.2894169477660302E-4</v>
      </c>
      <c r="R1178" s="17">
        <v>8.8837727255664974E-3</v>
      </c>
      <c r="S1178" s="17">
        <v>8.8837727255664974E-3</v>
      </c>
      <c r="T1178" s="17">
        <v>0</v>
      </c>
      <c r="U1178" s="17">
        <v>0</v>
      </c>
      <c r="V1178" s="17">
        <v>2.7629761199921059E-4</v>
      </c>
      <c r="W1178" s="17">
        <v>2.7629761199921059E-4</v>
      </c>
      <c r="X1178" s="17">
        <v>3.5678469965282483E-3</v>
      </c>
      <c r="Y1178" s="17">
        <v>3.5678469965282483E-3</v>
      </c>
      <c r="Z1178" s="45" t="s">
        <v>17</v>
      </c>
      <c r="AA1178" s="20"/>
      <c r="AB1178" s="21">
        <f t="shared" si="37"/>
        <v>-3.0692246290925431</v>
      </c>
      <c r="AD1178" s="41">
        <f t="shared" si="36"/>
        <v>0</v>
      </c>
    </row>
    <row r="1179" spans="1:30">
      <c r="A1179" s="16">
        <v>43357</v>
      </c>
      <c r="B1179" s="17">
        <v>1.8768533927253163E-4</v>
      </c>
      <c r="C1179" s="17">
        <v>1.8768533927253163E-4</v>
      </c>
      <c r="D1179" s="17">
        <v>1.2162582518231777E-2</v>
      </c>
      <c r="E1179" s="17">
        <v>1.2162582518231777E-2</v>
      </c>
      <c r="F1179" s="17">
        <v>6.1347937635681873E-2</v>
      </c>
      <c r="G1179" s="17">
        <v>6.1347937635681873E-2</v>
      </c>
      <c r="H1179" s="17">
        <v>1.9727877747032749E-2</v>
      </c>
      <c r="I1179" s="17">
        <v>1.9727877747032746E-2</v>
      </c>
      <c r="J1179" s="17">
        <v>3.1280889878755273E-6</v>
      </c>
      <c r="K1179" s="17">
        <v>3.1280889878755273E-6</v>
      </c>
      <c r="L1179" s="17">
        <v>9.3319047454463758E-5</v>
      </c>
      <c r="M1179" s="17">
        <v>9.3319047454463758E-5</v>
      </c>
      <c r="N1179" s="17">
        <v>3.7990921649891455E-4</v>
      </c>
      <c r="O1179" s="17">
        <v>3.7990921649891455E-4</v>
      </c>
      <c r="P1179" s="17">
        <v>1.2935909345147307E-4</v>
      </c>
      <c r="Q1179" s="17">
        <v>1.293590934514731E-4</v>
      </c>
      <c r="R1179" s="17">
        <v>0</v>
      </c>
      <c r="S1179" s="17">
        <v>0</v>
      </c>
      <c r="T1179" s="17">
        <v>0</v>
      </c>
      <c r="U1179" s="17">
        <v>0</v>
      </c>
      <c r="V1179" s="17">
        <v>0</v>
      </c>
      <c r="W1179" s="17">
        <v>0</v>
      </c>
      <c r="X1179" s="17">
        <v>0</v>
      </c>
      <c r="Y1179" s="17">
        <v>0</v>
      </c>
      <c r="Z1179" s="45" t="s">
        <v>17</v>
      </c>
      <c r="AA1179" s="20"/>
      <c r="AB1179" s="21">
        <f t="shared" si="37"/>
        <v>-3.9257225295059137</v>
      </c>
      <c r="AD1179" s="41">
        <f t="shared" si="36"/>
        <v>0</v>
      </c>
    </row>
    <row r="1180" spans="1:30">
      <c r="A1180" s="16">
        <v>43358</v>
      </c>
      <c r="B1180" s="17">
        <v>0.52602882846811228</v>
      </c>
      <c r="C1180" s="17">
        <v>0.52602882846811228</v>
      </c>
      <c r="D1180" s="17">
        <v>0.42349566239242387</v>
      </c>
      <c r="E1180" s="17">
        <v>0.42349566239242387</v>
      </c>
      <c r="F1180" s="17">
        <v>1.5090832839944739</v>
      </c>
      <c r="G1180" s="17">
        <v>1.5090832839944739</v>
      </c>
      <c r="H1180" s="17">
        <v>0.73494937747476263</v>
      </c>
      <c r="I1180" s="17">
        <v>0.73494937747476263</v>
      </c>
      <c r="J1180" s="17">
        <v>1.7601756734775591E-2</v>
      </c>
      <c r="K1180" s="17">
        <v>1.7601756734775591E-2</v>
      </c>
      <c r="L1180" s="17">
        <v>2.9620156914250163E-3</v>
      </c>
      <c r="M1180" s="17">
        <v>2.9620156914250163E-3</v>
      </c>
      <c r="N1180" s="17">
        <v>9.6852180777580402E-3</v>
      </c>
      <c r="O1180" s="17">
        <v>9.6852180777580402E-3</v>
      </c>
      <c r="P1180" s="17">
        <v>1.0406631070329459E-2</v>
      </c>
      <c r="Q1180" s="17">
        <v>1.0406631070329459E-2</v>
      </c>
      <c r="R1180" s="17">
        <v>0</v>
      </c>
      <c r="S1180" s="17">
        <v>0</v>
      </c>
      <c r="T1180" s="17">
        <v>3.0207721287111603E-3</v>
      </c>
      <c r="U1180" s="17">
        <v>3.0207721287111603E-3</v>
      </c>
      <c r="V1180" s="17">
        <v>1.5605881192026841E-2</v>
      </c>
      <c r="W1180" s="17">
        <v>1.5605881192026841E-2</v>
      </c>
      <c r="X1180" s="17">
        <v>4.9735491453675885E-3</v>
      </c>
      <c r="Y1180" s="17">
        <v>4.9735491453675893E-3</v>
      </c>
      <c r="Z1180" s="45" t="s">
        <v>17</v>
      </c>
      <c r="AA1180" s="20"/>
      <c r="AB1180" s="21">
        <f t="shared" si="37"/>
        <v>-0.30795365632523231</v>
      </c>
      <c r="AD1180" s="41">
        <f t="shared" si="36"/>
        <v>0</v>
      </c>
    </row>
    <row r="1181" spans="1:30">
      <c r="A1181" s="16">
        <v>43359</v>
      </c>
      <c r="B1181" s="17">
        <v>2.7777430212334682E-3</v>
      </c>
      <c r="C1181" s="17">
        <v>2.7777430212334682E-3</v>
      </c>
      <c r="D1181" s="17">
        <v>1.3410292745308125E-3</v>
      </c>
      <c r="E1181" s="17">
        <v>1.3410292745308125E-3</v>
      </c>
      <c r="F1181" s="17">
        <v>1.8309650680876258E-2</v>
      </c>
      <c r="G1181" s="17">
        <v>1.8309650680876258E-2</v>
      </c>
      <c r="H1181" s="17">
        <v>6.1439409432618693E-3</v>
      </c>
      <c r="I1181" s="17">
        <v>6.1439409432618693E-3</v>
      </c>
      <c r="J1181" s="17">
        <v>1.2512355951502109E-5</v>
      </c>
      <c r="K1181" s="17">
        <v>1.2512355951502109E-5</v>
      </c>
      <c r="L1181" s="17">
        <v>1.3825044067327965E-5</v>
      </c>
      <c r="M1181" s="17">
        <v>1.3825044067327965E-5</v>
      </c>
      <c r="N1181" s="17">
        <v>1.5788434971383461E-4</v>
      </c>
      <c r="O1181" s="17">
        <v>1.5788434971383461E-4</v>
      </c>
      <c r="P1181" s="17">
        <v>4.9279654648180222E-5</v>
      </c>
      <c r="Q1181" s="17">
        <v>4.9279654648180216E-5</v>
      </c>
      <c r="R1181" s="17">
        <v>2.0051050412282128E-3</v>
      </c>
      <c r="S1181" s="17">
        <v>2.0051050412282128E-3</v>
      </c>
      <c r="T1181" s="17">
        <v>0</v>
      </c>
      <c r="U1181" s="17">
        <v>0</v>
      </c>
      <c r="V1181" s="17">
        <v>1.0361160449970396E-4</v>
      </c>
      <c r="W1181" s="17">
        <v>1.0361160449970396E-4</v>
      </c>
      <c r="X1181" s="17">
        <v>8.1557828442738276E-4</v>
      </c>
      <c r="Y1181" s="17">
        <v>8.1557828442738276E-4</v>
      </c>
      <c r="Z1181" s="45" t="s">
        <v>17</v>
      </c>
      <c r="AA1181" s="20"/>
      <c r="AB1181" s="21">
        <f t="shared" si="37"/>
        <v>-5.0922888952822678</v>
      </c>
      <c r="AD1181" s="41">
        <f t="shared" ref="AD1181:AD1244" si="38">A1181-1-A1180</f>
        <v>0</v>
      </c>
    </row>
    <row r="1182" spans="1:30">
      <c r="A1182" s="16">
        <v>43360</v>
      </c>
      <c r="B1182" s="17">
        <v>0.52170893757585624</v>
      </c>
      <c r="C1182" s="17">
        <v>0.52170893757585624</v>
      </c>
      <c r="D1182" s="17">
        <v>9.4839802301869836E-3</v>
      </c>
      <c r="E1182" s="17">
        <v>9.4839802301869836E-3</v>
      </c>
      <c r="F1182" s="17">
        <v>2.6381488059996051E-2</v>
      </c>
      <c r="G1182" s="17">
        <v>2.6381488059996051E-2</v>
      </c>
      <c r="H1182" s="17">
        <v>0.21544202618228053</v>
      </c>
      <c r="I1182" s="17">
        <v>0.21544202618228059</v>
      </c>
      <c r="J1182" s="17">
        <v>4.5138324095043859E-3</v>
      </c>
      <c r="K1182" s="17">
        <v>4.5138324095043859E-3</v>
      </c>
      <c r="L1182" s="17">
        <v>1.7281305084159961E-4</v>
      </c>
      <c r="M1182" s="17">
        <v>1.7281305084159961E-4</v>
      </c>
      <c r="N1182" s="17">
        <v>2.516281823564239E-4</v>
      </c>
      <c r="O1182" s="17">
        <v>2.516281823564239E-4</v>
      </c>
      <c r="P1182" s="17">
        <v>1.9021946694197569E-3</v>
      </c>
      <c r="Q1182" s="17">
        <v>1.902194669419758E-3</v>
      </c>
      <c r="R1182" s="17">
        <v>0</v>
      </c>
      <c r="S1182" s="17">
        <v>0</v>
      </c>
      <c r="T1182" s="17">
        <v>7.8076936370234679E-3</v>
      </c>
      <c r="U1182" s="17">
        <v>7.8076936370234679E-3</v>
      </c>
      <c r="V1182" s="17">
        <v>9.3743832642589301E-4</v>
      </c>
      <c r="W1182" s="17">
        <v>9.3743832642589301E-4</v>
      </c>
      <c r="X1182" s="17">
        <v>3.0171468558348345E-3</v>
      </c>
      <c r="Y1182" s="17">
        <v>3.0171468558348345E-3</v>
      </c>
      <c r="Z1182" s="45" t="s">
        <v>17</v>
      </c>
      <c r="AA1182" s="20"/>
      <c r="AB1182" s="21">
        <f t="shared" si="37"/>
        <v>-1.5350634256665365</v>
      </c>
      <c r="AD1182" s="41">
        <f t="shared" si="38"/>
        <v>0</v>
      </c>
    </row>
    <row r="1183" spans="1:30">
      <c r="A1183" s="16">
        <v>43361</v>
      </c>
      <c r="B1183" s="17">
        <v>0.12873337420702946</v>
      </c>
      <c r="C1183" s="17">
        <v>0.12873337420702946</v>
      </c>
      <c r="D1183" s="17">
        <v>3.636677841910621E-2</v>
      </c>
      <c r="E1183" s="17">
        <v>3.636677841910621E-2</v>
      </c>
      <c r="F1183" s="17">
        <v>8.666864022103811E-2</v>
      </c>
      <c r="G1183" s="17">
        <v>8.666864022103811E-2</v>
      </c>
      <c r="H1183" s="17">
        <v>8.5305546178732372E-2</v>
      </c>
      <c r="I1183" s="17">
        <v>8.53055461787324E-2</v>
      </c>
      <c r="J1183" s="17">
        <v>5.9746499668422552E-4</v>
      </c>
      <c r="K1183" s="17">
        <v>5.9746499668422552E-4</v>
      </c>
      <c r="L1183" s="17">
        <v>3.9747001693567902E-4</v>
      </c>
      <c r="M1183" s="17">
        <v>3.9747001693567902E-4</v>
      </c>
      <c r="N1183" s="17">
        <v>3.453720149990133E-4</v>
      </c>
      <c r="O1183" s="17">
        <v>3.453720149990133E-4</v>
      </c>
      <c r="P1183" s="17">
        <v>4.6322875369289422E-4</v>
      </c>
      <c r="Q1183" s="17">
        <v>4.63228753692894E-4</v>
      </c>
      <c r="R1183" s="17">
        <v>0</v>
      </c>
      <c r="S1183" s="17">
        <v>0</v>
      </c>
      <c r="T1183" s="17">
        <v>1.5224829779144921E-2</v>
      </c>
      <c r="U1183" s="17">
        <v>1.5224829779144921E-2</v>
      </c>
      <c r="V1183" s="17">
        <v>2.9603315571343988E-4</v>
      </c>
      <c r="W1183" s="17">
        <v>2.9603315571343988E-4</v>
      </c>
      <c r="X1183" s="17">
        <v>5.5008414501031182E-3</v>
      </c>
      <c r="Y1183" s="17">
        <v>5.5008414501031182E-3</v>
      </c>
      <c r="Z1183" s="45" t="s">
        <v>17</v>
      </c>
      <c r="AA1183" s="20"/>
      <c r="AB1183" s="21">
        <f t="shared" si="37"/>
        <v>-2.4615158069178587</v>
      </c>
      <c r="AD1183" s="41">
        <f t="shared" si="38"/>
        <v>0</v>
      </c>
    </row>
    <row r="1184" spans="1:30">
      <c r="A1184" s="16">
        <v>43362</v>
      </c>
      <c r="B1184" s="17">
        <v>6.2874588656298101E-4</v>
      </c>
      <c r="C1184" s="17">
        <v>6.2874588656298101E-4</v>
      </c>
      <c r="D1184" s="17">
        <v>0.59531331006117583</v>
      </c>
      <c r="E1184" s="17">
        <v>0.59531331006117583</v>
      </c>
      <c r="F1184" s="17">
        <v>2.192618906650878E-2</v>
      </c>
      <c r="G1184" s="17">
        <v>2.192618906650878E-2</v>
      </c>
      <c r="H1184" s="17">
        <v>0.21792325679381644</v>
      </c>
      <c r="I1184" s="17">
        <v>0.21792325679381644</v>
      </c>
      <c r="J1184" s="17">
        <v>9.3842669636265814E-6</v>
      </c>
      <c r="K1184" s="17">
        <v>9.3842669636265814E-6</v>
      </c>
      <c r="L1184" s="17">
        <v>8.1394946946393397E-3</v>
      </c>
      <c r="M1184" s="17">
        <v>8.1394946946393397E-3</v>
      </c>
      <c r="N1184" s="17">
        <v>2.7136372607065325E-4</v>
      </c>
      <c r="O1184" s="17">
        <v>2.7136372607065325E-4</v>
      </c>
      <c r="P1184" s="17">
        <v>2.972795166651472E-3</v>
      </c>
      <c r="Q1184" s="17">
        <v>2.9727951666514711E-3</v>
      </c>
      <c r="R1184" s="17">
        <v>1.1236095644448893E-2</v>
      </c>
      <c r="S1184" s="17">
        <v>1.1236095644448893E-2</v>
      </c>
      <c r="T1184" s="17">
        <v>0</v>
      </c>
      <c r="U1184" s="17">
        <v>0</v>
      </c>
      <c r="V1184" s="17">
        <v>5.0917702782711663E-3</v>
      </c>
      <c r="W1184" s="17">
        <v>5.0917702782711663E-3</v>
      </c>
      <c r="X1184" s="17">
        <v>5.6967280773296339E-3</v>
      </c>
      <c r="Y1184" s="17">
        <v>5.6967280773296339E-3</v>
      </c>
      <c r="Z1184" s="45" t="s">
        <v>17</v>
      </c>
      <c r="AA1184" s="20"/>
      <c r="AB1184" s="21">
        <f t="shared" si="37"/>
        <v>-1.5236123112271183</v>
      </c>
      <c r="AD1184" s="41">
        <f t="shared" si="38"/>
        <v>0</v>
      </c>
    </row>
    <row r="1185" spans="1:30">
      <c r="A1185" s="16">
        <v>43363</v>
      </c>
      <c r="B1185" s="17">
        <v>3.2572790630747868E-2</v>
      </c>
      <c r="C1185" s="17">
        <v>3.2572790630747868E-2</v>
      </c>
      <c r="D1185" s="17">
        <v>2.4985310890678465E-2</v>
      </c>
      <c r="E1185" s="17">
        <v>2.4985310890678465E-2</v>
      </c>
      <c r="F1185" s="17">
        <v>2.1477205447010064E-2</v>
      </c>
      <c r="G1185" s="17">
        <v>2.1477205447010064E-2</v>
      </c>
      <c r="H1185" s="17">
        <v>2.7097650099668101E-2</v>
      </c>
      <c r="I1185" s="17">
        <v>2.7097650099668098E-2</v>
      </c>
      <c r="J1185" s="17">
        <v>2.8152800890879744E-4</v>
      </c>
      <c r="K1185" s="17">
        <v>2.8152800890879744E-4</v>
      </c>
      <c r="L1185" s="17">
        <v>6.5668959319807832E-5</v>
      </c>
      <c r="M1185" s="17">
        <v>6.5668959319807832E-5</v>
      </c>
      <c r="N1185" s="17">
        <v>9.3743832642589304E-5</v>
      </c>
      <c r="O1185" s="17">
        <v>9.3743832642589304E-5</v>
      </c>
      <c r="P1185" s="17">
        <v>1.5769489487417671E-4</v>
      </c>
      <c r="Q1185" s="17">
        <v>1.5769489487417682E-4</v>
      </c>
      <c r="R1185" s="17">
        <v>0</v>
      </c>
      <c r="S1185" s="17">
        <v>0</v>
      </c>
      <c r="T1185" s="17">
        <v>3.7776932913973662E-3</v>
      </c>
      <c r="U1185" s="17">
        <v>3.7776932913973662E-3</v>
      </c>
      <c r="V1185" s="17">
        <v>1.5679889480955198E-2</v>
      </c>
      <c r="W1185" s="17">
        <v>1.5679889480955198E-2</v>
      </c>
      <c r="X1185" s="17">
        <v>5.2618351250594431E-3</v>
      </c>
      <c r="Y1185" s="17">
        <v>5.2618351250594423E-3</v>
      </c>
      <c r="Z1185" s="45" t="s">
        <v>17</v>
      </c>
      <c r="AA1185" s="20"/>
      <c r="AB1185" s="21">
        <f t="shared" si="37"/>
        <v>-3.6083082670455702</v>
      </c>
      <c r="AD1185" s="41">
        <f t="shared" si="38"/>
        <v>0</v>
      </c>
    </row>
    <row r="1186" spans="1:30">
      <c r="A1186" s="16">
        <v>43364</v>
      </c>
      <c r="B1186" s="17">
        <v>3.8444651593448524</v>
      </c>
      <c r="C1186" s="17">
        <v>3.8444651593448524</v>
      </c>
      <c r="D1186" s="17">
        <v>5.7062869387896177E-3</v>
      </c>
      <c r="E1186" s="17">
        <v>5.7062869387896177E-3</v>
      </c>
      <c r="F1186" s="17">
        <v>8.0521018354055666E-3</v>
      </c>
      <c r="G1186" s="17">
        <v>8.0521018354055666E-3</v>
      </c>
      <c r="H1186" s="17">
        <v>1.5181792645997139</v>
      </c>
      <c r="I1186" s="17">
        <v>1.5181792645997134</v>
      </c>
      <c r="J1186" s="17">
        <v>3.7352510604221671E-2</v>
      </c>
      <c r="K1186" s="17">
        <v>3.7352510604221671E-2</v>
      </c>
      <c r="L1186" s="17">
        <v>4.8387654235647878E-5</v>
      </c>
      <c r="M1186" s="17">
        <v>4.8387654235647878E-5</v>
      </c>
      <c r="N1186" s="17">
        <v>9.3743832642589317E-5</v>
      </c>
      <c r="O1186" s="17">
        <v>9.3743832642589317E-5</v>
      </c>
      <c r="P1186" s="17">
        <v>1.4751864618932752E-2</v>
      </c>
      <c r="Q1186" s="17">
        <v>1.4751864618932759E-2</v>
      </c>
      <c r="R1186" s="17">
        <v>1.2574917731259619E-2</v>
      </c>
      <c r="S1186" s="17">
        <v>1.2574917731259619E-2</v>
      </c>
      <c r="T1186" s="17">
        <v>0</v>
      </c>
      <c r="U1186" s="17">
        <v>0</v>
      </c>
      <c r="V1186" s="17">
        <v>3.2761002565620681E-3</v>
      </c>
      <c r="W1186" s="17">
        <v>3.2761002565620681E-3</v>
      </c>
      <c r="X1186" s="17">
        <v>5.7706475593019037E-3</v>
      </c>
      <c r="Y1186" s="17">
        <v>5.7706475593019037E-3</v>
      </c>
      <c r="Z1186" s="45" t="s">
        <v>17</v>
      </c>
      <c r="AA1186" s="20"/>
      <c r="AB1186" s="21">
        <f t="shared" si="37"/>
        <v>0.41751176462273554</v>
      </c>
      <c r="AD1186" s="41">
        <f t="shared" si="38"/>
        <v>0</v>
      </c>
    </row>
    <row r="1187" spans="1:30">
      <c r="A1187" s="16">
        <v>43365</v>
      </c>
      <c r="B1187" s="17">
        <v>3.1531136997785306E-3</v>
      </c>
      <c r="C1187" s="17">
        <v>3.1531136997785306E-3</v>
      </c>
      <c r="D1187" s="17">
        <v>1.8594684270556116E-2</v>
      </c>
      <c r="E1187" s="17">
        <v>1.8594684270556116E-2</v>
      </c>
      <c r="F1187" s="17">
        <v>0.64539175054272757</v>
      </c>
      <c r="G1187" s="17">
        <v>0.64539175054272757</v>
      </c>
      <c r="H1187" s="17">
        <v>0.16902428747779336</v>
      </c>
      <c r="I1187" s="17">
        <v>0.16902428747779336</v>
      </c>
      <c r="J1187" s="17">
        <v>2.8152800890879746E-5</v>
      </c>
      <c r="K1187" s="17">
        <v>2.8152800890879746E-5</v>
      </c>
      <c r="L1187" s="17">
        <v>4.2857636608716689E-4</v>
      </c>
      <c r="M1187" s="17">
        <v>4.2857636608716689E-4</v>
      </c>
      <c r="N1187" s="17">
        <v>3.1675547661338074E-3</v>
      </c>
      <c r="O1187" s="17">
        <v>3.1675547661338074E-3</v>
      </c>
      <c r="P1187" s="17">
        <v>9.5479330880849169E-4</v>
      </c>
      <c r="Q1187" s="17">
        <v>9.5479330880849169E-4</v>
      </c>
      <c r="R1187" s="17">
        <v>0</v>
      </c>
      <c r="S1187" s="17">
        <v>0</v>
      </c>
      <c r="T1187" s="17">
        <v>0</v>
      </c>
      <c r="U1187" s="17">
        <v>0</v>
      </c>
      <c r="V1187" s="17">
        <v>6.6607460035523981E-4</v>
      </c>
      <c r="W1187" s="17">
        <v>6.6607460035523981E-4</v>
      </c>
      <c r="X1187" s="17">
        <v>1.6631883443760827E-4</v>
      </c>
      <c r="Y1187" s="17">
        <v>1.6631883443760827E-4</v>
      </c>
      <c r="Z1187" s="45" t="s">
        <v>17</v>
      </c>
      <c r="AA1187" s="20"/>
      <c r="AB1187" s="21">
        <f t="shared" si="37"/>
        <v>-1.7777128614984199</v>
      </c>
      <c r="AD1187" s="41">
        <f t="shared" si="38"/>
        <v>0</v>
      </c>
    </row>
    <row r="1188" spans="1:30">
      <c r="A1188" s="16">
        <v>43366</v>
      </c>
      <c r="B1188" s="17">
        <v>6.4979792545138318E-2</v>
      </c>
      <c r="C1188" s="17">
        <v>6.4979792545138318E-2</v>
      </c>
      <c r="D1188" s="17">
        <v>3.7732001520754843E-2</v>
      </c>
      <c r="E1188" s="17">
        <v>3.7732001520754843E-2</v>
      </c>
      <c r="F1188" s="17">
        <v>0.10427274521413066</v>
      </c>
      <c r="G1188" s="17">
        <v>0.10427274521413066</v>
      </c>
      <c r="H1188" s="17">
        <v>6.5078711928386809E-2</v>
      </c>
      <c r="I1188" s="17">
        <v>6.5078711928386795E-2</v>
      </c>
      <c r="J1188" s="17">
        <v>3.2844934372693035E-4</v>
      </c>
      <c r="K1188" s="17">
        <v>3.2844934372693035E-4</v>
      </c>
      <c r="L1188" s="17">
        <v>2.7995714236339126E-4</v>
      </c>
      <c r="M1188" s="17">
        <v>2.7995714236339126E-4</v>
      </c>
      <c r="N1188" s="17">
        <v>2.5414446417998813E-2</v>
      </c>
      <c r="O1188" s="17">
        <v>2.5414446417998813E-2</v>
      </c>
      <c r="P1188" s="17">
        <v>6.5751379214334469E-3</v>
      </c>
      <c r="Q1188" s="17">
        <v>6.575137921433446E-3</v>
      </c>
      <c r="R1188" s="17">
        <v>0</v>
      </c>
      <c r="S1188" s="17">
        <v>0</v>
      </c>
      <c r="T1188" s="17">
        <v>8.9862786437631774E-5</v>
      </c>
      <c r="U1188" s="17">
        <v>8.9862786437631774E-5</v>
      </c>
      <c r="V1188" s="17">
        <v>0</v>
      </c>
      <c r="W1188" s="17">
        <v>0</v>
      </c>
      <c r="X1188" s="17">
        <v>3.2031775521317146E-5</v>
      </c>
      <c r="Y1188" s="17">
        <v>3.2031775521317146E-5</v>
      </c>
      <c r="Z1188" s="45" t="s">
        <v>17</v>
      </c>
      <c r="AA1188" s="20"/>
      <c r="AB1188" s="21">
        <f t="shared" si="37"/>
        <v>-2.732157788953983</v>
      </c>
      <c r="AD1188" s="41">
        <f t="shared" si="38"/>
        <v>0</v>
      </c>
    </row>
    <row r="1189" spans="1:30">
      <c r="A1189" s="16">
        <v>43367</v>
      </c>
      <c r="B1189" s="17">
        <v>0.83654170993856436</v>
      </c>
      <c r="C1189" s="17">
        <v>0.83654170993856436</v>
      </c>
      <c r="D1189" s="17">
        <v>3.2488853558220714E-3</v>
      </c>
      <c r="E1189" s="17">
        <v>3.2488853558220714E-3</v>
      </c>
      <c r="F1189" s="17">
        <v>0.16943457667258735</v>
      </c>
      <c r="G1189" s="17">
        <v>0.16943457667258735</v>
      </c>
      <c r="H1189" s="17">
        <v>0.3729361064637659</v>
      </c>
      <c r="I1189" s="17">
        <v>0.3729361064637659</v>
      </c>
      <c r="J1189" s="17">
        <v>2.0892506350020639E-2</v>
      </c>
      <c r="K1189" s="17">
        <v>2.0892506350020639E-2</v>
      </c>
      <c r="L1189" s="17">
        <v>2.4193827117823939E-5</v>
      </c>
      <c r="M1189" s="17">
        <v>2.4193827117823939E-5</v>
      </c>
      <c r="N1189" s="17">
        <v>3.9964476021314395E-4</v>
      </c>
      <c r="O1189" s="17">
        <v>3.9964476021314395E-4</v>
      </c>
      <c r="P1189" s="17">
        <v>8.3368855751058887E-3</v>
      </c>
      <c r="Q1189" s="17">
        <v>8.3368855751058887E-3</v>
      </c>
      <c r="R1189" s="17">
        <v>1.4160858848112511E-2</v>
      </c>
      <c r="S1189" s="17">
        <v>1.4160858848112511E-2</v>
      </c>
      <c r="T1189" s="17">
        <v>0</v>
      </c>
      <c r="U1189" s="17">
        <v>0</v>
      </c>
      <c r="V1189" s="17">
        <v>1.2043615551608447E-2</v>
      </c>
      <c r="W1189" s="17">
        <v>1.2043615551608447E-2</v>
      </c>
      <c r="X1189" s="17">
        <v>8.5845158397129945E-3</v>
      </c>
      <c r="Y1189" s="17">
        <v>8.5845158397129945E-3</v>
      </c>
      <c r="Z1189" s="45" t="s">
        <v>17</v>
      </c>
      <c r="AA1189" s="20"/>
      <c r="AB1189" s="21">
        <f t="shared" si="37"/>
        <v>-0.98634817035500699</v>
      </c>
      <c r="AD1189" s="41">
        <f t="shared" si="38"/>
        <v>0</v>
      </c>
    </row>
    <row r="1190" spans="1:30">
      <c r="A1190" s="16">
        <v>43368</v>
      </c>
      <c r="B1190" s="17">
        <v>2.4943381589319451E-2</v>
      </c>
      <c r="C1190" s="17">
        <v>2.4943381589319451E-2</v>
      </c>
      <c r="D1190" s="17">
        <v>2.4003732761898183E-2</v>
      </c>
      <c r="E1190" s="17">
        <v>2.4003732761898183E-2</v>
      </c>
      <c r="F1190" s="17">
        <v>3.0047365304914152E-3</v>
      </c>
      <c r="G1190" s="17">
        <v>3.0047365304914152E-3</v>
      </c>
      <c r="H1190" s="17">
        <v>1.9130361934423568E-2</v>
      </c>
      <c r="I1190" s="17">
        <v>1.9130361934423565E-2</v>
      </c>
      <c r="J1190" s="17">
        <v>3.4408978866630799E-4</v>
      </c>
      <c r="K1190" s="17">
        <v>3.4408978866630799E-4</v>
      </c>
      <c r="L1190" s="17">
        <v>1.6590052880793564E-4</v>
      </c>
      <c r="M1190" s="17">
        <v>1.6590052880793564E-4</v>
      </c>
      <c r="N1190" s="17">
        <v>2.4669429642786657E-5</v>
      </c>
      <c r="O1190" s="17">
        <v>2.4669429642786657E-5</v>
      </c>
      <c r="P1190" s="17">
        <v>2.0081459269133441E-4</v>
      </c>
      <c r="Q1190" s="17">
        <v>2.0081459269133438E-4</v>
      </c>
      <c r="R1190" s="17">
        <v>0</v>
      </c>
      <c r="S1190" s="17">
        <v>0</v>
      </c>
      <c r="T1190" s="17">
        <v>5.875643728614385E-5</v>
      </c>
      <c r="U1190" s="17">
        <v>5.875643728614385E-5</v>
      </c>
      <c r="V1190" s="17">
        <v>1.1495954213538583E-3</v>
      </c>
      <c r="W1190" s="17">
        <v>1.1495954213538583E-3</v>
      </c>
      <c r="X1190" s="17">
        <v>3.0799784155112643E-4</v>
      </c>
      <c r="Y1190" s="17">
        <v>3.0799784155112643E-4</v>
      </c>
      <c r="Z1190" s="45" t="s">
        <v>17</v>
      </c>
      <c r="AA1190" s="20"/>
      <c r="AB1190" s="21">
        <f t="shared" si="37"/>
        <v>-3.9564785759795438</v>
      </c>
      <c r="AD1190" s="41">
        <f t="shared" si="38"/>
        <v>0</v>
      </c>
    </row>
    <row r="1191" spans="1:30">
      <c r="A1191" s="16">
        <v>43369</v>
      </c>
      <c r="B1191" s="17">
        <v>6.938101375107919E-3</v>
      </c>
      <c r="C1191" s="17">
        <v>6.938101375107919E-3</v>
      </c>
      <c r="D1191" s="17">
        <v>1.709466698925103E-2</v>
      </c>
      <c r="E1191" s="17">
        <v>1.709466698925103E-2</v>
      </c>
      <c r="F1191" s="17">
        <v>6.2763962897177825E-2</v>
      </c>
      <c r="G1191" s="17">
        <v>6.2763962897177825E-2</v>
      </c>
      <c r="H1191" s="17">
        <v>2.4498148316976595E-2</v>
      </c>
      <c r="I1191" s="17">
        <v>2.4498148316976592E-2</v>
      </c>
      <c r="J1191" s="17">
        <v>2.189662291512869E-5</v>
      </c>
      <c r="K1191" s="17">
        <v>2.189662291512869E-5</v>
      </c>
      <c r="L1191" s="17">
        <v>2.073756610099195E-4</v>
      </c>
      <c r="M1191" s="17">
        <v>2.073756610099195E-4</v>
      </c>
      <c r="N1191" s="17">
        <v>4.9338859285573324E-4</v>
      </c>
      <c r="O1191" s="17">
        <v>4.9338859285573324E-4</v>
      </c>
      <c r="P1191" s="17">
        <v>2.057425581561524E-4</v>
      </c>
      <c r="Q1191" s="17">
        <v>2.0574255815615248E-4</v>
      </c>
      <c r="R1191" s="17">
        <v>0</v>
      </c>
      <c r="S1191" s="17">
        <v>0</v>
      </c>
      <c r="T1191" s="17">
        <v>0</v>
      </c>
      <c r="U1191" s="17">
        <v>0</v>
      </c>
      <c r="V1191" s="17">
        <v>1.0060193408328399E-2</v>
      </c>
      <c r="W1191" s="17">
        <v>1.0060193408328399E-2</v>
      </c>
      <c r="X1191" s="17">
        <v>2.5120303956909871E-3</v>
      </c>
      <c r="Y1191" s="17">
        <v>2.5120303956909871E-3</v>
      </c>
      <c r="Z1191" s="45" t="s">
        <v>17</v>
      </c>
      <c r="AA1191" s="20"/>
      <c r="AB1191" s="21">
        <f t="shared" si="37"/>
        <v>-3.7091577431865992</v>
      </c>
      <c r="AD1191" s="41">
        <f t="shared" si="38"/>
        <v>0</v>
      </c>
    </row>
    <row r="1192" spans="1:30">
      <c r="A1192" s="16">
        <v>43370</v>
      </c>
      <c r="B1192" s="17">
        <v>9.6251298156929972E-3</v>
      </c>
      <c r="C1192" s="17">
        <v>9.6251298156929972E-3</v>
      </c>
      <c r="D1192" s="17">
        <v>2.4287146165278405E-2</v>
      </c>
      <c r="E1192" s="17">
        <v>2.4287146165278405E-2</v>
      </c>
      <c r="F1192" s="17">
        <v>0.19787349516479177</v>
      </c>
      <c r="G1192" s="17">
        <v>0.19787349516479177</v>
      </c>
      <c r="H1192" s="17">
        <v>6.1857054505762024E-2</v>
      </c>
      <c r="I1192" s="17">
        <v>6.1857054505762017E-2</v>
      </c>
      <c r="J1192" s="17">
        <v>5.6305601781759485E-5</v>
      </c>
      <c r="K1192" s="17">
        <v>5.6305601781759485E-5</v>
      </c>
      <c r="L1192" s="17">
        <v>2.9378218643071931E-4</v>
      </c>
      <c r="M1192" s="17">
        <v>2.9378218643071931E-4</v>
      </c>
      <c r="N1192" s="17">
        <v>2.8419182948490234E-3</v>
      </c>
      <c r="O1192" s="17">
        <v>2.8419182948490234E-3</v>
      </c>
      <c r="P1192" s="17">
        <v>8.3652213765285919E-4</v>
      </c>
      <c r="Q1192" s="17">
        <v>8.3652213765285919E-4</v>
      </c>
      <c r="R1192" s="17">
        <v>2.4774464783974175E-3</v>
      </c>
      <c r="S1192" s="17">
        <v>2.4774464783974175E-3</v>
      </c>
      <c r="T1192" s="17">
        <v>3.7396744202122145E-3</v>
      </c>
      <c r="U1192" s="17">
        <v>3.7396744202122145E-3</v>
      </c>
      <c r="V1192" s="17">
        <v>1.8156700217090982E-3</v>
      </c>
      <c r="W1192" s="17">
        <v>1.8156700217090982E-3</v>
      </c>
      <c r="X1192" s="17">
        <v>2.7621246430305016E-3</v>
      </c>
      <c r="Y1192" s="17">
        <v>2.7621246430305016E-3</v>
      </c>
      <c r="Z1192" s="45" t="s">
        <v>17</v>
      </c>
      <c r="AA1192" s="20"/>
      <c r="AB1192" s="21">
        <f t="shared" si="37"/>
        <v>-2.7829291283492967</v>
      </c>
      <c r="AD1192" s="41">
        <f t="shared" si="38"/>
        <v>0</v>
      </c>
    </row>
    <row r="1193" spans="1:30">
      <c r="A1193" s="16">
        <v>43371</v>
      </c>
      <c r="B1193" s="17">
        <v>9.7283567522928895E-4</v>
      </c>
      <c r="C1193" s="17">
        <v>9.7283567522928895E-4</v>
      </c>
      <c r="D1193" s="17">
        <v>2.2870079148377288E-2</v>
      </c>
      <c r="E1193" s="17">
        <v>2.2870079148377288E-2</v>
      </c>
      <c r="F1193" s="17">
        <v>4.5238800078942189E-2</v>
      </c>
      <c r="G1193" s="17">
        <v>4.5238800078942189E-2</v>
      </c>
      <c r="H1193" s="17">
        <v>1.9831365021793924E-2</v>
      </c>
      <c r="I1193" s="17">
        <v>1.9831365021793931E-2</v>
      </c>
      <c r="J1193" s="17">
        <v>5.9433690769635013E-5</v>
      </c>
      <c r="K1193" s="17">
        <v>5.9433690769635013E-5</v>
      </c>
      <c r="L1193" s="17">
        <v>1.5207548474060762E-4</v>
      </c>
      <c r="M1193" s="17">
        <v>1.5207548474060762E-4</v>
      </c>
      <c r="N1193" s="17">
        <v>1.5788434971383464E-4</v>
      </c>
      <c r="O1193" s="17">
        <v>1.5788434971383464E-4</v>
      </c>
      <c r="P1193" s="17">
        <v>1.1703917978942804E-4</v>
      </c>
      <c r="Q1193" s="17">
        <v>1.17039179789428E-4</v>
      </c>
      <c r="R1193" s="17">
        <v>0</v>
      </c>
      <c r="S1193" s="17">
        <v>0</v>
      </c>
      <c r="T1193" s="17">
        <v>2.6405834168596412E-3</v>
      </c>
      <c r="U1193" s="17">
        <v>2.6405834168596412E-3</v>
      </c>
      <c r="V1193" s="17">
        <v>0</v>
      </c>
      <c r="W1193" s="17">
        <v>0</v>
      </c>
      <c r="X1193" s="17">
        <v>9.4124140378024231E-4</v>
      </c>
      <c r="Y1193" s="17">
        <v>9.4124140378024231E-4</v>
      </c>
      <c r="Z1193" s="45" t="s">
        <v>17</v>
      </c>
      <c r="AA1193" s="20"/>
      <c r="AB1193" s="21">
        <f t="shared" si="37"/>
        <v>-3.9204905026221604</v>
      </c>
      <c r="AD1193" s="41">
        <f t="shared" si="38"/>
        <v>0</v>
      </c>
    </row>
    <row r="1194" spans="1:30">
      <c r="A1194" s="16">
        <v>43372</v>
      </c>
      <c r="B1194" s="17">
        <v>2.8152800890879744E-4</v>
      </c>
      <c r="C1194" s="17">
        <v>2.8152800890879744E-4</v>
      </c>
      <c r="D1194" s="17">
        <v>3.0104033456606644E-2</v>
      </c>
      <c r="E1194" s="17">
        <v>3.0104033456606644E-2</v>
      </c>
      <c r="F1194" s="17">
        <v>7.2922834024077366E-3</v>
      </c>
      <c r="G1194" s="17">
        <v>7.2922834024077366E-3</v>
      </c>
      <c r="H1194" s="17">
        <v>1.2662407261849909E-2</v>
      </c>
      <c r="I1194" s="17">
        <v>1.2662407261849909E-2</v>
      </c>
      <c r="J1194" s="17">
        <v>3.1280889878755273E-6</v>
      </c>
      <c r="K1194" s="17">
        <v>3.1280889878755273E-6</v>
      </c>
      <c r="L1194" s="17">
        <v>1.8318183389209555E-4</v>
      </c>
      <c r="M1194" s="17">
        <v>1.8318183389209555E-4</v>
      </c>
      <c r="N1194" s="17">
        <v>4.9338859285573313E-5</v>
      </c>
      <c r="O1194" s="17">
        <v>4.9338859285573313E-5</v>
      </c>
      <c r="P1194" s="17">
        <v>7.8847447437088356E-5</v>
      </c>
      <c r="Q1194" s="17">
        <v>7.8847447437088356E-5</v>
      </c>
      <c r="R1194" s="17">
        <v>0</v>
      </c>
      <c r="S1194" s="17">
        <v>0</v>
      </c>
      <c r="T1194" s="17">
        <v>0</v>
      </c>
      <c r="U1194" s="17">
        <v>0</v>
      </c>
      <c r="V1194" s="17">
        <v>9.8677718571146631E-3</v>
      </c>
      <c r="W1194" s="17">
        <v>9.8677718571146631E-3</v>
      </c>
      <c r="X1194" s="17">
        <v>2.4639827324090115E-3</v>
      </c>
      <c r="Y1194" s="17">
        <v>2.4639827324090115E-3</v>
      </c>
      <c r="Z1194" s="45" t="s">
        <v>17</v>
      </c>
      <c r="AA1194" s="20"/>
      <c r="AB1194" s="21">
        <f t="shared" si="37"/>
        <v>-4.369117733276215</v>
      </c>
      <c r="AD1194" s="41">
        <f t="shared" si="38"/>
        <v>0</v>
      </c>
    </row>
    <row r="1195" spans="1:30">
      <c r="A1195" s="16">
        <v>43373</v>
      </c>
      <c r="B1195" s="17">
        <v>1.516184732423268E-2</v>
      </c>
      <c r="C1195" s="17">
        <v>1.516184732423268E-2</v>
      </c>
      <c r="D1195" s="17">
        <v>6.504683233677807E-3</v>
      </c>
      <c r="E1195" s="17">
        <v>6.504683233677807E-3</v>
      </c>
      <c r="F1195" s="17">
        <v>3.2479771067692918E-2</v>
      </c>
      <c r="G1195" s="17">
        <v>3.2479771067692918E-2</v>
      </c>
      <c r="H1195" s="17">
        <v>1.6400269066914379E-2</v>
      </c>
      <c r="I1195" s="17">
        <v>1.6400269066914379E-2</v>
      </c>
      <c r="J1195" s="17">
        <v>1.7517298332102952E-4</v>
      </c>
      <c r="K1195" s="17">
        <v>1.7517298332102952E-4</v>
      </c>
      <c r="L1195" s="17">
        <v>6.9125220336639829E-5</v>
      </c>
      <c r="M1195" s="17">
        <v>6.9125220336639829E-5</v>
      </c>
      <c r="N1195" s="17">
        <v>3.1576869942766923E-4</v>
      </c>
      <c r="O1195" s="17">
        <v>3.1576869942766923E-4</v>
      </c>
      <c r="P1195" s="17">
        <v>1.724787912686308E-4</v>
      </c>
      <c r="Q1195" s="17">
        <v>1.724787912686308E-4</v>
      </c>
      <c r="R1195" s="17">
        <v>8.7805457889666046E-3</v>
      </c>
      <c r="S1195" s="17">
        <v>8.7805457889666046E-3</v>
      </c>
      <c r="T1195" s="17">
        <v>2.5642000483876545E-2</v>
      </c>
      <c r="U1195" s="17">
        <v>2.5642000483876545E-2</v>
      </c>
      <c r="V1195" s="17">
        <v>1.051904479968423E-2</v>
      </c>
      <c r="W1195" s="17">
        <v>1.051904479968423E-2</v>
      </c>
      <c r="X1195" s="17">
        <v>1.5224949303555281E-2</v>
      </c>
      <c r="Y1195" s="17">
        <v>1.5224949303555281E-2</v>
      </c>
      <c r="Z1195" s="45" t="s">
        <v>17</v>
      </c>
      <c r="AA1195" s="20"/>
      <c r="AB1195" s="21">
        <f t="shared" si="37"/>
        <v>-4.1104575377674006</v>
      </c>
      <c r="AD1195" s="41">
        <f t="shared" si="38"/>
        <v>0</v>
      </c>
    </row>
    <row r="1196" spans="1:30">
      <c r="A1196" s="16">
        <v>43374</v>
      </c>
      <c r="B1196" s="17">
        <v>9.3123209169054429E-3</v>
      </c>
      <c r="C1196" s="17">
        <v>9.3123209169054429E-3</v>
      </c>
      <c r="D1196" s="17">
        <v>5.5393495316766315E-2</v>
      </c>
      <c r="E1196" s="17">
        <v>5.5393495316766315E-2</v>
      </c>
      <c r="F1196" s="17">
        <v>0.43828695480560487</v>
      </c>
      <c r="G1196" s="17">
        <v>0.43828695480560487</v>
      </c>
      <c r="H1196" s="17">
        <v>0.13285302096602908</v>
      </c>
      <c r="I1196" s="17">
        <v>0.13285302096602908</v>
      </c>
      <c r="J1196" s="17">
        <v>1.5640444939377635E-5</v>
      </c>
      <c r="K1196" s="17">
        <v>1.5640444939377635E-5</v>
      </c>
      <c r="L1196" s="17">
        <v>5.9102063387827045E-4</v>
      </c>
      <c r="M1196" s="17">
        <v>5.9102063387827045E-4</v>
      </c>
      <c r="N1196" s="17">
        <v>2.2745214130649298E-3</v>
      </c>
      <c r="O1196" s="17">
        <v>2.2745214130649298E-3</v>
      </c>
      <c r="P1196" s="17">
        <v>7.8477850027227009E-4</v>
      </c>
      <c r="Q1196" s="17">
        <v>7.8477850027226998E-4</v>
      </c>
      <c r="R1196" s="17">
        <v>7.2165012950288409E-3</v>
      </c>
      <c r="S1196" s="17">
        <v>7.2165012950288409E-3</v>
      </c>
      <c r="T1196" s="17">
        <v>1.2753603152110048E-3</v>
      </c>
      <c r="U1196" s="17">
        <v>1.2753603152110048E-3</v>
      </c>
      <c r="V1196" s="17">
        <v>3.68067890270377E-3</v>
      </c>
      <c r="W1196" s="17">
        <v>3.68067890270377E-3</v>
      </c>
      <c r="X1196" s="17">
        <v>4.2158744551518187E-3</v>
      </c>
      <c r="Y1196" s="17">
        <v>4.2158744551518187E-3</v>
      </c>
      <c r="Z1196" s="45" t="s">
        <v>17</v>
      </c>
      <c r="AA1196" s="20"/>
      <c r="AB1196" s="21">
        <f t="shared" si="37"/>
        <v>-2.0185118673583116</v>
      </c>
      <c r="AD1196" s="41">
        <f t="shared" si="38"/>
        <v>0</v>
      </c>
    </row>
    <row r="1197" spans="1:30">
      <c r="A1197" s="16">
        <v>43375</v>
      </c>
      <c r="B1197" s="17">
        <v>2.8465609789667297E-4</v>
      </c>
      <c r="C1197" s="17">
        <v>2.8465609789667297E-4</v>
      </c>
      <c r="D1197" s="17">
        <v>7.2235855251788625E-4</v>
      </c>
      <c r="E1197" s="17">
        <v>7.2235855251788625E-4</v>
      </c>
      <c r="F1197" s="17">
        <v>4.2332741267021905E-2</v>
      </c>
      <c r="G1197" s="17">
        <v>4.2332741267021905E-2</v>
      </c>
      <c r="H1197" s="17">
        <v>1.094008333189601E-2</v>
      </c>
      <c r="I1197" s="17">
        <v>1.094008333189601E-2</v>
      </c>
      <c r="J1197" s="17">
        <v>6.2561779757510545E-6</v>
      </c>
      <c r="K1197" s="17">
        <v>6.2561779757510545E-6</v>
      </c>
      <c r="L1197" s="17">
        <v>6.9125220336639824E-6</v>
      </c>
      <c r="M1197" s="17">
        <v>6.9125220336639824E-6</v>
      </c>
      <c r="N1197" s="17">
        <v>2.8123149792776792E-4</v>
      </c>
      <c r="O1197" s="17">
        <v>2.8123149792776792E-4</v>
      </c>
      <c r="P1197" s="17">
        <v>7.5151473338474833E-5</v>
      </c>
      <c r="Q1197" s="17">
        <v>7.5151473338474833E-5</v>
      </c>
      <c r="R1197" s="17">
        <v>0</v>
      </c>
      <c r="S1197" s="17">
        <v>0</v>
      </c>
      <c r="T1197" s="17">
        <v>2.0046313897625548E-4</v>
      </c>
      <c r="U1197" s="17">
        <v>2.0046313897625548E-4</v>
      </c>
      <c r="V1197" s="17">
        <v>4.3319518452733371E-3</v>
      </c>
      <c r="W1197" s="17">
        <v>4.3319518452733371E-3</v>
      </c>
      <c r="X1197" s="17">
        <v>1.1531439187674171E-3</v>
      </c>
      <c r="Y1197" s="17">
        <v>1.1531439187674171E-3</v>
      </c>
      <c r="Z1197" s="45" t="s">
        <v>17</v>
      </c>
      <c r="AA1197" s="20"/>
      <c r="AB1197" s="21">
        <f t="shared" si="37"/>
        <v>-4.515321864842174</v>
      </c>
      <c r="AD1197" s="41">
        <f t="shared" si="38"/>
        <v>0</v>
      </c>
    </row>
    <row r="1198" spans="1:30">
      <c r="A1198" s="16">
        <v>43376</v>
      </c>
      <c r="B1198" s="17">
        <v>6.6440610102476202E-3</v>
      </c>
      <c r="C1198" s="17">
        <v>6.6440610102476202E-3</v>
      </c>
      <c r="D1198" s="17">
        <v>4.1336881761310618E-2</v>
      </c>
      <c r="E1198" s="17">
        <v>4.1336881761310618E-2</v>
      </c>
      <c r="F1198" s="17">
        <v>1.8260311821590686E-2</v>
      </c>
      <c r="G1198" s="17">
        <v>1.8260311821590686E-2</v>
      </c>
      <c r="H1198" s="17">
        <v>2.1910966447947135E-2</v>
      </c>
      <c r="I1198" s="17">
        <v>2.1910966447947131E-2</v>
      </c>
      <c r="J1198" s="17">
        <v>2.189662291512869E-5</v>
      </c>
      <c r="K1198" s="17">
        <v>2.189662291512869E-5</v>
      </c>
      <c r="L1198" s="17">
        <v>4.2857636608716694E-4</v>
      </c>
      <c r="M1198" s="17">
        <v>4.2857636608716694E-4</v>
      </c>
      <c r="N1198" s="17">
        <v>9.3743832642589317E-5</v>
      </c>
      <c r="O1198" s="17">
        <v>9.3743832642589317E-5</v>
      </c>
      <c r="P1198" s="17">
        <v>1.8479870493067583E-4</v>
      </c>
      <c r="Q1198" s="17">
        <v>1.8479870493067583E-4</v>
      </c>
      <c r="R1198" s="17">
        <v>0</v>
      </c>
      <c r="S1198" s="17">
        <v>0</v>
      </c>
      <c r="T1198" s="17">
        <v>6.1867072201292643E-4</v>
      </c>
      <c r="U1198" s="17">
        <v>6.1867072201292643E-4</v>
      </c>
      <c r="V1198" s="17">
        <v>3.5277284389184922E-3</v>
      </c>
      <c r="W1198" s="17">
        <v>3.5277284389184922E-3</v>
      </c>
      <c r="X1198" s="17">
        <v>1.1014002813868281E-3</v>
      </c>
      <c r="Y1198" s="17">
        <v>1.1014002813868281E-3</v>
      </c>
      <c r="Z1198" s="45" t="s">
        <v>17</v>
      </c>
      <c r="AA1198" s="20"/>
      <c r="AB1198" s="21">
        <f t="shared" si="37"/>
        <v>-3.8207680164458346</v>
      </c>
      <c r="AD1198" s="41">
        <f t="shared" si="38"/>
        <v>0</v>
      </c>
    </row>
    <row r="1199" spans="1:30">
      <c r="A1199" s="16">
        <v>43377</v>
      </c>
      <c r="B1199" s="17">
        <v>7.4658099873625206E-2</v>
      </c>
      <c r="C1199" s="17">
        <v>7.4658099873625206E-2</v>
      </c>
      <c r="D1199" s="17">
        <v>1.7205267341789652E-2</v>
      </c>
      <c r="E1199" s="17">
        <v>1.7205267341789652E-2</v>
      </c>
      <c r="F1199" s="17">
        <v>5.0241760410499312E-2</v>
      </c>
      <c r="G1199" s="17">
        <v>5.0241760410499312E-2</v>
      </c>
      <c r="H1199" s="17">
        <v>4.8082159040229451E-2</v>
      </c>
      <c r="I1199" s="17">
        <v>4.8082159040229444E-2</v>
      </c>
      <c r="J1199" s="17">
        <v>7.9453460292038382E-4</v>
      </c>
      <c r="K1199" s="17">
        <v>7.9453460292038382E-4</v>
      </c>
      <c r="L1199" s="17">
        <v>1.7972557287526355E-4</v>
      </c>
      <c r="M1199" s="17">
        <v>1.7972557287526355E-4</v>
      </c>
      <c r="N1199" s="17">
        <v>3.6510755871324259E-4</v>
      </c>
      <c r="O1199" s="17">
        <v>3.6510755871324259E-4</v>
      </c>
      <c r="P1199" s="17">
        <v>4.6815671915771218E-4</v>
      </c>
      <c r="Q1199" s="17">
        <v>4.6815671915771218E-4</v>
      </c>
      <c r="R1199" s="17">
        <v>1.4060760000500494E-2</v>
      </c>
      <c r="S1199" s="17">
        <v>1.4060760000500494E-2</v>
      </c>
      <c r="T1199" s="17">
        <v>0</v>
      </c>
      <c r="U1199" s="17">
        <v>0</v>
      </c>
      <c r="V1199" s="17">
        <v>1.9557923820801262E-2</v>
      </c>
      <c r="W1199" s="17">
        <v>1.9557923820801262E-2</v>
      </c>
      <c r="X1199" s="17">
        <v>1.0421414966723913E-2</v>
      </c>
      <c r="Y1199" s="17">
        <v>1.0421414966723913E-2</v>
      </c>
      <c r="Z1199" s="45" t="s">
        <v>17</v>
      </c>
      <c r="AA1199" s="20"/>
      <c r="AB1199" s="21">
        <f t="shared" si="37"/>
        <v>-3.0348440846005493</v>
      </c>
      <c r="AD1199" s="41">
        <f t="shared" si="38"/>
        <v>0</v>
      </c>
    </row>
    <row r="1200" spans="1:30">
      <c r="A1200" s="16">
        <v>43378</v>
      </c>
      <c r="B1200" s="17">
        <v>0.35663968168566457</v>
      </c>
      <c r="C1200" s="17">
        <v>0.35663968168566457</v>
      </c>
      <c r="D1200" s="17">
        <v>7.1613728268758864E-3</v>
      </c>
      <c r="E1200" s="17">
        <v>7.1613728268758864E-3</v>
      </c>
      <c r="F1200" s="17">
        <v>0.31513716202881392</v>
      </c>
      <c r="G1200" s="17">
        <v>0.31513716202881392</v>
      </c>
      <c r="H1200" s="17">
        <v>0.221704238296698</v>
      </c>
      <c r="I1200" s="17">
        <v>0.221704238296698</v>
      </c>
      <c r="J1200" s="17">
        <v>1.2187034696763053E-2</v>
      </c>
      <c r="K1200" s="17">
        <v>1.2187034696763053E-2</v>
      </c>
      <c r="L1200" s="17">
        <v>3.8018871185151906E-5</v>
      </c>
      <c r="M1200" s="17">
        <v>3.8018871185151906E-5</v>
      </c>
      <c r="N1200" s="17">
        <v>4.0753897769883569E-3</v>
      </c>
      <c r="O1200" s="17">
        <v>4.0753897769883569E-3</v>
      </c>
      <c r="P1200" s="17">
        <v>5.8310151362459253E-3</v>
      </c>
      <c r="Q1200" s="17">
        <v>5.8310151362459244E-3</v>
      </c>
      <c r="R1200" s="17">
        <v>1.2578045820247494E-2</v>
      </c>
      <c r="S1200" s="17">
        <v>1.2578045820247494E-2</v>
      </c>
      <c r="T1200" s="17">
        <v>0</v>
      </c>
      <c r="U1200" s="17">
        <v>0</v>
      </c>
      <c r="V1200" s="17">
        <v>1.9735543714229328E-4</v>
      </c>
      <c r="W1200" s="17">
        <v>1.9735543714229328E-4</v>
      </c>
      <c r="X1200" s="17">
        <v>5.003116938156498E-3</v>
      </c>
      <c r="Y1200" s="17">
        <v>5.003116938156498E-3</v>
      </c>
      <c r="Z1200" s="45" t="s">
        <v>17</v>
      </c>
      <c r="AA1200" s="20"/>
      <c r="AB1200" s="21">
        <f t="shared" si="37"/>
        <v>-1.5064110452819002</v>
      </c>
      <c r="AD1200" s="41">
        <f t="shared" si="38"/>
        <v>0</v>
      </c>
    </row>
    <row r="1201" spans="1:30">
      <c r="A1201" s="16">
        <v>43379</v>
      </c>
      <c r="B1201" s="17">
        <v>4.0665156842381849E-4</v>
      </c>
      <c r="C1201" s="17">
        <v>4.0665156842381849E-4</v>
      </c>
      <c r="D1201" s="17">
        <v>7.8529706563439688E-2</v>
      </c>
      <c r="E1201" s="17">
        <v>7.8529706563439688E-2</v>
      </c>
      <c r="F1201" s="17">
        <v>0.16488553384645746</v>
      </c>
      <c r="G1201" s="17">
        <v>0.16488553384645746</v>
      </c>
      <c r="H1201" s="17">
        <v>6.9324154176327535E-2</v>
      </c>
      <c r="I1201" s="17">
        <v>6.9324154176327535E-2</v>
      </c>
      <c r="J1201" s="17">
        <v>1.2512355951502109E-5</v>
      </c>
      <c r="K1201" s="17">
        <v>1.2512355951502109E-5</v>
      </c>
      <c r="L1201" s="17">
        <v>6.5323333218124619E-4</v>
      </c>
      <c r="M1201" s="17">
        <v>6.5323333218124619E-4</v>
      </c>
      <c r="N1201" s="17">
        <v>2.8517860667061378E-3</v>
      </c>
      <c r="O1201" s="17">
        <v>2.8517860667061378E-3</v>
      </c>
      <c r="P1201" s="17">
        <v>9.4986534334367385E-4</v>
      </c>
      <c r="Q1201" s="17">
        <v>9.4986534334367374E-4</v>
      </c>
      <c r="R1201" s="17">
        <v>0</v>
      </c>
      <c r="S1201" s="17">
        <v>0</v>
      </c>
      <c r="T1201" s="17">
        <v>0</v>
      </c>
      <c r="U1201" s="17">
        <v>0</v>
      </c>
      <c r="V1201" s="17">
        <v>3.0540753897769883E-3</v>
      </c>
      <c r="W1201" s="17">
        <v>3.0540753897769883E-3</v>
      </c>
      <c r="X1201" s="17">
        <v>7.6260265568058895E-4</v>
      </c>
      <c r="Y1201" s="17">
        <v>7.6260265568058895E-4</v>
      </c>
      <c r="Z1201" s="45" t="s">
        <v>17</v>
      </c>
      <c r="AA1201" s="20"/>
      <c r="AB1201" s="21">
        <f t="shared" si="37"/>
        <v>-2.6689618884010655</v>
      </c>
      <c r="AD1201" s="41">
        <f t="shared" si="38"/>
        <v>0</v>
      </c>
    </row>
    <row r="1202" spans="1:30">
      <c r="A1202" s="16">
        <v>43380</v>
      </c>
      <c r="B1202" s="17">
        <v>7.8630772888227118E-2</v>
      </c>
      <c r="C1202" s="17">
        <v>7.8630772888227118E-2</v>
      </c>
      <c r="D1202" s="17">
        <v>5.1014412608440189E-2</v>
      </c>
      <c r="E1202" s="17">
        <v>5.1014412608440189E-2</v>
      </c>
      <c r="F1202" s="17">
        <v>9.8332346556147629E-2</v>
      </c>
      <c r="G1202" s="17">
        <v>9.8332346556147629E-2</v>
      </c>
      <c r="H1202" s="17">
        <v>7.3706347465916963E-2</v>
      </c>
      <c r="I1202" s="17">
        <v>7.3706347465916963E-2</v>
      </c>
      <c r="J1202" s="17">
        <v>5.9120881870847457E-4</v>
      </c>
      <c r="K1202" s="17">
        <v>5.9120881870847457E-4</v>
      </c>
      <c r="L1202" s="17">
        <v>6.394082881139183E-4</v>
      </c>
      <c r="M1202" s="17">
        <v>6.394082881139183E-4</v>
      </c>
      <c r="N1202" s="17">
        <v>3.7497533057035721E-4</v>
      </c>
      <c r="O1202" s="17">
        <v>3.7497533057035721E-4</v>
      </c>
      <c r="P1202" s="17">
        <v>5.5439611479202752E-4</v>
      </c>
      <c r="Q1202" s="17">
        <v>5.5439611479202752E-4</v>
      </c>
      <c r="R1202" s="17">
        <v>0</v>
      </c>
      <c r="S1202" s="17">
        <v>0</v>
      </c>
      <c r="T1202" s="17">
        <v>0</v>
      </c>
      <c r="U1202" s="17">
        <v>0</v>
      </c>
      <c r="V1202" s="17">
        <v>9.9565818038286954E-3</v>
      </c>
      <c r="W1202" s="17">
        <v>9.9565818038286954E-3</v>
      </c>
      <c r="X1202" s="17">
        <v>2.4861585770006925E-3</v>
      </c>
      <c r="Y1202" s="17">
        <v>2.4861585770006925E-3</v>
      </c>
      <c r="Z1202" s="45" t="s">
        <v>17</v>
      </c>
      <c r="AA1202" s="20"/>
      <c r="AB1202" s="21">
        <f t="shared" si="37"/>
        <v>-2.6076663577706642</v>
      </c>
      <c r="AD1202" s="41">
        <f t="shared" si="38"/>
        <v>0</v>
      </c>
    </row>
    <row r="1203" spans="1:30">
      <c r="A1203" s="16">
        <v>43381</v>
      </c>
      <c r="B1203" s="17">
        <v>2.7808711102213436E-3</v>
      </c>
      <c r="C1203" s="17">
        <v>2.7808711102213436E-3</v>
      </c>
      <c r="D1203" s="17">
        <v>3.711333079874192E-2</v>
      </c>
      <c r="E1203" s="17">
        <v>3.711333079874192E-2</v>
      </c>
      <c r="F1203" s="17">
        <v>0.69640319715808163</v>
      </c>
      <c r="G1203" s="17">
        <v>0.69640319715808163</v>
      </c>
      <c r="H1203" s="17">
        <v>0.18821624898052716</v>
      </c>
      <c r="I1203" s="17">
        <v>0.18821624898052716</v>
      </c>
      <c r="J1203" s="17">
        <v>1.8768533927253163E-5</v>
      </c>
      <c r="K1203" s="17">
        <v>1.8768533927253163E-5</v>
      </c>
      <c r="L1203" s="17">
        <v>2.0426502609477066E-3</v>
      </c>
      <c r="M1203" s="17">
        <v>2.0426502609477066E-3</v>
      </c>
      <c r="N1203" s="17">
        <v>5.7233076771265054E-3</v>
      </c>
      <c r="O1203" s="17">
        <v>5.7233076771265054E-3</v>
      </c>
      <c r="P1203" s="17">
        <v>2.1646088304213165E-3</v>
      </c>
      <c r="Q1203" s="17">
        <v>2.1646088304213156E-3</v>
      </c>
      <c r="R1203" s="17">
        <v>0</v>
      </c>
      <c r="S1203" s="17">
        <v>0</v>
      </c>
      <c r="T1203" s="17">
        <v>1.1115335430131684E-2</v>
      </c>
      <c r="U1203" s="17">
        <v>1.1115335430131684E-2</v>
      </c>
      <c r="V1203" s="17">
        <v>5.3335306887704759E-3</v>
      </c>
      <c r="W1203" s="17">
        <v>5.3335306887704759E-3</v>
      </c>
      <c r="X1203" s="17">
        <v>5.2938669005807605E-3</v>
      </c>
      <c r="Y1203" s="17">
        <v>5.2938669005807605E-3</v>
      </c>
      <c r="Z1203" s="45" t="s">
        <v>17</v>
      </c>
      <c r="AA1203" s="20"/>
      <c r="AB1203" s="21">
        <f t="shared" si="37"/>
        <v>-1.6701637166602521</v>
      </c>
      <c r="AD1203" s="41">
        <f t="shared" si="38"/>
        <v>0</v>
      </c>
    </row>
    <row r="1204" spans="1:30">
      <c r="A1204" s="16">
        <v>43382</v>
      </c>
      <c r="B1204" s="17">
        <v>7.054779094355676E-2</v>
      </c>
      <c r="C1204" s="17">
        <v>7.054779094355676E-2</v>
      </c>
      <c r="D1204" s="17">
        <v>0.24689454947637643</v>
      </c>
      <c r="E1204" s="17">
        <v>0.24689454947637643</v>
      </c>
      <c r="F1204" s="17">
        <v>3.2094927965265446E-2</v>
      </c>
      <c r="G1204" s="17">
        <v>3.2094927965265446E-2</v>
      </c>
      <c r="H1204" s="17">
        <v>0.1238052763726232</v>
      </c>
      <c r="I1204" s="17">
        <v>0.12380527637262322</v>
      </c>
      <c r="J1204" s="17">
        <v>4.348043693146983E-4</v>
      </c>
      <c r="K1204" s="17">
        <v>4.348043693146983E-4</v>
      </c>
      <c r="L1204" s="17">
        <v>1.2511664880931813E-3</v>
      </c>
      <c r="M1204" s="17">
        <v>1.2511664880931813E-3</v>
      </c>
      <c r="N1204" s="17">
        <v>2.4669429642786662E-4</v>
      </c>
      <c r="O1204" s="17">
        <v>2.4669429642786662E-4</v>
      </c>
      <c r="P1204" s="17">
        <v>6.7882724277868237E-4</v>
      </c>
      <c r="Q1204" s="17">
        <v>6.7882724277868248E-4</v>
      </c>
      <c r="R1204" s="17">
        <v>4.9236120669160794E-3</v>
      </c>
      <c r="S1204" s="17">
        <v>4.9236120669160794E-3</v>
      </c>
      <c r="T1204" s="17">
        <v>1.5570455880828121E-2</v>
      </c>
      <c r="U1204" s="17">
        <v>1.5570455880828121E-2</v>
      </c>
      <c r="V1204" s="17">
        <v>3.7250838760607857E-3</v>
      </c>
      <c r="W1204" s="17">
        <v>3.7250838760607857E-3</v>
      </c>
      <c r="X1204" s="17">
        <v>8.4194289966415918E-3</v>
      </c>
      <c r="Y1204" s="17">
        <v>8.4194289966415918E-3</v>
      </c>
      <c r="Z1204" s="45" t="s">
        <v>17</v>
      </c>
      <c r="AA1204" s="20"/>
      <c r="AB1204" s="21">
        <f t="shared" si="37"/>
        <v>-2.0890452995055786</v>
      </c>
      <c r="AD1204" s="41">
        <f t="shared" si="38"/>
        <v>0</v>
      </c>
    </row>
    <row r="1205" spans="1:30">
      <c r="A1205" s="16">
        <v>43383</v>
      </c>
      <c r="B1205" s="17">
        <v>1.1642747212872711E-2</v>
      </c>
      <c r="C1205" s="17">
        <v>1.1642747212872711E-2</v>
      </c>
      <c r="D1205" s="17">
        <v>7.8643763176995118E-2</v>
      </c>
      <c r="E1205" s="17">
        <v>7.8643763176995118E-2</v>
      </c>
      <c r="F1205" s="17">
        <v>0.44900335504243138</v>
      </c>
      <c r="G1205" s="17">
        <v>0.42872014999013219</v>
      </c>
      <c r="H1205" s="17">
        <v>0.14473434570170535</v>
      </c>
      <c r="I1205" s="17">
        <v>0.13966962919523862</v>
      </c>
      <c r="J1205" s="17">
        <v>8.1330313684763707E-5</v>
      </c>
      <c r="K1205" s="17">
        <v>8.1330313684763707E-5</v>
      </c>
      <c r="L1205" s="17">
        <v>6.8433968133273422E-4</v>
      </c>
      <c r="M1205" s="17">
        <v>6.8433968133273422E-4</v>
      </c>
      <c r="N1205" s="17">
        <v>1.7613972764949665E-3</v>
      </c>
      <c r="O1205" s="17">
        <v>1.6873889875666066E-3</v>
      </c>
      <c r="P1205" s="17">
        <v>7.157869837648177E-4</v>
      </c>
      <c r="Q1205" s="17">
        <v>6.9730711327175004E-4</v>
      </c>
      <c r="R1205" s="17">
        <v>0</v>
      </c>
      <c r="S1205" s="17">
        <v>0</v>
      </c>
      <c r="T1205" s="17">
        <v>1.6037051118100438E-3</v>
      </c>
      <c r="U1205" s="17">
        <v>1.6037051118100438E-3</v>
      </c>
      <c r="V1205" s="17">
        <v>8.4122755081902506E-3</v>
      </c>
      <c r="W1205" s="17">
        <v>8.4122755081902506E-3</v>
      </c>
      <c r="X1205" s="17">
        <v>2.6721892732975727E-3</v>
      </c>
      <c r="Y1205" s="17">
        <v>2.6721892732975727E-3</v>
      </c>
      <c r="Z1205" s="45" t="s">
        <v>17</v>
      </c>
      <c r="AA1205" s="20"/>
      <c r="AB1205" s="21">
        <f t="shared" si="37"/>
        <v>-1.9684754365313117</v>
      </c>
      <c r="AD1205" s="41">
        <f t="shared" si="38"/>
        <v>0</v>
      </c>
    </row>
    <row r="1206" spans="1:30">
      <c r="A1206" s="16">
        <v>43384</v>
      </c>
      <c r="B1206" s="17">
        <v>0.34910411531387242</v>
      </c>
      <c r="C1206" s="17">
        <v>0.34910411531387242</v>
      </c>
      <c r="D1206" s="17">
        <v>0.1607541561538727</v>
      </c>
      <c r="E1206" s="17">
        <v>0.1607541561538727</v>
      </c>
      <c r="F1206" s="17">
        <v>4.5539767120584176E-2</v>
      </c>
      <c r="G1206" s="17">
        <v>4.5539767120584176E-2</v>
      </c>
      <c r="H1206" s="17">
        <v>0.2061663631861268</v>
      </c>
      <c r="I1206" s="17">
        <v>0.2061663631861268</v>
      </c>
      <c r="J1206" s="17">
        <v>6.3687891793145742E-3</v>
      </c>
      <c r="K1206" s="17">
        <v>6.3687891793145742E-3</v>
      </c>
      <c r="L1206" s="17">
        <v>1.5449486745239E-3</v>
      </c>
      <c r="M1206" s="17">
        <v>1.5449486745239E-3</v>
      </c>
      <c r="N1206" s="17">
        <v>2.3682652457075197E-4</v>
      </c>
      <c r="O1206" s="17">
        <v>2.3682652457075197E-4</v>
      </c>
      <c r="P1206" s="17">
        <v>3.1181701478636033E-3</v>
      </c>
      <c r="Q1206" s="17">
        <v>3.1181701478636033E-3</v>
      </c>
      <c r="R1206" s="17">
        <v>0</v>
      </c>
      <c r="S1206" s="17">
        <v>0</v>
      </c>
      <c r="T1206" s="17">
        <v>0</v>
      </c>
      <c r="U1206" s="17">
        <v>0</v>
      </c>
      <c r="V1206" s="17">
        <v>3.256364712847839E-4</v>
      </c>
      <c r="W1206" s="17">
        <v>3.256364712847839E-4</v>
      </c>
      <c r="X1206" s="17">
        <v>8.1311430169497375E-5</v>
      </c>
      <c r="Y1206" s="17">
        <v>8.1311430169497375E-5</v>
      </c>
      <c r="Z1206" s="45" t="s">
        <v>17</v>
      </c>
      <c r="AA1206" s="20"/>
      <c r="AB1206" s="21">
        <f t="shared" si="37"/>
        <v>-1.5790718478343406</v>
      </c>
      <c r="AD1206" s="41">
        <f t="shared" si="38"/>
        <v>0</v>
      </c>
    </row>
    <row r="1207" spans="1:30">
      <c r="A1207" s="16">
        <v>43385</v>
      </c>
      <c r="B1207" s="17">
        <v>0.11516685226661329</v>
      </c>
      <c r="C1207" s="17">
        <v>0.11516685226661329</v>
      </c>
      <c r="D1207" s="17">
        <v>6.8192029862095185E-3</v>
      </c>
      <c r="E1207" s="17">
        <v>6.8192029862095185E-3</v>
      </c>
      <c r="F1207" s="17">
        <v>0.34063055062166964</v>
      </c>
      <c r="G1207" s="17">
        <v>0.34063055062166964</v>
      </c>
      <c r="H1207" s="17">
        <v>0.13284439702646564</v>
      </c>
      <c r="I1207" s="17">
        <v>0.13284439702646564</v>
      </c>
      <c r="J1207" s="17">
        <v>9.6345140826566231E-4</v>
      </c>
      <c r="K1207" s="17">
        <v>9.6345140826566231E-4</v>
      </c>
      <c r="L1207" s="17">
        <v>4.4931393218815887E-5</v>
      </c>
      <c r="M1207" s="17">
        <v>4.4931393218815887E-5</v>
      </c>
      <c r="N1207" s="17">
        <v>2.8665877244918097E-3</v>
      </c>
      <c r="O1207" s="17">
        <v>2.8665877244918097E-3</v>
      </c>
      <c r="P1207" s="17">
        <v>1.111256212316464E-3</v>
      </c>
      <c r="Q1207" s="17">
        <v>1.111256212316464E-3</v>
      </c>
      <c r="R1207" s="17">
        <v>0</v>
      </c>
      <c r="S1207" s="17">
        <v>0</v>
      </c>
      <c r="T1207" s="17">
        <v>0</v>
      </c>
      <c r="U1207" s="17">
        <v>0</v>
      </c>
      <c r="V1207" s="17">
        <v>3.1379514505624631E-3</v>
      </c>
      <c r="W1207" s="17">
        <v>3.1379514505624631E-3</v>
      </c>
      <c r="X1207" s="17">
        <v>7.835465089060656E-4</v>
      </c>
      <c r="Y1207" s="17">
        <v>7.835465089060656E-4</v>
      </c>
      <c r="Z1207" s="45" t="s">
        <v>17</v>
      </c>
      <c r="AA1207" s="20"/>
      <c r="AB1207" s="21">
        <f t="shared" si="37"/>
        <v>-2.0185767828522718</v>
      </c>
      <c r="AD1207" s="41">
        <f t="shared" si="38"/>
        <v>0</v>
      </c>
    </row>
    <row r="1208" spans="1:30">
      <c r="A1208" s="16">
        <v>43386</v>
      </c>
      <c r="B1208" s="17">
        <v>2.4061260494738553E-2</v>
      </c>
      <c r="C1208" s="17">
        <v>2.4061260494738553E-2</v>
      </c>
      <c r="D1208" s="17">
        <v>5.5037500432032621E-2</v>
      </c>
      <c r="E1208" s="17">
        <v>5.5037500432032621E-2</v>
      </c>
      <c r="F1208" s="17">
        <v>7.9228340240773631E-2</v>
      </c>
      <c r="G1208" s="17">
        <v>7.9228340240773631E-2</v>
      </c>
      <c r="H1208" s="17">
        <v>4.8878025462797556E-2</v>
      </c>
      <c r="I1208" s="17">
        <v>4.8878025462797549E-2</v>
      </c>
      <c r="J1208" s="17">
        <v>1.2825164850289661E-4</v>
      </c>
      <c r="K1208" s="17">
        <v>1.2825164850289661E-4</v>
      </c>
      <c r="L1208" s="17">
        <v>3.4216984066636716E-4</v>
      </c>
      <c r="M1208" s="17">
        <v>3.4216984066636716E-4</v>
      </c>
      <c r="N1208" s="17">
        <v>4.2431418985593058E-4</v>
      </c>
      <c r="O1208" s="17">
        <v>4.2431418985593058E-4</v>
      </c>
      <c r="P1208" s="17">
        <v>2.7843004876221825E-4</v>
      </c>
      <c r="Q1208" s="17">
        <v>2.7843004876221831E-4</v>
      </c>
      <c r="R1208" s="17">
        <v>3.8882146119292803E-3</v>
      </c>
      <c r="S1208" s="17">
        <v>3.8882146119292803E-3</v>
      </c>
      <c r="T1208" s="17">
        <v>0</v>
      </c>
      <c r="U1208" s="17">
        <v>0</v>
      </c>
      <c r="V1208" s="17">
        <v>0</v>
      </c>
      <c r="W1208" s="17">
        <v>0</v>
      </c>
      <c r="X1208" s="17">
        <v>1.5313652681922005E-3</v>
      </c>
      <c r="Y1208" s="17">
        <v>1.5313652681922005E-3</v>
      </c>
      <c r="Z1208" s="45" t="s">
        <v>17</v>
      </c>
      <c r="AA1208" s="20"/>
      <c r="AB1208" s="21">
        <f t="shared" si="37"/>
        <v>-3.0184273605403362</v>
      </c>
      <c r="AD1208" s="41">
        <f t="shared" si="38"/>
        <v>0</v>
      </c>
    </row>
    <row r="1209" spans="1:30">
      <c r="A1209" s="16">
        <v>43387</v>
      </c>
      <c r="B1209" s="17">
        <v>4.5422980192940533E-2</v>
      </c>
      <c r="C1209" s="17">
        <v>4.5422980192940533E-2</v>
      </c>
      <c r="D1209" s="17">
        <v>0.48578094217675327</v>
      </c>
      <c r="E1209" s="17">
        <v>0.48578094217675327</v>
      </c>
      <c r="F1209" s="17">
        <v>2.2893230708506017E-3</v>
      </c>
      <c r="G1209" s="17">
        <v>2.2893230708506017E-3</v>
      </c>
      <c r="H1209" s="17">
        <v>0.191619009133984</v>
      </c>
      <c r="I1209" s="17">
        <v>0.19161900913398394</v>
      </c>
      <c r="J1209" s="17">
        <v>2.3773476307854005E-4</v>
      </c>
      <c r="K1209" s="17">
        <v>2.3773476307854005E-4</v>
      </c>
      <c r="L1209" s="17">
        <v>4.2477447896865179E-3</v>
      </c>
      <c r="M1209" s="17">
        <v>4.2477447896865179E-3</v>
      </c>
      <c r="N1209" s="17">
        <v>2.9603315571343987E-5</v>
      </c>
      <c r="O1209" s="17">
        <v>2.9603315571343987E-5</v>
      </c>
      <c r="P1209" s="17">
        <v>1.6151406810941073E-3</v>
      </c>
      <c r="Q1209" s="17">
        <v>1.6151406810941079E-3</v>
      </c>
      <c r="R1209" s="17">
        <v>0</v>
      </c>
      <c r="S1209" s="17">
        <v>0</v>
      </c>
      <c r="T1209" s="17">
        <v>1.1920644247053538E-2</v>
      </c>
      <c r="U1209" s="17">
        <v>1.1920644247053538E-2</v>
      </c>
      <c r="V1209" s="17">
        <v>4.6378527728438922E-4</v>
      </c>
      <c r="W1209" s="17">
        <v>4.6378527728438922E-4</v>
      </c>
      <c r="X1209" s="17">
        <v>4.3649454104625635E-3</v>
      </c>
      <c r="Y1209" s="17">
        <v>4.3649454104625635E-3</v>
      </c>
      <c r="Z1209" s="45" t="s">
        <v>17</v>
      </c>
      <c r="AA1209" s="20"/>
      <c r="AB1209" s="21">
        <f t="shared" si="37"/>
        <v>-1.6522462057675402</v>
      </c>
      <c r="AD1209" s="41">
        <f t="shared" si="38"/>
        <v>0</v>
      </c>
    </row>
    <row r="1210" spans="1:30">
      <c r="A1210" s="16">
        <v>43388</v>
      </c>
      <c r="B1210" s="17">
        <v>1.5492548892030882</v>
      </c>
      <c r="C1210" s="17">
        <v>1.5492548892030882</v>
      </c>
      <c r="D1210" s="17">
        <v>2.716275533128262E-2</v>
      </c>
      <c r="E1210" s="17">
        <v>2.716275533128262E-2</v>
      </c>
      <c r="F1210" s="17">
        <v>0.2453029405960134</v>
      </c>
      <c r="G1210" s="17">
        <v>0.2453029405960134</v>
      </c>
      <c r="H1210" s="17">
        <v>0.68110519481479481</v>
      </c>
      <c r="I1210" s="17">
        <v>0.6811051948147947</v>
      </c>
      <c r="J1210" s="17">
        <v>9.4624691883234708E-3</v>
      </c>
      <c r="K1210" s="17">
        <v>9.4624691883234708E-3</v>
      </c>
      <c r="L1210" s="17">
        <v>1.5898800677427162E-4</v>
      </c>
      <c r="M1210" s="17">
        <v>1.5898800677427162E-4</v>
      </c>
      <c r="N1210" s="17">
        <v>1.3420169725675941E-3</v>
      </c>
      <c r="O1210" s="17">
        <v>1.3420169725675941E-3</v>
      </c>
      <c r="P1210" s="17">
        <v>4.1185471372216622E-3</v>
      </c>
      <c r="Q1210" s="17">
        <v>4.1185471372216622E-3</v>
      </c>
      <c r="R1210" s="17">
        <v>2.4618060334580397E-3</v>
      </c>
      <c r="S1210" s="17">
        <v>2.4618060334580397E-3</v>
      </c>
      <c r="T1210" s="17">
        <v>7.7765872878719803E-3</v>
      </c>
      <c r="U1210" s="17">
        <v>7.7765872878719803E-3</v>
      </c>
      <c r="V1210" s="17">
        <v>3.7492599171107172E-2</v>
      </c>
      <c r="W1210" s="17">
        <v>3.7492599171107172E-2</v>
      </c>
      <c r="X1210" s="17">
        <v>1.3103460170951122E-2</v>
      </c>
      <c r="Y1210" s="17">
        <v>1.310346017095112E-2</v>
      </c>
      <c r="Z1210" s="45" t="s">
        <v>17</v>
      </c>
      <c r="AA1210" s="20"/>
      <c r="AB1210" s="21">
        <f t="shared" si="37"/>
        <v>-0.3840385136683776</v>
      </c>
      <c r="AD1210" s="41">
        <f t="shared" si="38"/>
        <v>0</v>
      </c>
    </row>
    <row r="1211" spans="1:30">
      <c r="A1211" s="16">
        <v>43389</v>
      </c>
      <c r="B1211" s="17">
        <v>0.1011154765330764</v>
      </c>
      <c r="C1211" s="17">
        <v>0.10092779119380386</v>
      </c>
      <c r="D1211" s="17">
        <v>0.20612795078284313</v>
      </c>
      <c r="E1211" s="17">
        <v>0.10052189541354163</v>
      </c>
      <c r="F1211" s="17">
        <v>0.6364318136964674</v>
      </c>
      <c r="G1211" s="17">
        <v>0.53364910203276106</v>
      </c>
      <c r="H1211" s="17">
        <v>0.27221588431108279</v>
      </c>
      <c r="I1211" s="17">
        <v>0.20883362449395965</v>
      </c>
      <c r="J1211" s="17">
        <v>5.3490321692671497E-4</v>
      </c>
      <c r="K1211" s="17">
        <v>5.1926277198733738E-4</v>
      </c>
      <c r="L1211" s="17">
        <v>5.8099747692945776E-3</v>
      </c>
      <c r="M1211" s="17">
        <v>6.4977707116441446E-4</v>
      </c>
      <c r="N1211" s="17">
        <v>1.6553187290309846E-2</v>
      </c>
      <c r="O1211" s="17">
        <v>3.705348332346555E-3</v>
      </c>
      <c r="P1211" s="17">
        <v>6.41497904382686E-3</v>
      </c>
      <c r="Q1211" s="17">
        <v>1.3613504596559794E-3</v>
      </c>
      <c r="R1211" s="17">
        <v>1.7417199484490935E-2</v>
      </c>
      <c r="S1211" s="17">
        <v>1.7417199484490935E-2</v>
      </c>
      <c r="T1211" s="17">
        <v>1.074205924031383E-2</v>
      </c>
      <c r="U1211" s="17">
        <v>1.074205924031383E-2</v>
      </c>
      <c r="V1211" s="17">
        <v>5.6557134399052675E-2</v>
      </c>
      <c r="W1211" s="17">
        <v>5.6557134399052675E-2</v>
      </c>
      <c r="X1211" s="17">
        <v>2.4811074123992541E-2</v>
      </c>
      <c r="Y1211" s="17">
        <v>2.4811074123992534E-2</v>
      </c>
      <c r="Z1211" s="45" t="s">
        <v>17</v>
      </c>
      <c r="AA1211" s="20"/>
      <c r="AB1211" s="21">
        <f t="shared" si="37"/>
        <v>-1.5662173990902291</v>
      </c>
      <c r="AD1211" s="41">
        <f t="shared" si="38"/>
        <v>0</v>
      </c>
    </row>
    <row r="1212" spans="1:30">
      <c r="A1212" s="16">
        <v>43390</v>
      </c>
      <c r="B1212" s="17">
        <v>1.2962800765756184</v>
      </c>
      <c r="C1212" s="17">
        <v>1.2962800765756184</v>
      </c>
      <c r="D1212" s="17">
        <v>2.6699443541976291</v>
      </c>
      <c r="E1212" s="17">
        <v>2.6699443541976291</v>
      </c>
      <c r="F1212" s="17">
        <v>0.11821097296230511</v>
      </c>
      <c r="G1212" s="17">
        <v>0.11821097296230511</v>
      </c>
      <c r="H1212" s="17">
        <v>1.4917616737341906</v>
      </c>
      <c r="I1212" s="17">
        <v>1.4917616737341908</v>
      </c>
      <c r="J1212" s="17">
        <v>6.6127801203688646E-3</v>
      </c>
      <c r="K1212" s="17">
        <v>6.6127801203688646E-3</v>
      </c>
      <c r="L1212" s="17">
        <v>5.5784052811668344E-3</v>
      </c>
      <c r="M1212" s="17">
        <v>5.5784052811668344E-3</v>
      </c>
      <c r="N1212" s="17">
        <v>7.8448786264061589E-4</v>
      </c>
      <c r="O1212" s="17">
        <v>7.8448786264061589E-4</v>
      </c>
      <c r="P1212" s="17">
        <v>4.788750440436914E-3</v>
      </c>
      <c r="Q1212" s="17">
        <v>4.7887504404369088E-3</v>
      </c>
      <c r="R1212" s="17">
        <v>0</v>
      </c>
      <c r="S1212" s="17">
        <v>0</v>
      </c>
      <c r="T1212" s="17">
        <v>6.8364842912936787E-3</v>
      </c>
      <c r="U1212" s="17">
        <v>6.8364842912936787E-3</v>
      </c>
      <c r="V1212" s="17">
        <v>1.6923228734951647E-2</v>
      </c>
      <c r="W1212" s="17">
        <v>1.6923228734951647E-2</v>
      </c>
      <c r="X1212" s="17">
        <v>6.6626093084339658E-3</v>
      </c>
      <c r="Y1212" s="17">
        <v>6.6626093084339658E-3</v>
      </c>
      <c r="Z1212" s="45" t="s">
        <v>17</v>
      </c>
      <c r="AA1212" s="20"/>
      <c r="AB1212" s="21">
        <f t="shared" si="37"/>
        <v>0.39995775291930974</v>
      </c>
      <c r="AD1212" s="41">
        <f t="shared" si="38"/>
        <v>0</v>
      </c>
    </row>
    <row r="1213" spans="1:30">
      <c r="A1213" s="16">
        <v>43391</v>
      </c>
      <c r="B1213" s="17">
        <v>0.15320128627019181</v>
      </c>
      <c r="C1213" s="17">
        <v>0.15320128627019181</v>
      </c>
      <c r="D1213" s="17">
        <v>2.7473818822797497E-2</v>
      </c>
      <c r="E1213" s="17">
        <v>2.7473818822797497E-2</v>
      </c>
      <c r="F1213" s="17">
        <v>0.51524077363331366</v>
      </c>
      <c r="G1213" s="17">
        <v>0.51524077363331366</v>
      </c>
      <c r="H1213" s="17">
        <v>0.1987867349025618</v>
      </c>
      <c r="I1213" s="17">
        <v>0.19878673490256182</v>
      </c>
      <c r="J1213" s="17">
        <v>3.1593698777542824E-4</v>
      </c>
      <c r="K1213" s="17">
        <v>3.1593698777542824E-4</v>
      </c>
      <c r="L1213" s="17">
        <v>5.1843915252479869E-5</v>
      </c>
      <c r="M1213" s="17">
        <v>5.1843915252479869E-5</v>
      </c>
      <c r="N1213" s="17">
        <v>5.6937043615551634E-3</v>
      </c>
      <c r="O1213" s="17">
        <v>5.6937043615551634E-3</v>
      </c>
      <c r="P1213" s="17">
        <v>1.5646290350797231E-3</v>
      </c>
      <c r="Q1213" s="17">
        <v>1.5646290350797235E-3</v>
      </c>
      <c r="R1213" s="17">
        <v>0</v>
      </c>
      <c r="S1213" s="17">
        <v>0</v>
      </c>
      <c r="T1213" s="17">
        <v>2.5745688314381503E-2</v>
      </c>
      <c r="U1213" s="17">
        <v>2.5745688314381503E-2</v>
      </c>
      <c r="V1213" s="17">
        <v>2.7126504835208211E-2</v>
      </c>
      <c r="W1213" s="17">
        <v>2.7126504835208211E-2</v>
      </c>
      <c r="X1213" s="17">
        <v>1.5950592218249734E-2</v>
      </c>
      <c r="Y1213" s="17">
        <v>1.5950592218249734E-2</v>
      </c>
      <c r="Z1213" s="45" t="s">
        <v>17</v>
      </c>
      <c r="AA1213" s="20"/>
      <c r="AB1213" s="21">
        <f t="shared" si="37"/>
        <v>-1.6155227128281757</v>
      </c>
      <c r="AD1213" s="41">
        <f t="shared" si="38"/>
        <v>0</v>
      </c>
    </row>
    <row r="1214" spans="1:30">
      <c r="A1214" s="16">
        <v>43392</v>
      </c>
      <c r="B1214" s="17">
        <v>4.4731672526620041E-4</v>
      </c>
      <c r="C1214" s="17">
        <v>4.4731672526620041E-4</v>
      </c>
      <c r="D1214" s="17">
        <v>4.586458369336052E-3</v>
      </c>
      <c r="E1214" s="17">
        <v>4.586458369336052E-3</v>
      </c>
      <c r="F1214" s="17">
        <v>0.13977205447010066</v>
      </c>
      <c r="G1214" s="17">
        <v>0.13977205447010066</v>
      </c>
      <c r="H1214" s="17">
        <v>3.6712110721528073E-2</v>
      </c>
      <c r="I1214" s="17">
        <v>3.6712110721528073E-2</v>
      </c>
      <c r="J1214" s="17">
        <v>6.2561779757510545E-6</v>
      </c>
      <c r="K1214" s="17">
        <v>6.2561779757510545E-6</v>
      </c>
      <c r="L1214" s="17">
        <v>2.0737566100991948E-5</v>
      </c>
      <c r="M1214" s="17">
        <v>2.0737566100991948E-5</v>
      </c>
      <c r="N1214" s="17">
        <v>4.539175054272746E-4</v>
      </c>
      <c r="O1214" s="17">
        <v>4.539175054272746E-4</v>
      </c>
      <c r="P1214" s="17">
        <v>1.2319913662045055E-4</v>
      </c>
      <c r="Q1214" s="17">
        <v>1.2319913662045052E-4</v>
      </c>
      <c r="R1214" s="17">
        <v>0</v>
      </c>
      <c r="S1214" s="17">
        <v>0</v>
      </c>
      <c r="T1214" s="17">
        <v>8.0185255590502192E-4</v>
      </c>
      <c r="U1214" s="17">
        <v>8.0185255590502192E-4</v>
      </c>
      <c r="V1214" s="17">
        <v>3.4389184922044604E-3</v>
      </c>
      <c r="W1214" s="17">
        <v>3.4389184922044604E-3</v>
      </c>
      <c r="X1214" s="17">
        <v>1.1445199792039858E-3</v>
      </c>
      <c r="Y1214" s="17">
        <v>1.1445199792039858E-3</v>
      </c>
      <c r="Z1214" s="45" t="s">
        <v>17</v>
      </c>
      <c r="AA1214" s="20"/>
      <c r="AB1214" s="21">
        <f t="shared" si="37"/>
        <v>-3.3046485859449244</v>
      </c>
      <c r="AD1214" s="41">
        <f t="shared" si="38"/>
        <v>0</v>
      </c>
    </row>
    <row r="1215" spans="1:30">
      <c r="A1215" s="16">
        <v>43393</v>
      </c>
      <c r="B1215" s="17">
        <v>9.8747513169254633E-2</v>
      </c>
      <c r="C1215" s="17">
        <v>1.7517298332102952E-4</v>
      </c>
      <c r="D1215" s="17">
        <v>0.74081153008675216</v>
      </c>
      <c r="E1215" s="17">
        <v>0.56014239795389353</v>
      </c>
      <c r="F1215" s="17">
        <v>0.3992105782514308</v>
      </c>
      <c r="G1215" s="17">
        <v>0.2212206433787251</v>
      </c>
      <c r="H1215" s="17">
        <v>0.40263818631159032</v>
      </c>
      <c r="I1215" s="17">
        <v>0.2549717011583183</v>
      </c>
      <c r="J1215" s="17">
        <v>7.5856157955981537E-3</v>
      </c>
      <c r="K1215" s="17">
        <v>3.1280889878755273E-6</v>
      </c>
      <c r="L1215" s="17">
        <v>2.9592506826115507E-2</v>
      </c>
      <c r="M1215" s="17">
        <v>1.5694881277434073E-2</v>
      </c>
      <c r="N1215" s="17">
        <v>1.4643773435958161E-2</v>
      </c>
      <c r="O1215" s="17">
        <v>9.5223998421156513E-4</v>
      </c>
      <c r="P1215" s="17">
        <v>1.7192439515383875E-2</v>
      </c>
      <c r="Q1215" s="17">
        <v>5.8334791189783314E-3</v>
      </c>
      <c r="R1215" s="17">
        <v>0</v>
      </c>
      <c r="S1215" s="17">
        <v>0</v>
      </c>
      <c r="T1215" s="17">
        <v>0</v>
      </c>
      <c r="U1215" s="17">
        <v>0</v>
      </c>
      <c r="V1215" s="17">
        <v>1.3208012630747978E-2</v>
      </c>
      <c r="W1215" s="17">
        <v>1.3208012630747978E-2</v>
      </c>
      <c r="X1215" s="17">
        <v>3.298040887329462E-3</v>
      </c>
      <c r="Y1215" s="17">
        <v>3.298040887329462E-3</v>
      </c>
      <c r="Z1215" s="45" t="s">
        <v>17</v>
      </c>
      <c r="AA1215" s="20"/>
      <c r="AB1215" s="21">
        <f t="shared" si="37"/>
        <v>-1.3666027158317182</v>
      </c>
      <c r="AD1215" s="41">
        <f t="shared" si="38"/>
        <v>0</v>
      </c>
    </row>
    <row r="1216" spans="1:30">
      <c r="A1216" s="16">
        <v>43394</v>
      </c>
      <c r="B1216" s="17">
        <v>3.3157743271480588E-4</v>
      </c>
      <c r="C1216" s="17">
        <v>3.3157743271480588E-4</v>
      </c>
      <c r="D1216" s="17">
        <v>3.4517678775101084E-2</v>
      </c>
      <c r="E1216" s="17">
        <v>3.4517678775101084E-2</v>
      </c>
      <c r="F1216" s="17">
        <v>5.5229919084270773E-2</v>
      </c>
      <c r="G1216" s="17">
        <v>5.5229919084270773E-2</v>
      </c>
      <c r="H1216" s="17">
        <v>2.6225400212395313E-2</v>
      </c>
      <c r="I1216" s="17">
        <v>2.6225400212395313E-2</v>
      </c>
      <c r="J1216" s="17">
        <v>6.2561779757510545E-6</v>
      </c>
      <c r="K1216" s="17">
        <v>6.2561779757510545E-6</v>
      </c>
      <c r="L1216" s="17">
        <v>7.9839629488818987E-4</v>
      </c>
      <c r="M1216" s="17">
        <v>7.9839629488818987E-4</v>
      </c>
      <c r="N1216" s="17">
        <v>5.8713242549832253E-4</v>
      </c>
      <c r="O1216" s="17">
        <v>5.8713242549832253E-4</v>
      </c>
      <c r="P1216" s="17">
        <v>4.3366096090398598E-4</v>
      </c>
      <c r="Q1216" s="17">
        <v>4.3366096090398593E-4</v>
      </c>
      <c r="R1216" s="17">
        <v>3.465922598566084E-3</v>
      </c>
      <c r="S1216" s="17">
        <v>3.465922598566084E-3</v>
      </c>
      <c r="T1216" s="17">
        <v>1.4702934365603292E-2</v>
      </c>
      <c r="U1216" s="17">
        <v>1.4702934365603292E-2</v>
      </c>
      <c r="V1216" s="17">
        <v>1.279850009867772E-2</v>
      </c>
      <c r="W1216" s="17">
        <v>1.279850009867772E-2</v>
      </c>
      <c r="X1216" s="17">
        <v>9.8017233095230461E-3</v>
      </c>
      <c r="Y1216" s="17">
        <v>9.8017233095230461E-3</v>
      </c>
      <c r="Z1216" s="45" t="s">
        <v>17</v>
      </c>
      <c r="AA1216" s="20"/>
      <c r="AB1216" s="21">
        <f t="shared" si="37"/>
        <v>-3.641026864095712</v>
      </c>
      <c r="AD1216" s="41">
        <f t="shared" si="38"/>
        <v>0</v>
      </c>
    </row>
    <row r="1217" spans="1:30">
      <c r="A1217" s="16">
        <v>43395</v>
      </c>
      <c r="B1217" s="17">
        <v>0.95082018493262099</v>
      </c>
      <c r="C1217" s="17">
        <v>0.95082018493262099</v>
      </c>
      <c r="D1217" s="17">
        <v>3.2893236097190061E-2</v>
      </c>
      <c r="E1217" s="17">
        <v>3.2893236097190061E-2</v>
      </c>
      <c r="F1217" s="17">
        <v>1.87947996842313</v>
      </c>
      <c r="G1217" s="17">
        <v>1.87947996842313</v>
      </c>
      <c r="H1217" s="17">
        <v>0.85550958858880322</v>
      </c>
      <c r="I1217" s="17">
        <v>0.85550958858880322</v>
      </c>
      <c r="J1217" s="17">
        <v>1.4564382327548456E-2</v>
      </c>
      <c r="K1217" s="17">
        <v>1.4564382327548456E-2</v>
      </c>
      <c r="L1217" s="17">
        <v>4.1129506100300695E-4</v>
      </c>
      <c r="M1217" s="17">
        <v>4.1129506100300695E-4</v>
      </c>
      <c r="N1217" s="17">
        <v>1.5990724294454313E-2</v>
      </c>
      <c r="O1217" s="17">
        <v>1.5990724294454313E-2</v>
      </c>
      <c r="P1217" s="17">
        <v>9.8756427914953159E-3</v>
      </c>
      <c r="Q1217" s="17">
        <v>9.8756427914953159E-3</v>
      </c>
      <c r="R1217" s="17">
        <v>0</v>
      </c>
      <c r="S1217" s="17">
        <v>0</v>
      </c>
      <c r="T1217" s="17">
        <v>1.2788165762278368E-3</v>
      </c>
      <c r="U1217" s="17">
        <v>1.2788165762278368E-3</v>
      </c>
      <c r="V1217" s="17">
        <v>2.0159857904085258E-2</v>
      </c>
      <c r="W1217" s="17">
        <v>2.0159857904085258E-2</v>
      </c>
      <c r="X1217" s="17">
        <v>5.489753527807277E-3</v>
      </c>
      <c r="Y1217" s="17">
        <v>5.489753527807277E-3</v>
      </c>
      <c r="Z1217" s="45" t="s">
        <v>17</v>
      </c>
      <c r="AA1217" s="20"/>
      <c r="AB1217" s="21">
        <f t="shared" si="37"/>
        <v>-0.15605797754343845</v>
      </c>
      <c r="AD1217" s="41">
        <f t="shared" si="38"/>
        <v>0</v>
      </c>
    </row>
    <row r="1218" spans="1:30">
      <c r="A1218" s="16">
        <v>43396</v>
      </c>
      <c r="B1218" s="17">
        <v>1.257491773125962E-3</v>
      </c>
      <c r="C1218" s="17">
        <v>1.257491773125962E-3</v>
      </c>
      <c r="D1218" s="17">
        <v>9.302526526803305E-2</v>
      </c>
      <c r="E1218" s="17">
        <v>9.302526526803305E-2</v>
      </c>
      <c r="F1218" s="17">
        <v>3.2904085257548843E-2</v>
      </c>
      <c r="G1218" s="17">
        <v>3.2904085257548843E-2</v>
      </c>
      <c r="H1218" s="17">
        <v>4.1870458571826336E-2</v>
      </c>
      <c r="I1218" s="17">
        <v>4.1870458571826343E-2</v>
      </c>
      <c r="J1218" s="17">
        <v>6.2561779757510545E-6</v>
      </c>
      <c r="K1218" s="17">
        <v>6.2561779757510545E-6</v>
      </c>
      <c r="L1218" s="17">
        <v>5.2880793557529449E-4</v>
      </c>
      <c r="M1218" s="17">
        <v>5.2880793557529449E-4</v>
      </c>
      <c r="N1218" s="17">
        <v>2.3189263864219461E-4</v>
      </c>
      <c r="O1218" s="17">
        <v>2.3189263864219461E-4</v>
      </c>
      <c r="P1218" s="17">
        <v>2.4886225597331018E-4</v>
      </c>
      <c r="Q1218" s="17">
        <v>2.4886225597331023E-4</v>
      </c>
      <c r="R1218" s="17">
        <v>0</v>
      </c>
      <c r="S1218" s="17">
        <v>0</v>
      </c>
      <c r="T1218" s="17">
        <v>0</v>
      </c>
      <c r="U1218" s="17">
        <v>0</v>
      </c>
      <c r="V1218" s="17">
        <v>6.3548450759818437E-3</v>
      </c>
      <c r="W1218" s="17">
        <v>6.3548450759818437E-3</v>
      </c>
      <c r="X1218" s="17">
        <v>1.5868048796714032E-3</v>
      </c>
      <c r="Y1218" s="17">
        <v>1.5868048796714032E-3</v>
      </c>
      <c r="Z1218" s="45" t="s">
        <v>17</v>
      </c>
      <c r="AA1218" s="20"/>
      <c r="AB1218" s="21">
        <f t="shared" si="37"/>
        <v>-3.1731747467343392</v>
      </c>
      <c r="AD1218" s="41">
        <f t="shared" si="38"/>
        <v>0</v>
      </c>
    </row>
    <row r="1219" spans="1:30">
      <c r="A1219" s="16">
        <v>43397</v>
      </c>
      <c r="B1219" s="17">
        <v>2.682023498204477E-2</v>
      </c>
      <c r="C1219" s="17">
        <v>2.682023498204477E-2</v>
      </c>
      <c r="D1219" s="17">
        <v>0.23399578336155946</v>
      </c>
      <c r="E1219" s="17">
        <v>0.23399578336155946</v>
      </c>
      <c r="F1219" s="17">
        <v>3.575093743832642E-2</v>
      </c>
      <c r="G1219" s="17">
        <v>3.575093743832642E-2</v>
      </c>
      <c r="H1219" s="17">
        <v>0.10289838288813272</v>
      </c>
      <c r="I1219" s="17">
        <v>0.1028983828881327</v>
      </c>
      <c r="J1219" s="17">
        <v>2.8152800890879744E-4</v>
      </c>
      <c r="K1219" s="17">
        <v>2.8152800890879744E-4</v>
      </c>
      <c r="L1219" s="17">
        <v>2.5092454982200258E-3</v>
      </c>
      <c r="M1219" s="17">
        <v>2.5092454982200258E-3</v>
      </c>
      <c r="N1219" s="17">
        <v>9.1276889678310643E-4</v>
      </c>
      <c r="O1219" s="17">
        <v>9.1276889678310643E-4</v>
      </c>
      <c r="P1219" s="17">
        <v>1.2332233575707101E-3</v>
      </c>
      <c r="Q1219" s="17">
        <v>1.2332233575707103E-3</v>
      </c>
      <c r="R1219" s="17">
        <v>0</v>
      </c>
      <c r="S1219" s="17">
        <v>0</v>
      </c>
      <c r="T1219" s="17">
        <v>0</v>
      </c>
      <c r="U1219" s="17">
        <v>0</v>
      </c>
      <c r="V1219" s="17">
        <v>0</v>
      </c>
      <c r="W1219" s="17">
        <v>0</v>
      </c>
      <c r="X1219" s="17">
        <v>0</v>
      </c>
      <c r="Y1219" s="17">
        <v>0</v>
      </c>
      <c r="Z1219" s="45" t="s">
        <v>17</v>
      </c>
      <c r="AA1219" s="20"/>
      <c r="AB1219" s="21">
        <f t="shared" si="37"/>
        <v>-2.2740133516384811</v>
      </c>
      <c r="AD1219" s="41">
        <f t="shared" si="38"/>
        <v>0</v>
      </c>
    </row>
    <row r="1220" spans="1:30">
      <c r="A1220" s="16">
        <v>43398</v>
      </c>
      <c r="B1220" s="17">
        <v>1.3450782647864766E-4</v>
      </c>
      <c r="C1220" s="17">
        <v>1.3450782647864766E-4</v>
      </c>
      <c r="D1220" s="17">
        <v>3.2267652853143466E-2</v>
      </c>
      <c r="E1220" s="17">
        <v>3.2267652853143466E-2</v>
      </c>
      <c r="F1220" s="17">
        <v>3.5519044799684228E-2</v>
      </c>
      <c r="G1220" s="17">
        <v>3.5519044799684228E-2</v>
      </c>
      <c r="H1220" s="17">
        <v>2.0423952868938292E-2</v>
      </c>
      <c r="I1220" s="17">
        <v>2.0423952868938292E-2</v>
      </c>
      <c r="J1220" s="17">
        <v>3.1280889878755273E-6</v>
      </c>
      <c r="K1220" s="17">
        <v>3.1280889878755273E-6</v>
      </c>
      <c r="L1220" s="17">
        <v>1.0023156948812774E-4</v>
      </c>
      <c r="M1220" s="17">
        <v>1.0023156948812774E-4</v>
      </c>
      <c r="N1220" s="17">
        <v>2.9603315571343993E-4</v>
      </c>
      <c r="O1220" s="17">
        <v>2.9603315571343993E-4</v>
      </c>
      <c r="P1220" s="17">
        <v>1.1087922295840549E-4</v>
      </c>
      <c r="Q1220" s="17">
        <v>1.1087922295840549E-4</v>
      </c>
      <c r="R1220" s="17">
        <v>0</v>
      </c>
      <c r="S1220" s="17">
        <v>0</v>
      </c>
      <c r="T1220" s="17">
        <v>1.0368783050495974E-5</v>
      </c>
      <c r="U1220" s="17">
        <v>1.0368783050495974E-5</v>
      </c>
      <c r="V1220" s="17">
        <v>1.6577856719952636E-3</v>
      </c>
      <c r="W1220" s="17">
        <v>1.6577856719952636E-3</v>
      </c>
      <c r="X1220" s="17">
        <v>4.176450731433274E-4</v>
      </c>
      <c r="Y1220" s="17">
        <v>4.176450731433274E-4</v>
      </c>
      <c r="Z1220" s="45" t="s">
        <v>17</v>
      </c>
      <c r="AA1220" s="20"/>
      <c r="AB1220" s="21">
        <f t="shared" si="37"/>
        <v>-3.8910469066769187</v>
      </c>
      <c r="AD1220" s="41">
        <f t="shared" si="38"/>
        <v>0</v>
      </c>
    </row>
    <row r="1221" spans="1:30">
      <c r="A1221" s="16">
        <v>43399</v>
      </c>
      <c r="B1221" s="17">
        <v>2.8152800890879744E-4</v>
      </c>
      <c r="C1221" s="17">
        <v>2.8152800890879744E-4</v>
      </c>
      <c r="D1221" s="17">
        <v>4.3217087754467212E-2</v>
      </c>
      <c r="E1221" s="17">
        <v>4.3217087754467212E-2</v>
      </c>
      <c r="F1221" s="17">
        <v>0.14884547069271761</v>
      </c>
      <c r="G1221" s="17">
        <v>0.14884547069271761</v>
      </c>
      <c r="H1221" s="17">
        <v>5.2682414801637073E-2</v>
      </c>
      <c r="I1221" s="17">
        <v>5.2682414801637073E-2</v>
      </c>
      <c r="J1221" s="17">
        <v>6.2561779757510545E-6</v>
      </c>
      <c r="K1221" s="17">
        <v>6.2561779757510545E-6</v>
      </c>
      <c r="L1221" s="17">
        <v>2.4539453219507139E-4</v>
      </c>
      <c r="M1221" s="17">
        <v>2.4539453219507139E-4</v>
      </c>
      <c r="N1221" s="17">
        <v>1.0903887902111702E-3</v>
      </c>
      <c r="O1221" s="17">
        <v>1.0903887902111702E-3</v>
      </c>
      <c r="P1221" s="17">
        <v>3.6220546166412467E-4</v>
      </c>
      <c r="Q1221" s="17">
        <v>3.6220546166412462E-4</v>
      </c>
      <c r="R1221" s="17">
        <v>0</v>
      </c>
      <c r="S1221" s="17">
        <v>0</v>
      </c>
      <c r="T1221" s="17">
        <v>5.288079355752946E-4</v>
      </c>
      <c r="U1221" s="17">
        <v>5.288079355752946E-4</v>
      </c>
      <c r="V1221" s="17">
        <v>7.400828892835997E-5</v>
      </c>
      <c r="W1221" s="17">
        <v>7.400828892835997E-5</v>
      </c>
      <c r="X1221" s="17">
        <v>2.0697454952235697E-4</v>
      </c>
      <c r="Y1221" s="17">
        <v>2.0697454952235694E-4</v>
      </c>
      <c r="Z1221" s="45" t="s">
        <v>17</v>
      </c>
      <c r="AA1221" s="20"/>
      <c r="AB1221" s="21">
        <f t="shared" si="37"/>
        <v>-2.9434735640984644</v>
      </c>
      <c r="AD1221" s="41">
        <f t="shared" si="38"/>
        <v>0</v>
      </c>
    </row>
    <row r="1222" spans="1:30">
      <c r="A1222" s="16">
        <v>43400</v>
      </c>
      <c r="B1222" s="17">
        <v>0</v>
      </c>
      <c r="C1222" s="17">
        <v>0</v>
      </c>
      <c r="D1222" s="17">
        <v>4.5090381225590163E-2</v>
      </c>
      <c r="E1222" s="17">
        <v>4.5090381225590163E-2</v>
      </c>
      <c r="F1222" s="17">
        <v>1.9997039668442865E-2</v>
      </c>
      <c r="G1222" s="17">
        <v>1.9997039668442865E-2</v>
      </c>
      <c r="H1222" s="17">
        <v>2.1065820370730841E-2</v>
      </c>
      <c r="I1222" s="17">
        <v>2.1065820370730844E-2</v>
      </c>
      <c r="J1222" s="17">
        <v>0</v>
      </c>
      <c r="K1222" s="17">
        <v>0</v>
      </c>
      <c r="L1222" s="17">
        <v>3.8710123388518302E-4</v>
      </c>
      <c r="M1222" s="17">
        <v>3.8710123388518302E-4</v>
      </c>
      <c r="N1222" s="17">
        <v>1.4308269192816266E-4</v>
      </c>
      <c r="O1222" s="17">
        <v>1.4308269192816266E-4</v>
      </c>
      <c r="P1222" s="17">
        <v>1.7371078263483529E-4</v>
      </c>
      <c r="Q1222" s="17">
        <v>1.7371078263483535E-4</v>
      </c>
      <c r="R1222" s="17">
        <v>1.2027502158381402E-2</v>
      </c>
      <c r="S1222" s="17">
        <v>1.2027502158381402E-2</v>
      </c>
      <c r="T1222" s="17">
        <v>0</v>
      </c>
      <c r="U1222" s="17">
        <v>0</v>
      </c>
      <c r="V1222" s="17">
        <v>1.9513518847444247E-2</v>
      </c>
      <c r="W1222" s="17">
        <v>1.9513518847444247E-2</v>
      </c>
      <c r="X1222" s="17">
        <v>9.6095326563951436E-3</v>
      </c>
      <c r="Y1222" s="17">
        <v>9.6095326563951436E-3</v>
      </c>
      <c r="Z1222" s="45" t="s">
        <v>17</v>
      </c>
      <c r="AA1222" s="20"/>
      <c r="AB1222" s="21">
        <f t="shared" si="37"/>
        <v>-3.8601034395797971</v>
      </c>
      <c r="AD1222" s="41">
        <f t="shared" si="38"/>
        <v>0</v>
      </c>
    </row>
    <row r="1223" spans="1:30">
      <c r="A1223" s="16">
        <v>43401</v>
      </c>
      <c r="B1223" s="17">
        <v>6.4125824251448312E-4</v>
      </c>
      <c r="C1223" s="17">
        <v>6.4125824251448312E-4</v>
      </c>
      <c r="D1223" s="17">
        <v>3.752462585974492E-2</v>
      </c>
      <c r="E1223" s="17">
        <v>3.752462585974492E-2</v>
      </c>
      <c r="F1223" s="17">
        <v>1.2754095125320702E-2</v>
      </c>
      <c r="G1223" s="17">
        <v>1.2754095125320702E-2</v>
      </c>
      <c r="H1223" s="17">
        <v>1.6812986174592884E-2</v>
      </c>
      <c r="I1223" s="17">
        <v>1.6812986174592887E-2</v>
      </c>
      <c r="J1223" s="17">
        <v>9.3842669636265814E-6</v>
      </c>
      <c r="K1223" s="17">
        <v>9.3842669636265814E-6</v>
      </c>
      <c r="L1223" s="17">
        <v>5.1843915252479866E-4</v>
      </c>
      <c r="M1223" s="17">
        <v>5.1843915252479866E-4</v>
      </c>
      <c r="N1223" s="17">
        <v>6.414051707124531E-5</v>
      </c>
      <c r="O1223" s="17">
        <v>6.414051707124531E-5</v>
      </c>
      <c r="P1223" s="17">
        <v>2.0451056678994796E-4</v>
      </c>
      <c r="Q1223" s="17">
        <v>2.0451056678994799E-4</v>
      </c>
      <c r="R1223" s="17">
        <v>0</v>
      </c>
      <c r="S1223" s="17">
        <v>0</v>
      </c>
      <c r="T1223" s="17">
        <v>1.6811253585870805E-2</v>
      </c>
      <c r="U1223" s="17">
        <v>1.6811253585870805E-2</v>
      </c>
      <c r="V1223" s="17">
        <v>6.9074402999802647E-5</v>
      </c>
      <c r="W1223" s="17">
        <v>6.9074402999802647E-5</v>
      </c>
      <c r="X1223" s="17">
        <v>6.0096538843455788E-3</v>
      </c>
      <c r="Y1223" s="17">
        <v>6.0096538843455788E-3</v>
      </c>
      <c r="Z1223" s="45" t="s">
        <v>17</v>
      </c>
      <c r="AA1223" s="20"/>
      <c r="AB1223" s="21">
        <f t="shared" si="37"/>
        <v>-4.0856037045902767</v>
      </c>
      <c r="AD1223" s="41">
        <f t="shared" si="38"/>
        <v>0</v>
      </c>
    </row>
    <row r="1224" spans="1:30">
      <c r="A1224" s="16">
        <v>43402</v>
      </c>
      <c r="B1224" s="17">
        <v>7.7263798000525518E-4</v>
      </c>
      <c r="C1224" s="17">
        <v>7.7263798000525518E-4</v>
      </c>
      <c r="D1224" s="17">
        <v>3.9798845608820382E-2</v>
      </c>
      <c r="E1224" s="17">
        <v>3.9798845608820382E-2</v>
      </c>
      <c r="F1224" s="17">
        <v>0.68030392737319922</v>
      </c>
      <c r="G1224" s="17">
        <v>0.68030392737319922</v>
      </c>
      <c r="H1224" s="17">
        <v>0.18436257998703948</v>
      </c>
      <c r="I1224" s="17">
        <v>0.18436257998703945</v>
      </c>
      <c r="J1224" s="17">
        <v>9.3842669636265814E-6</v>
      </c>
      <c r="K1224" s="17">
        <v>9.3842669636265814E-6</v>
      </c>
      <c r="L1224" s="17">
        <v>3.2143227456537518E-4</v>
      </c>
      <c r="M1224" s="17">
        <v>3.2143227456537518E-4</v>
      </c>
      <c r="N1224" s="17">
        <v>9.7641602526149576E-3</v>
      </c>
      <c r="O1224" s="17">
        <v>9.7641602526149576E-3</v>
      </c>
      <c r="P1224" s="17">
        <v>2.5563820848743491E-3</v>
      </c>
      <c r="Q1224" s="17">
        <v>2.5563820848743487E-3</v>
      </c>
      <c r="R1224" s="17">
        <v>2.2153126212134482E-2</v>
      </c>
      <c r="S1224" s="17">
        <v>2.2153126212134482E-2</v>
      </c>
      <c r="T1224" s="17">
        <v>7.5139114505927487E-3</v>
      </c>
      <c r="U1224" s="17">
        <v>7.5139114505927487E-3</v>
      </c>
      <c r="V1224" s="17">
        <v>6.9074402999802647E-5</v>
      </c>
      <c r="W1224" s="17">
        <v>6.9074402999802647E-5</v>
      </c>
      <c r="X1224" s="17">
        <v>1.1420559964715768E-2</v>
      </c>
      <c r="Y1224" s="17">
        <v>1.1420559964715768E-2</v>
      </c>
      <c r="Z1224" s="45" t="s">
        <v>17</v>
      </c>
      <c r="AA1224" s="20"/>
      <c r="AB1224" s="21">
        <f t="shared" ref="AB1224:AB1287" si="39">IF(I1224&gt;0,LN(I1224),"")</f>
        <v>-1.6908509169391859</v>
      </c>
      <c r="AD1224" s="41">
        <f t="shared" si="38"/>
        <v>0</v>
      </c>
    </row>
    <row r="1225" spans="1:30">
      <c r="A1225" s="16">
        <v>43403</v>
      </c>
      <c r="B1225" s="17">
        <v>3.3939765518449464E-3</v>
      </c>
      <c r="C1225" s="17">
        <v>3.3939765518449464E-3</v>
      </c>
      <c r="D1225" s="17">
        <v>5.7678083848892267E-2</v>
      </c>
      <c r="E1225" s="17">
        <v>5.7678083848892267E-2</v>
      </c>
      <c r="F1225" s="17">
        <v>0.11027728438918492</v>
      </c>
      <c r="G1225" s="17">
        <v>0.11027728438918492</v>
      </c>
      <c r="H1225" s="17">
        <v>4.9432421577589584E-2</v>
      </c>
      <c r="I1225" s="17">
        <v>4.9432421577589584E-2</v>
      </c>
      <c r="J1225" s="17">
        <v>1.8768533927253163E-5</v>
      </c>
      <c r="K1225" s="17">
        <v>1.8768533927253163E-5</v>
      </c>
      <c r="L1225" s="17">
        <v>4.3548888812083099E-4</v>
      </c>
      <c r="M1225" s="17">
        <v>4.3548888812083099E-4</v>
      </c>
      <c r="N1225" s="17">
        <v>1.0459838168541543E-3</v>
      </c>
      <c r="O1225" s="17">
        <v>1.0459838168541543E-3</v>
      </c>
      <c r="P1225" s="17">
        <v>4.2380502997435001E-4</v>
      </c>
      <c r="Q1225" s="17">
        <v>4.2380502997434985E-4</v>
      </c>
      <c r="R1225" s="17">
        <v>0</v>
      </c>
      <c r="S1225" s="17">
        <v>0</v>
      </c>
      <c r="T1225" s="17">
        <v>1.0410258182697958E-2</v>
      </c>
      <c r="U1225" s="17">
        <v>1.0410258182697958E-2</v>
      </c>
      <c r="V1225" s="17">
        <v>7.7708703374777975E-3</v>
      </c>
      <c r="W1225" s="17">
        <v>7.7708703374777975E-3</v>
      </c>
      <c r="X1225" s="17">
        <v>5.6511443967800674E-3</v>
      </c>
      <c r="Y1225" s="17">
        <v>5.6511443967800674E-3</v>
      </c>
      <c r="Z1225" s="45" t="s">
        <v>17</v>
      </c>
      <c r="AA1225" s="20"/>
      <c r="AB1225" s="21">
        <f t="shared" si="39"/>
        <v>-3.0071487628250142</v>
      </c>
      <c r="AD1225" s="41">
        <f t="shared" si="38"/>
        <v>0</v>
      </c>
    </row>
    <row r="1226" spans="1:30">
      <c r="A1226" s="16">
        <v>43404</v>
      </c>
      <c r="B1226" s="17">
        <v>0.30267701855582385</v>
      </c>
      <c r="C1226" s="17">
        <v>0.30267701855582385</v>
      </c>
      <c r="D1226" s="17">
        <v>9.5368610237445139E-2</v>
      </c>
      <c r="E1226" s="17">
        <v>9.5368610237445139E-2</v>
      </c>
      <c r="F1226" s="17">
        <v>0.13454706927175844</v>
      </c>
      <c r="G1226" s="17">
        <v>0.13454706927175844</v>
      </c>
      <c r="H1226" s="17">
        <v>0.18679945890939198</v>
      </c>
      <c r="I1226" s="17">
        <v>0.1867994589093919</v>
      </c>
      <c r="J1226" s="17">
        <v>3.885086522941404E-3</v>
      </c>
      <c r="K1226" s="17">
        <v>3.885086522941404E-3</v>
      </c>
      <c r="L1226" s="17">
        <v>8.091107040403691E-3</v>
      </c>
      <c r="M1226" s="17">
        <v>8.091107040403691E-3</v>
      </c>
      <c r="N1226" s="17">
        <v>7.6968620485494367E-4</v>
      </c>
      <c r="O1226" s="17">
        <v>7.6968620485494367E-4</v>
      </c>
      <c r="P1226" s="17">
        <v>4.6064157182386465E-3</v>
      </c>
      <c r="Q1226" s="17">
        <v>4.6064157182386474E-3</v>
      </c>
      <c r="R1226" s="17">
        <v>3.7067854506324994E-3</v>
      </c>
      <c r="S1226" s="17">
        <v>3.7067854506324994E-3</v>
      </c>
      <c r="T1226" s="17">
        <v>7.5346490166937406E-4</v>
      </c>
      <c r="U1226" s="17">
        <v>7.5346490166937406E-4</v>
      </c>
      <c r="V1226" s="17">
        <v>5.3285968028419183E-4</v>
      </c>
      <c r="W1226" s="17">
        <v>5.3285968028419183E-4</v>
      </c>
      <c r="X1226" s="17">
        <v>1.861538954335008E-3</v>
      </c>
      <c r="Y1226" s="17">
        <v>1.861538954335008E-3</v>
      </c>
      <c r="Z1226" s="45" t="s">
        <v>17</v>
      </c>
      <c r="AA1226" s="20"/>
      <c r="AB1226" s="21">
        <f t="shared" si="39"/>
        <v>-1.6777196498222544</v>
      </c>
      <c r="AD1226" s="41">
        <f t="shared" si="38"/>
        <v>0</v>
      </c>
    </row>
    <row r="1227" spans="1:30">
      <c r="A1227" s="16">
        <v>43405</v>
      </c>
      <c r="B1227" s="17">
        <v>1.1458189962588055E-2</v>
      </c>
      <c r="C1227" s="17">
        <v>1.1458189962588055E-2</v>
      </c>
      <c r="D1227" s="17">
        <v>5.5790965333701988E-2</v>
      </c>
      <c r="E1227" s="17">
        <v>5.5790965333701988E-2</v>
      </c>
      <c r="F1227" s="17">
        <v>0.38109334912176829</v>
      </c>
      <c r="G1227" s="17">
        <v>0.38109334912176829</v>
      </c>
      <c r="H1227" s="17">
        <v>0.11955860213331625</v>
      </c>
      <c r="I1227" s="17">
        <v>0.11955860213331626</v>
      </c>
      <c r="J1227" s="17">
        <v>1.7830107230890505E-4</v>
      </c>
      <c r="K1227" s="17">
        <v>1.7830107230890505E-4</v>
      </c>
      <c r="L1227" s="17">
        <v>8.5715273217433366E-4</v>
      </c>
      <c r="M1227" s="17">
        <v>8.5715273217433366E-4</v>
      </c>
      <c r="N1227" s="17">
        <v>2.087033747779752E-3</v>
      </c>
      <c r="O1227" s="17">
        <v>2.087033747779752E-3</v>
      </c>
      <c r="P1227" s="17">
        <v>8.9688971459688004E-4</v>
      </c>
      <c r="Q1227" s="17">
        <v>8.9688971459687993E-4</v>
      </c>
      <c r="R1227" s="17">
        <v>9.822199421929155E-3</v>
      </c>
      <c r="S1227" s="17">
        <v>9.822199421929155E-3</v>
      </c>
      <c r="T1227" s="17">
        <v>2.3754881968686276E-2</v>
      </c>
      <c r="U1227" s="17">
        <v>2.3754881968686276E-2</v>
      </c>
      <c r="V1227" s="17">
        <v>1.9997039668442865E-2</v>
      </c>
      <c r="W1227" s="17">
        <v>1.9997039668442865E-2</v>
      </c>
      <c r="X1227" s="17">
        <v>1.7329190557032574E-2</v>
      </c>
      <c r="Y1227" s="17">
        <v>1.7329190557032574E-2</v>
      </c>
      <c r="Z1227" s="45" t="s">
        <v>17</v>
      </c>
      <c r="AA1227" s="20"/>
      <c r="AB1227" s="21">
        <f t="shared" si="39"/>
        <v>-2.1239486333935624</v>
      </c>
      <c r="AD1227" s="41">
        <f t="shared" si="38"/>
        <v>0</v>
      </c>
    </row>
    <row r="1228" spans="1:30">
      <c r="A1228" s="16">
        <v>43406</v>
      </c>
      <c r="B1228" s="17">
        <v>4.7465622302023246E-2</v>
      </c>
      <c r="C1228" s="17">
        <v>4.7465622302023246E-2</v>
      </c>
      <c r="D1228" s="17">
        <v>1.0742577679466354</v>
      </c>
      <c r="E1228" s="17">
        <v>1.0742577679466354</v>
      </c>
      <c r="F1228" s="17">
        <v>2.73546477205447</v>
      </c>
      <c r="G1228" s="17">
        <v>2.73546477205447</v>
      </c>
      <c r="H1228" s="17">
        <v>1.0846612146942074</v>
      </c>
      <c r="I1228" s="17">
        <v>1.0846612146942076</v>
      </c>
      <c r="J1228" s="17">
        <v>2.8465609789667297E-4</v>
      </c>
      <c r="K1228" s="17">
        <v>2.8465609789667297E-4</v>
      </c>
      <c r="L1228" s="17">
        <v>1.6379220958766809E-2</v>
      </c>
      <c r="M1228" s="17">
        <v>1.6379220958766809E-2</v>
      </c>
      <c r="N1228" s="17">
        <v>3.3688573120189462E-2</v>
      </c>
      <c r="O1228" s="17">
        <v>3.3688573120189462E-2</v>
      </c>
      <c r="P1228" s="17">
        <v>1.4362555347212123E-2</v>
      </c>
      <c r="Q1228" s="17">
        <v>1.4362555347212131E-2</v>
      </c>
      <c r="R1228" s="17">
        <v>1.2574917731259619E-2</v>
      </c>
      <c r="S1228" s="17">
        <v>1.2574917731259619E-2</v>
      </c>
      <c r="T1228" s="17">
        <v>2.4449590433069508E-2</v>
      </c>
      <c r="U1228" s="17">
        <v>2.4449590433069508E-2</v>
      </c>
      <c r="V1228" s="17">
        <v>0.13070850601934078</v>
      </c>
      <c r="W1228" s="17">
        <v>0.13070850601934078</v>
      </c>
      <c r="X1228" s="17">
        <v>4.6305627490162558E-2</v>
      </c>
      <c r="Y1228" s="17">
        <v>4.6305627490162558E-2</v>
      </c>
      <c r="Z1228" s="45" t="s">
        <v>17</v>
      </c>
      <c r="AA1228" s="20"/>
      <c r="AB1228" s="21">
        <f t="shared" si="39"/>
        <v>8.126769371248467E-2</v>
      </c>
      <c r="AD1228" s="41">
        <f t="shared" si="38"/>
        <v>0</v>
      </c>
    </row>
    <row r="1229" spans="1:30">
      <c r="A1229" s="16">
        <v>43407</v>
      </c>
      <c r="B1229" s="17">
        <v>9.5187747901052285E-3</v>
      </c>
      <c r="C1229" s="17">
        <v>9.5187747901052285E-3</v>
      </c>
      <c r="D1229" s="17">
        <v>1.1348218297445822</v>
      </c>
      <c r="E1229" s="17">
        <v>1.1348218297445822</v>
      </c>
      <c r="F1229" s="17">
        <v>0.42627294256956783</v>
      </c>
      <c r="G1229" s="17">
        <v>0.42627294256956783</v>
      </c>
      <c r="H1229" s="17">
        <v>0.5146988889901859</v>
      </c>
      <c r="I1229" s="17">
        <v>0.51469888899018601</v>
      </c>
      <c r="J1229" s="17">
        <v>4.3793245830257381E-5</v>
      </c>
      <c r="K1229" s="17">
        <v>4.3793245830257381E-5</v>
      </c>
      <c r="L1229" s="17">
        <v>1.0700584108111845E-2</v>
      </c>
      <c r="M1229" s="17">
        <v>1.0700584108111845E-2</v>
      </c>
      <c r="N1229" s="17">
        <v>2.2498519834221434E-3</v>
      </c>
      <c r="O1229" s="17">
        <v>2.2498519834221434E-3</v>
      </c>
      <c r="P1229" s="17">
        <v>4.3932812118852669E-3</v>
      </c>
      <c r="Q1229" s="17">
        <v>4.3932812118852669E-3</v>
      </c>
      <c r="R1229" s="17">
        <v>0</v>
      </c>
      <c r="S1229" s="17">
        <v>0</v>
      </c>
      <c r="T1229" s="17">
        <v>2.5427712300832957E-2</v>
      </c>
      <c r="U1229" s="17">
        <v>2.5427712300832957E-2</v>
      </c>
      <c r="V1229" s="17">
        <v>5.9058614564831257E-3</v>
      </c>
      <c r="W1229" s="17">
        <v>5.9058614564831257E-3</v>
      </c>
      <c r="X1229" s="17">
        <v>1.0538454146513342E-2</v>
      </c>
      <c r="Y1229" s="17">
        <v>1.0538454146513342E-2</v>
      </c>
      <c r="Z1229" s="45" t="s">
        <v>17</v>
      </c>
      <c r="AA1229" s="20"/>
      <c r="AB1229" s="21">
        <f t="shared" si="39"/>
        <v>-0.66417323088378</v>
      </c>
      <c r="AD1229" s="41">
        <f t="shared" si="38"/>
        <v>0</v>
      </c>
    </row>
    <row r="1230" spans="1:30">
      <c r="A1230" s="16">
        <v>43408</v>
      </c>
      <c r="B1230" s="17">
        <v>3.5034596664205902E-3</v>
      </c>
      <c r="C1230" s="17">
        <v>3.5034596664205902E-3</v>
      </c>
      <c r="D1230" s="17">
        <v>2.570766944319635E-2</v>
      </c>
      <c r="E1230" s="17">
        <v>2.570766944319635E-2</v>
      </c>
      <c r="F1230" s="17">
        <v>1.2852772843891849E-2</v>
      </c>
      <c r="G1230" s="17">
        <v>1.2852772843891849E-2</v>
      </c>
      <c r="H1230" s="17">
        <v>1.3752719620940896E-2</v>
      </c>
      <c r="I1230" s="17">
        <v>1.3752719620940898E-2</v>
      </c>
      <c r="J1230" s="17">
        <v>3.7537067854506326E-5</v>
      </c>
      <c r="K1230" s="17">
        <v>3.7537067854506326E-5</v>
      </c>
      <c r="L1230" s="17">
        <v>2.2465696609407941E-4</v>
      </c>
      <c r="M1230" s="17">
        <v>2.2465696609407941E-4</v>
      </c>
      <c r="N1230" s="17">
        <v>6.4140517071245324E-5</v>
      </c>
      <c r="O1230" s="17">
        <v>6.4140517071245324E-5</v>
      </c>
      <c r="P1230" s="17">
        <v>1.1087922295840549E-4</v>
      </c>
      <c r="Q1230" s="17">
        <v>1.108792229584055E-4</v>
      </c>
      <c r="R1230" s="17">
        <v>0</v>
      </c>
      <c r="S1230" s="17">
        <v>0</v>
      </c>
      <c r="T1230" s="17">
        <v>1.0507033491169253E-3</v>
      </c>
      <c r="U1230" s="17">
        <v>1.0507033491169253E-3</v>
      </c>
      <c r="V1230" s="17">
        <v>3.7842905072034733E-3</v>
      </c>
      <c r="W1230" s="17">
        <v>3.7842905072034733E-3</v>
      </c>
      <c r="X1230" s="17">
        <v>1.3194627532050257E-3</v>
      </c>
      <c r="Y1230" s="17">
        <v>1.3194627532050255E-3</v>
      </c>
      <c r="Z1230" s="45" t="s">
        <v>17</v>
      </c>
      <c r="AA1230" s="20"/>
      <c r="AB1230" s="21">
        <f t="shared" si="39"/>
        <v>-4.2865186838136582</v>
      </c>
      <c r="AD1230" s="41">
        <f t="shared" si="38"/>
        <v>0</v>
      </c>
    </row>
    <row r="1231" spans="1:30">
      <c r="A1231" s="16">
        <v>43409</v>
      </c>
      <c r="B1231" s="17">
        <v>0.1063581536767558</v>
      </c>
      <c r="C1231" s="17">
        <v>0.1063581536767558</v>
      </c>
      <c r="D1231" s="17">
        <v>5.3779421421905789E-3</v>
      </c>
      <c r="E1231" s="17">
        <v>5.3779421421905789E-3</v>
      </c>
      <c r="F1231" s="17">
        <v>5.1850207223209002E-2</v>
      </c>
      <c r="G1231" s="17">
        <v>5.1850207223209002E-2</v>
      </c>
      <c r="H1231" s="17">
        <v>5.675291427557675E-2</v>
      </c>
      <c r="I1231" s="17">
        <v>5.675291427557675E-2</v>
      </c>
      <c r="J1231" s="17">
        <v>5.1613468299946191E-4</v>
      </c>
      <c r="K1231" s="17">
        <v>5.1613468299946191E-4</v>
      </c>
      <c r="L1231" s="17">
        <v>1.3479417965644766E-4</v>
      </c>
      <c r="M1231" s="17">
        <v>1.3479417965644766E-4</v>
      </c>
      <c r="N1231" s="17">
        <v>4.1444641799881596E-4</v>
      </c>
      <c r="O1231" s="17">
        <v>4.1444641799881596E-4</v>
      </c>
      <c r="P1231" s="17">
        <v>3.5481351346689763E-4</v>
      </c>
      <c r="Q1231" s="17">
        <v>3.5481351346689774E-4</v>
      </c>
      <c r="R1231" s="17">
        <v>0</v>
      </c>
      <c r="S1231" s="17">
        <v>0</v>
      </c>
      <c r="T1231" s="17">
        <v>2.2707634880586181E-3</v>
      </c>
      <c r="U1231" s="17">
        <v>2.2707634880586181E-3</v>
      </c>
      <c r="V1231" s="17">
        <v>2.2972172883362937E-2</v>
      </c>
      <c r="W1231" s="17">
        <v>2.2972172883362937E-2</v>
      </c>
      <c r="X1231" s="17">
        <v>6.5455701286445374E-3</v>
      </c>
      <c r="Y1231" s="17">
        <v>6.5455701286445383E-3</v>
      </c>
      <c r="Z1231" s="45" t="s">
        <v>17</v>
      </c>
      <c r="AA1231" s="20"/>
      <c r="AB1231" s="21">
        <f t="shared" si="39"/>
        <v>-2.8690482710655396</v>
      </c>
      <c r="AD1231" s="41">
        <f t="shared" si="38"/>
        <v>0</v>
      </c>
    </row>
    <row r="1232" spans="1:30">
      <c r="A1232" s="16">
        <v>43410</v>
      </c>
      <c r="B1232" s="17">
        <v>5.2088875264323509</v>
      </c>
      <c r="C1232" s="17">
        <v>5.2088875264323509</v>
      </c>
      <c r="D1232" s="17">
        <v>1.1112190232606367</v>
      </c>
      <c r="E1232" s="17">
        <v>1.1112190232606367</v>
      </c>
      <c r="F1232" s="17">
        <v>0.27091967633708314</v>
      </c>
      <c r="G1232" s="17">
        <v>0.27091967633708314</v>
      </c>
      <c r="H1232" s="17">
        <v>2.5152545170963436</v>
      </c>
      <c r="I1232" s="17">
        <v>2.515254517096345</v>
      </c>
      <c r="J1232" s="17">
        <v>9.2234831896497796E-2</v>
      </c>
      <c r="K1232" s="17">
        <v>9.2234831896497796E-2</v>
      </c>
      <c r="L1232" s="17">
        <v>1.7734075277364945E-2</v>
      </c>
      <c r="M1232" s="17">
        <v>1.7734075277364945E-2</v>
      </c>
      <c r="N1232" s="17">
        <v>8.7083086639036834E-3</v>
      </c>
      <c r="O1232" s="17">
        <v>8.7083086639036834E-3</v>
      </c>
      <c r="P1232" s="17">
        <v>4.4822309885252321E-2</v>
      </c>
      <c r="Q1232" s="17">
        <v>4.4822309885252321E-2</v>
      </c>
      <c r="R1232" s="17">
        <v>0</v>
      </c>
      <c r="S1232" s="17">
        <v>0</v>
      </c>
      <c r="T1232" s="17">
        <v>1.7284761345176789E-2</v>
      </c>
      <c r="U1232" s="17">
        <v>1.7284761345176789E-2</v>
      </c>
      <c r="V1232" s="17">
        <v>1.6163410301953819E-2</v>
      </c>
      <c r="W1232" s="17">
        <v>1.6163410301953819E-2</v>
      </c>
      <c r="X1232" s="17">
        <v>1.0197192538074693E-2</v>
      </c>
      <c r="Y1232" s="17">
        <v>1.0197192538074693E-2</v>
      </c>
      <c r="Z1232" s="45" t="s">
        <v>17</v>
      </c>
      <c r="AA1232" s="20"/>
      <c r="AB1232" s="21">
        <f t="shared" si="39"/>
        <v>0.92237399807205811</v>
      </c>
      <c r="AD1232" s="41">
        <f t="shared" si="38"/>
        <v>0</v>
      </c>
    </row>
    <row r="1233" spans="1:30">
      <c r="A1233" s="16">
        <v>43411</v>
      </c>
      <c r="B1233" s="17">
        <v>2.3376209006393815E-2</v>
      </c>
      <c r="C1233" s="17">
        <v>2.3376209006393815E-2</v>
      </c>
      <c r="D1233" s="17">
        <v>0.16253413057754126</v>
      </c>
      <c r="E1233" s="17">
        <v>0.16253413057754126</v>
      </c>
      <c r="F1233" s="17">
        <v>0.2519192816262088</v>
      </c>
      <c r="G1233" s="17">
        <v>0.2519192816262088</v>
      </c>
      <c r="H1233" s="17">
        <v>0.13004654463381521</v>
      </c>
      <c r="I1233" s="17">
        <v>0.13004654463381521</v>
      </c>
      <c r="J1233" s="17">
        <v>1.1261120356351898E-4</v>
      </c>
      <c r="K1233" s="17">
        <v>1.1261120356351898E-4</v>
      </c>
      <c r="L1233" s="17">
        <v>6.1521446099609427E-4</v>
      </c>
      <c r="M1233" s="17">
        <v>6.1521446099609427E-4</v>
      </c>
      <c r="N1233" s="17">
        <v>2.0919676337083086E-3</v>
      </c>
      <c r="O1233" s="17">
        <v>2.0919676337083086E-3</v>
      </c>
      <c r="P1233" s="17">
        <v>7.8601049163847469E-4</v>
      </c>
      <c r="Q1233" s="17">
        <v>7.8601049163847447E-4</v>
      </c>
      <c r="R1233" s="17">
        <v>0</v>
      </c>
      <c r="S1233" s="17">
        <v>0</v>
      </c>
      <c r="T1233" s="17">
        <v>2.2396571389071301E-3</v>
      </c>
      <c r="U1233" s="17">
        <v>2.2396571389071301E-3</v>
      </c>
      <c r="V1233" s="17">
        <v>5.535820011841326E-3</v>
      </c>
      <c r="W1233" s="17">
        <v>5.535820011841326E-3</v>
      </c>
      <c r="X1233" s="17">
        <v>2.1806247181819752E-3</v>
      </c>
      <c r="Y1233" s="17">
        <v>2.1806247181819748E-3</v>
      </c>
      <c r="Z1233" s="45" t="s">
        <v>17</v>
      </c>
      <c r="AA1233" s="20"/>
      <c r="AB1233" s="21">
        <f t="shared" si="39"/>
        <v>-2.0398628569612889</v>
      </c>
      <c r="AD1233" s="41">
        <f t="shared" si="38"/>
        <v>0</v>
      </c>
    </row>
    <row r="1234" spans="1:30">
      <c r="A1234" s="16">
        <v>43412</v>
      </c>
      <c r="B1234" s="17">
        <v>5.2861575806108535E-2</v>
      </c>
      <c r="C1234" s="17">
        <v>5.2861575806108535E-2</v>
      </c>
      <c r="D1234" s="17">
        <v>9.1497597898593325E-2</v>
      </c>
      <c r="E1234" s="17">
        <v>9.1497597898593325E-2</v>
      </c>
      <c r="F1234" s="17">
        <v>0.10122360371028222</v>
      </c>
      <c r="G1234" s="17">
        <v>0.10122360371028222</v>
      </c>
      <c r="H1234" s="17">
        <v>7.8709464404073462E-2</v>
      </c>
      <c r="I1234" s="17">
        <v>7.8709464404073476E-2</v>
      </c>
      <c r="J1234" s="17">
        <v>6.2561779757510543E-4</v>
      </c>
      <c r="K1234" s="17">
        <v>6.2561779757510543E-4</v>
      </c>
      <c r="L1234" s="17">
        <v>1.4170670169011168E-4</v>
      </c>
      <c r="M1234" s="17">
        <v>1.4170670169011168E-4</v>
      </c>
      <c r="N1234" s="17">
        <v>5.1312413656996259E-4</v>
      </c>
      <c r="O1234" s="17">
        <v>5.1312413656996259E-4</v>
      </c>
      <c r="P1234" s="17">
        <v>4.250370213405545E-4</v>
      </c>
      <c r="Q1234" s="17">
        <v>4.250370213405545E-4</v>
      </c>
      <c r="R1234" s="17">
        <v>8.3613818645912833E-3</v>
      </c>
      <c r="S1234" s="17">
        <v>8.3613818645912833E-3</v>
      </c>
      <c r="T1234" s="17">
        <v>8.9517160335948569E-4</v>
      </c>
      <c r="U1234" s="17">
        <v>8.9517160335948569E-4</v>
      </c>
      <c r="V1234" s="17">
        <v>9.4730609828300779E-4</v>
      </c>
      <c r="W1234" s="17">
        <v>9.4730609828300779E-4</v>
      </c>
      <c r="X1234" s="17">
        <v>3.8487410280228754E-3</v>
      </c>
      <c r="Y1234" s="17">
        <v>3.8487410280228754E-3</v>
      </c>
      <c r="Z1234" s="45" t="s">
        <v>17</v>
      </c>
      <c r="AA1234" s="20"/>
      <c r="AB1234" s="21">
        <f t="shared" si="39"/>
        <v>-2.5419918715253873</v>
      </c>
      <c r="AD1234" s="41">
        <f t="shared" si="38"/>
        <v>0</v>
      </c>
    </row>
    <row r="1235" spans="1:30">
      <c r="A1235" s="16">
        <v>43413</v>
      </c>
      <c r="B1235" s="17">
        <v>2.3229188823963666E-2</v>
      </c>
      <c r="C1235" s="17">
        <v>2.3229188823963666E-2</v>
      </c>
      <c r="D1235" s="17">
        <v>0.54403967787647323</v>
      </c>
      <c r="E1235" s="17">
        <v>0.54403967787647323</v>
      </c>
      <c r="F1235" s="17">
        <v>8.1981448588908629E-2</v>
      </c>
      <c r="G1235" s="17">
        <v>8.1981448588908629E-2</v>
      </c>
      <c r="H1235" s="17">
        <v>0.22354360140644136</v>
      </c>
      <c r="I1235" s="17">
        <v>0.22354360140644133</v>
      </c>
      <c r="J1235" s="17">
        <v>4.8798188210858221E-4</v>
      </c>
      <c r="K1235" s="17">
        <v>4.8798188210858221E-4</v>
      </c>
      <c r="L1235" s="17">
        <v>2.1684581619603908E-2</v>
      </c>
      <c r="M1235" s="17">
        <v>2.1684581619603908E-2</v>
      </c>
      <c r="N1235" s="17">
        <v>5.1312413656996259E-4</v>
      </c>
      <c r="O1235" s="17">
        <v>5.1312413656996259E-4</v>
      </c>
      <c r="P1235" s="17">
        <v>8.0498315867802393E-3</v>
      </c>
      <c r="Q1235" s="17">
        <v>8.0498315867802428E-3</v>
      </c>
      <c r="R1235" s="17">
        <v>7.5668472616709E-3</v>
      </c>
      <c r="S1235" s="17">
        <v>7.5668472616709E-3</v>
      </c>
      <c r="T1235" s="17">
        <v>5.1681470984688761E-2</v>
      </c>
      <c r="U1235" s="17">
        <v>5.1681470984688761E-2</v>
      </c>
      <c r="V1235" s="17">
        <v>3.8434971383461615E-2</v>
      </c>
      <c r="W1235" s="17">
        <v>3.8434971383461615E-2</v>
      </c>
      <c r="X1235" s="17">
        <v>3.0999366756437774E-2</v>
      </c>
      <c r="Y1235" s="17">
        <v>3.099936675643777E-2</v>
      </c>
      <c r="Z1235" s="45" t="s">
        <v>17</v>
      </c>
      <c r="AA1235" s="20"/>
      <c r="AB1235" s="21">
        <f t="shared" si="39"/>
        <v>-1.4981487993624596</v>
      </c>
      <c r="AD1235" s="41">
        <f t="shared" si="38"/>
        <v>0</v>
      </c>
    </row>
    <row r="1236" spans="1:30">
      <c r="A1236" s="16">
        <v>43414</v>
      </c>
      <c r="B1236" s="17">
        <v>5.7150185808485885E-3</v>
      </c>
      <c r="C1236" s="17">
        <v>5.7150185808485885E-3</v>
      </c>
      <c r="D1236" s="17">
        <v>1.3790481457159644E-2</v>
      </c>
      <c r="E1236" s="17">
        <v>1.3790481457159644E-2</v>
      </c>
      <c r="F1236" s="17">
        <v>6.6163410301953815E-2</v>
      </c>
      <c r="G1236" s="17">
        <v>6.6163410301953815E-2</v>
      </c>
      <c r="H1236" s="17">
        <v>2.3687497998014027E-2</v>
      </c>
      <c r="I1236" s="17">
        <v>2.3687497998014031E-2</v>
      </c>
      <c r="J1236" s="17">
        <v>5.3177512793883957E-5</v>
      </c>
      <c r="K1236" s="17">
        <v>5.3177512793883957E-5</v>
      </c>
      <c r="L1236" s="17">
        <v>1.5207548474060762E-4</v>
      </c>
      <c r="M1236" s="17">
        <v>1.5207548474060762E-4</v>
      </c>
      <c r="N1236" s="17">
        <v>6.0193408328399443E-4</v>
      </c>
      <c r="O1236" s="17">
        <v>6.0193408328399443E-4</v>
      </c>
      <c r="P1236" s="17">
        <v>2.2545442001542453E-4</v>
      </c>
      <c r="Q1236" s="17">
        <v>2.2545442001542453E-4</v>
      </c>
      <c r="R1236" s="17">
        <v>0</v>
      </c>
      <c r="S1236" s="17">
        <v>0</v>
      </c>
      <c r="T1236" s="17">
        <v>0</v>
      </c>
      <c r="U1236" s="17">
        <v>0</v>
      </c>
      <c r="V1236" s="17">
        <v>3.3895796329188868E-3</v>
      </c>
      <c r="W1236" s="17">
        <v>3.3895796329188868E-3</v>
      </c>
      <c r="X1236" s="17">
        <v>8.4637806858249543E-4</v>
      </c>
      <c r="Y1236" s="17">
        <v>8.4637806858249543E-4</v>
      </c>
      <c r="Z1236" s="45" t="s">
        <v>17</v>
      </c>
      <c r="AA1236" s="20"/>
      <c r="AB1236" s="21">
        <f t="shared" si="39"/>
        <v>-3.7428078806560534</v>
      </c>
      <c r="AD1236" s="41">
        <f t="shared" si="38"/>
        <v>0</v>
      </c>
    </row>
    <row r="1237" spans="1:30">
      <c r="A1237" s="16">
        <v>43415</v>
      </c>
      <c r="B1237" s="17">
        <v>5.4650842707173332E-2</v>
      </c>
      <c r="C1237" s="17">
        <v>5.4650842707173332E-2</v>
      </c>
      <c r="D1237" s="17">
        <v>2.5472643694051774E-2</v>
      </c>
      <c r="E1237" s="17">
        <v>2.5472643694051774E-2</v>
      </c>
      <c r="F1237" s="17">
        <v>0.13261298598776397</v>
      </c>
      <c r="G1237" s="17">
        <v>0.13261298598776397</v>
      </c>
      <c r="H1237" s="17">
        <v>6.3717361468730832E-2</v>
      </c>
      <c r="I1237" s="17">
        <v>6.3717361468730832E-2</v>
      </c>
      <c r="J1237" s="17">
        <v>2.9716845384817508E-4</v>
      </c>
      <c r="K1237" s="17">
        <v>2.9716845384817508E-4</v>
      </c>
      <c r="L1237" s="17">
        <v>1.0714409152179175E-4</v>
      </c>
      <c r="M1237" s="17">
        <v>1.0714409152179175E-4</v>
      </c>
      <c r="N1237" s="17">
        <v>2.3238602723505029E-3</v>
      </c>
      <c r="O1237" s="17">
        <v>2.3238602723505029E-3</v>
      </c>
      <c r="P1237" s="17">
        <v>7.3549884562408986E-4</v>
      </c>
      <c r="Q1237" s="17">
        <v>7.3549884562408975E-4</v>
      </c>
      <c r="R1237" s="17">
        <v>0</v>
      </c>
      <c r="S1237" s="17">
        <v>0</v>
      </c>
      <c r="T1237" s="17">
        <v>0</v>
      </c>
      <c r="U1237" s="17">
        <v>0</v>
      </c>
      <c r="V1237" s="17">
        <v>0</v>
      </c>
      <c r="W1237" s="17">
        <v>0</v>
      </c>
      <c r="X1237" s="17">
        <v>0</v>
      </c>
      <c r="Y1237" s="17">
        <v>0</v>
      </c>
      <c r="Z1237" s="45" t="s">
        <v>17</v>
      </c>
      <c r="AA1237" s="20"/>
      <c r="AB1237" s="21">
        <f t="shared" si="39"/>
        <v>-2.7532982030096411</v>
      </c>
      <c r="AD1237" s="41">
        <f t="shared" si="38"/>
        <v>0</v>
      </c>
    </row>
    <row r="1238" spans="1:30">
      <c r="A1238" s="16">
        <v>43416</v>
      </c>
      <c r="B1238" s="17">
        <v>1.6641433415497807E-3</v>
      </c>
      <c r="C1238" s="17">
        <v>1.6641433415497807E-3</v>
      </c>
      <c r="D1238" s="17">
        <v>0.79641931358656204</v>
      </c>
      <c r="E1238" s="17">
        <v>0.79641931358656204</v>
      </c>
      <c r="F1238" s="17">
        <v>0.1245115452930728</v>
      </c>
      <c r="G1238" s="17">
        <v>0.1245115452930728</v>
      </c>
      <c r="H1238" s="17">
        <v>0.31563126005612957</v>
      </c>
      <c r="I1238" s="17">
        <v>0.31563126005612951</v>
      </c>
      <c r="J1238" s="17">
        <v>1.8768533927253163E-5</v>
      </c>
      <c r="K1238" s="17">
        <v>1.8768533927253163E-5</v>
      </c>
      <c r="L1238" s="17">
        <v>4.5346144540835721E-3</v>
      </c>
      <c r="M1238" s="17">
        <v>4.5346144540835721E-3</v>
      </c>
      <c r="N1238" s="17">
        <v>7.74620090783501E-4</v>
      </c>
      <c r="O1238" s="17">
        <v>7.74620090783501E-4</v>
      </c>
      <c r="P1238" s="17">
        <v>1.8171872651516457E-3</v>
      </c>
      <c r="Q1238" s="17">
        <v>1.8171872651516457E-3</v>
      </c>
      <c r="R1238" s="17">
        <v>0</v>
      </c>
      <c r="S1238" s="17">
        <v>0</v>
      </c>
      <c r="T1238" s="17">
        <v>1.5698337538450905E-2</v>
      </c>
      <c r="U1238" s="17">
        <v>1.5698337538450905E-2</v>
      </c>
      <c r="V1238" s="17">
        <v>5.9601342016972567E-3</v>
      </c>
      <c r="W1238" s="17">
        <v>5.9601342016972567E-3</v>
      </c>
      <c r="X1238" s="17">
        <v>7.0839503556759074E-3</v>
      </c>
      <c r="Y1238" s="17">
        <v>7.0839503556759074E-3</v>
      </c>
      <c r="Z1238" s="45" t="s">
        <v>17</v>
      </c>
      <c r="AA1238" s="20"/>
      <c r="AB1238" s="21">
        <f t="shared" si="39"/>
        <v>-1.1531806453079985</v>
      </c>
      <c r="AD1238" s="41">
        <f t="shared" si="38"/>
        <v>0</v>
      </c>
    </row>
    <row r="1239" spans="1:30">
      <c r="A1239" s="16">
        <v>43417</v>
      </c>
      <c r="B1239" s="17">
        <v>2.5337520801791769E-4</v>
      </c>
      <c r="C1239" s="17">
        <v>2.5337520801791769E-4</v>
      </c>
      <c r="D1239" s="17">
        <v>9.4190025230705424E-2</v>
      </c>
      <c r="E1239" s="17">
        <v>9.4190025230705424E-2</v>
      </c>
      <c r="F1239" s="17">
        <v>1.5423870140122358</v>
      </c>
      <c r="G1239" s="17">
        <v>1.5423870140122358</v>
      </c>
      <c r="H1239" s="17">
        <v>0.41880807299302453</v>
      </c>
      <c r="I1239" s="17">
        <v>0.41880807299302447</v>
      </c>
      <c r="J1239" s="17">
        <v>3.1280889878755273E-6</v>
      </c>
      <c r="K1239" s="17">
        <v>3.1280889878755273E-6</v>
      </c>
      <c r="L1239" s="17">
        <v>5.5300176269311853E-4</v>
      </c>
      <c r="M1239" s="17">
        <v>5.5300176269311853E-4</v>
      </c>
      <c r="N1239" s="17">
        <v>1.0203276100256561E-2</v>
      </c>
      <c r="O1239" s="17">
        <v>1.0203276100256561E-2</v>
      </c>
      <c r="P1239" s="17">
        <v>2.7461087552698429E-3</v>
      </c>
      <c r="Q1239" s="17">
        <v>2.7461087552698433E-3</v>
      </c>
      <c r="R1239" s="17">
        <v>2.1680784774965278E-2</v>
      </c>
      <c r="S1239" s="17">
        <v>2.1680784774965278E-2</v>
      </c>
      <c r="T1239" s="17">
        <v>0</v>
      </c>
      <c r="U1239" s="17">
        <v>0</v>
      </c>
      <c r="V1239" s="17">
        <v>2.665285178606672E-2</v>
      </c>
      <c r="W1239" s="17">
        <v>2.665285178606672E-2</v>
      </c>
      <c r="X1239" s="17">
        <v>1.5194149519400166E-2</v>
      </c>
      <c r="Y1239" s="17">
        <v>1.5194149519400166E-2</v>
      </c>
      <c r="Z1239" s="45" t="s">
        <v>17</v>
      </c>
      <c r="AA1239" s="20"/>
      <c r="AB1239" s="21">
        <f t="shared" si="39"/>
        <v>-0.8703425236839023</v>
      </c>
      <c r="AD1239" s="41">
        <f t="shared" si="38"/>
        <v>0</v>
      </c>
    </row>
    <row r="1240" spans="1:30">
      <c r="A1240" s="16">
        <v>43418</v>
      </c>
      <c r="B1240" s="17">
        <v>7.3697776554347413E-3</v>
      </c>
      <c r="C1240" s="17">
        <v>7.3697776554347413E-3</v>
      </c>
      <c r="D1240" s="17">
        <v>6.274150623855114E-2</v>
      </c>
      <c r="E1240" s="17">
        <v>6.274150623855114E-2</v>
      </c>
      <c r="F1240" s="17">
        <v>1.8596506808762583</v>
      </c>
      <c r="G1240" s="17">
        <v>1.8596506808762583</v>
      </c>
      <c r="H1240" s="17">
        <v>0.48962170473109323</v>
      </c>
      <c r="I1240" s="17">
        <v>0.48962170473109323</v>
      </c>
      <c r="J1240" s="17">
        <v>4.6921334818132909E-5</v>
      </c>
      <c r="K1240" s="17">
        <v>4.6921334818132909E-5</v>
      </c>
      <c r="L1240" s="17">
        <v>3.4216984066636716E-4</v>
      </c>
      <c r="M1240" s="17">
        <v>3.4216984066636716E-4</v>
      </c>
      <c r="N1240" s="17">
        <v>1.987862640615749E-2</v>
      </c>
      <c r="O1240" s="17">
        <v>1.987862640615749E-2</v>
      </c>
      <c r="P1240" s="17">
        <v>5.1041402301852667E-3</v>
      </c>
      <c r="Q1240" s="17">
        <v>5.1041402301852667E-3</v>
      </c>
      <c r="R1240" s="17">
        <v>0</v>
      </c>
      <c r="S1240" s="17">
        <v>0</v>
      </c>
      <c r="T1240" s="17">
        <v>0</v>
      </c>
      <c r="U1240" s="17">
        <v>0</v>
      </c>
      <c r="V1240" s="17">
        <v>6.9074402999802645E-3</v>
      </c>
      <c r="W1240" s="17">
        <v>6.9074402999802645E-3</v>
      </c>
      <c r="X1240" s="17">
        <v>1.7247879126863078E-3</v>
      </c>
      <c r="Y1240" s="17">
        <v>1.7247879126863078E-3</v>
      </c>
      <c r="Z1240" s="45" t="s">
        <v>17</v>
      </c>
      <c r="AA1240" s="20"/>
      <c r="AB1240" s="21">
        <f t="shared" si="39"/>
        <v>-0.71412221720802982</v>
      </c>
      <c r="AD1240" s="41">
        <f t="shared" si="38"/>
        <v>0</v>
      </c>
    </row>
    <row r="1241" spans="1:30">
      <c r="A1241" s="16">
        <v>43419</v>
      </c>
      <c r="B1241" s="17">
        <v>3.1058795560616109E-2</v>
      </c>
      <c r="C1241" s="17">
        <v>3.1058795560616109E-2</v>
      </c>
      <c r="D1241" s="17">
        <v>4.3552345073099907E-2</v>
      </c>
      <c r="E1241" s="17">
        <v>4.3552345073099907E-2</v>
      </c>
      <c r="F1241" s="17">
        <v>0.11516676534438523</v>
      </c>
      <c r="G1241" s="17">
        <v>0.11516676534438523</v>
      </c>
      <c r="H1241" s="17">
        <v>5.6513907950533078E-2</v>
      </c>
      <c r="I1241" s="17">
        <v>5.6513907950533085E-2</v>
      </c>
      <c r="J1241" s="17">
        <v>2.7527183093304638E-4</v>
      </c>
      <c r="K1241" s="17">
        <v>2.7527183093304638E-4</v>
      </c>
      <c r="L1241" s="17">
        <v>2.55072063042201E-3</v>
      </c>
      <c r="M1241" s="17">
        <v>2.55072063042201E-3</v>
      </c>
      <c r="N1241" s="17">
        <v>2.8123149792776787E-3</v>
      </c>
      <c r="O1241" s="17">
        <v>2.8123149792776787E-3</v>
      </c>
      <c r="P1241" s="17">
        <v>1.7198599472214896E-3</v>
      </c>
      <c r="Q1241" s="17">
        <v>1.7198599472214907E-3</v>
      </c>
      <c r="R1241" s="17">
        <v>0</v>
      </c>
      <c r="S1241" s="17">
        <v>0</v>
      </c>
      <c r="T1241" s="17">
        <v>0</v>
      </c>
      <c r="U1241" s="17">
        <v>0</v>
      </c>
      <c r="V1241" s="17">
        <v>2.5656206828498124E-4</v>
      </c>
      <c r="W1241" s="17">
        <v>2.5656206828498124E-4</v>
      </c>
      <c r="X1241" s="17">
        <v>6.4063551042634292E-5</v>
      </c>
      <c r="Y1241" s="17">
        <v>6.4063551042634292E-5</v>
      </c>
      <c r="Z1241" s="45" t="s">
        <v>17</v>
      </c>
      <c r="AA1241" s="20"/>
      <c r="AB1241" s="21">
        <f t="shared" si="39"/>
        <v>-2.8732685127052391</v>
      </c>
      <c r="AD1241" s="41">
        <f t="shared" si="38"/>
        <v>0</v>
      </c>
    </row>
    <row r="1242" spans="1:30">
      <c r="A1242" s="16">
        <v>43420</v>
      </c>
      <c r="B1242" s="17">
        <v>8.4458402672639234E-5</v>
      </c>
      <c r="C1242" s="17">
        <v>8.4458402672639234E-5</v>
      </c>
      <c r="D1242" s="17">
        <v>9.8437770020391946E-2</v>
      </c>
      <c r="E1242" s="17">
        <v>9.8437770020391946E-2</v>
      </c>
      <c r="F1242" s="17">
        <v>1.0894118807973159</v>
      </c>
      <c r="G1242" s="17">
        <v>1.0894118807973159</v>
      </c>
      <c r="H1242" s="17">
        <v>0.3071477675084453</v>
      </c>
      <c r="I1242" s="17">
        <v>0.3071477675084453</v>
      </c>
      <c r="J1242" s="17">
        <v>3.1280889878755273E-6</v>
      </c>
      <c r="K1242" s="17">
        <v>3.1280889878755273E-6</v>
      </c>
      <c r="L1242" s="17">
        <v>2.1048629592506827E-3</v>
      </c>
      <c r="M1242" s="17">
        <v>2.1048629592506827E-3</v>
      </c>
      <c r="N1242" s="17">
        <v>9.8431024274718767E-3</v>
      </c>
      <c r="O1242" s="17">
        <v>9.8431024274718767E-3</v>
      </c>
      <c r="P1242" s="17">
        <v>3.209337508962737E-3</v>
      </c>
      <c r="Q1242" s="17">
        <v>3.209337508962737E-3</v>
      </c>
      <c r="R1242" s="17">
        <v>0</v>
      </c>
      <c r="S1242" s="17">
        <v>0</v>
      </c>
      <c r="T1242" s="17">
        <v>6.1936197421629284E-3</v>
      </c>
      <c r="U1242" s="17">
        <v>6.1936197421629284E-3</v>
      </c>
      <c r="V1242" s="17">
        <v>1.026248273139925E-3</v>
      </c>
      <c r="W1242" s="17">
        <v>1.026248273139925E-3</v>
      </c>
      <c r="X1242" s="17">
        <v>2.4639827324090115E-3</v>
      </c>
      <c r="Y1242" s="17">
        <v>2.463982732409011E-3</v>
      </c>
      <c r="Z1242" s="45" t="s">
        <v>17</v>
      </c>
      <c r="AA1242" s="20"/>
      <c r="AB1242" s="21">
        <f t="shared" si="39"/>
        <v>-1.1804263198067377</v>
      </c>
      <c r="AD1242" s="41">
        <f t="shared" si="38"/>
        <v>0</v>
      </c>
    </row>
    <row r="1243" spans="1:30">
      <c r="A1243" s="16">
        <v>43421</v>
      </c>
      <c r="B1243" s="17">
        <v>0.1407139550305927</v>
      </c>
      <c r="C1243" s="17">
        <v>0.1407139550305927</v>
      </c>
      <c r="D1243" s="17">
        <v>2.0709916012857293E-2</v>
      </c>
      <c r="E1243" s="17">
        <v>2.0709916012857293E-2</v>
      </c>
      <c r="F1243" s="17">
        <v>9.5273337280442086E-2</v>
      </c>
      <c r="G1243" s="17">
        <v>9.5273337280442086E-2</v>
      </c>
      <c r="H1243" s="17">
        <v>8.6591745165049874E-2</v>
      </c>
      <c r="I1243" s="17">
        <v>8.6591745165049888E-2</v>
      </c>
      <c r="J1243" s="17">
        <v>6.005930856721011E-4</v>
      </c>
      <c r="K1243" s="17">
        <v>6.005930856721011E-4</v>
      </c>
      <c r="L1243" s="17">
        <v>2.1428818304358344E-4</v>
      </c>
      <c r="M1243" s="17">
        <v>2.1428818304358344E-4</v>
      </c>
      <c r="N1243" s="17">
        <v>8.8316558121176241E-4</v>
      </c>
      <c r="O1243" s="17">
        <v>8.8316558121176241E-4</v>
      </c>
      <c r="P1243" s="17">
        <v>5.3345226156655099E-4</v>
      </c>
      <c r="Q1243" s="17">
        <v>5.3345226156655099E-4</v>
      </c>
      <c r="R1243" s="17">
        <v>1.0635502558776792E-2</v>
      </c>
      <c r="S1243" s="17">
        <v>1.0635502558776792E-2</v>
      </c>
      <c r="T1243" s="17">
        <v>7.6141430200808765E-3</v>
      </c>
      <c r="U1243" s="17">
        <v>7.6141430200808765E-3</v>
      </c>
      <c r="V1243" s="17">
        <v>1.5295046378527728E-4</v>
      </c>
      <c r="W1243" s="17">
        <v>1.5295046378527728E-4</v>
      </c>
      <c r="X1243" s="17">
        <v>6.9410393571961845E-3</v>
      </c>
      <c r="Y1243" s="17">
        <v>6.9410393571961845E-3</v>
      </c>
      <c r="Z1243" s="45" t="s">
        <v>17</v>
      </c>
      <c r="AA1243" s="20"/>
      <c r="AB1243" s="21">
        <f t="shared" si="39"/>
        <v>-2.4465507893768699</v>
      </c>
      <c r="AD1243" s="41">
        <f t="shared" si="38"/>
        <v>0</v>
      </c>
    </row>
    <row r="1244" spans="1:30">
      <c r="A1244" s="16">
        <v>43422</v>
      </c>
      <c r="B1244" s="17">
        <v>6.1310544162360332E-4</v>
      </c>
      <c r="C1244" s="17">
        <v>6.1310544162360332E-4</v>
      </c>
      <c r="D1244" s="17">
        <v>1.3804306501226972E-2</v>
      </c>
      <c r="E1244" s="17">
        <v>1.3804306501226972E-2</v>
      </c>
      <c r="F1244" s="17">
        <v>0.20742549832247878</v>
      </c>
      <c r="G1244" s="17">
        <v>0.20742549832247878</v>
      </c>
      <c r="H1244" s="17">
        <v>5.6956192851000495E-2</v>
      </c>
      <c r="I1244" s="17">
        <v>5.6956192851000495E-2</v>
      </c>
      <c r="J1244" s="17">
        <v>6.2561779757510545E-6</v>
      </c>
      <c r="K1244" s="17">
        <v>6.2561779757510545E-6</v>
      </c>
      <c r="L1244" s="17">
        <v>1.6244426779110356E-4</v>
      </c>
      <c r="M1244" s="17">
        <v>1.6244426779110356E-4</v>
      </c>
      <c r="N1244" s="17">
        <v>1.445628577067298E-3</v>
      </c>
      <c r="O1244" s="17">
        <v>1.445628577067298E-3</v>
      </c>
      <c r="P1244" s="17">
        <v>4.2134104724194093E-4</v>
      </c>
      <c r="Q1244" s="17">
        <v>4.2134104724194093E-4</v>
      </c>
      <c r="R1244" s="17">
        <v>0</v>
      </c>
      <c r="S1244" s="17">
        <v>0</v>
      </c>
      <c r="T1244" s="17">
        <v>2.3295199253447621E-3</v>
      </c>
      <c r="U1244" s="17">
        <v>2.3295199253447621E-3</v>
      </c>
      <c r="V1244" s="17">
        <v>2.6050917702782712E-3</v>
      </c>
      <c r="W1244" s="17">
        <v>2.6050917702782712E-3</v>
      </c>
      <c r="X1244" s="17">
        <v>1.4808536221778159E-3</v>
      </c>
      <c r="Y1244" s="17">
        <v>1.4808536221778156E-3</v>
      </c>
      <c r="Z1244" s="45" t="s">
        <v>17</v>
      </c>
      <c r="AA1244" s="20"/>
      <c r="AB1244" s="21">
        <f t="shared" si="39"/>
        <v>-2.8654728531045084</v>
      </c>
      <c r="AD1244" s="41">
        <f t="shared" si="38"/>
        <v>0</v>
      </c>
    </row>
    <row r="1245" spans="1:30">
      <c r="A1245" s="16">
        <v>43423</v>
      </c>
      <c r="B1245" s="17">
        <v>6.8842982445164611E-2</v>
      </c>
      <c r="C1245" s="17">
        <v>6.8842982445164611E-2</v>
      </c>
      <c r="D1245" s="17">
        <v>1.8041682507862995E-2</v>
      </c>
      <c r="E1245" s="17">
        <v>1.8041682507862995E-2</v>
      </c>
      <c r="F1245" s="17">
        <v>0.15086343003749755</v>
      </c>
      <c r="G1245" s="17">
        <v>0.15086343003749755</v>
      </c>
      <c r="H1245" s="17">
        <v>7.1215260923451457E-2</v>
      </c>
      <c r="I1245" s="17">
        <v>7.1215260923451471E-2</v>
      </c>
      <c r="J1245" s="17">
        <v>9.102738954717784E-4</v>
      </c>
      <c r="K1245" s="17">
        <v>9.102738954717784E-4</v>
      </c>
      <c r="L1245" s="17">
        <v>2.1774444406041544E-4</v>
      </c>
      <c r="M1245" s="17">
        <v>2.1774444406041544E-4</v>
      </c>
      <c r="N1245" s="17">
        <v>1.6479179001381485E-3</v>
      </c>
      <c r="O1245" s="17">
        <v>1.6479179001381485E-3</v>
      </c>
      <c r="P1245" s="17">
        <v>8.4761005994869992E-4</v>
      </c>
      <c r="Q1245" s="17">
        <v>8.4761005994869992E-4</v>
      </c>
      <c r="R1245" s="17">
        <v>0</v>
      </c>
      <c r="S1245" s="17">
        <v>0</v>
      </c>
      <c r="T1245" s="17">
        <v>1.8646528185808593E-2</v>
      </c>
      <c r="U1245" s="17">
        <v>1.8646528185808593E-2</v>
      </c>
      <c r="V1245" s="17">
        <v>2.0880205249654629E-2</v>
      </c>
      <c r="W1245" s="17">
        <v>2.0880205249654629E-2</v>
      </c>
      <c r="X1245" s="17">
        <v>1.1860380882450776E-2</v>
      </c>
      <c r="Y1245" s="17">
        <v>1.1860380882450778E-2</v>
      </c>
      <c r="Z1245" s="45" t="s">
        <v>17</v>
      </c>
      <c r="AA1245" s="20"/>
      <c r="AB1245" s="21">
        <f t="shared" si="39"/>
        <v>-2.6420481447189679</v>
      </c>
      <c r="AD1245" s="41">
        <f t="shared" ref="AD1245:AD1308" si="40">A1245-1-A1244</f>
        <v>0</v>
      </c>
    </row>
    <row r="1246" spans="1:30">
      <c r="A1246" s="16">
        <v>43424</v>
      </c>
      <c r="B1246" s="17">
        <v>2.7040077076112663</v>
      </c>
      <c r="C1246" s="17">
        <v>2.7040077076112663</v>
      </c>
      <c r="D1246" s="17">
        <v>0.37716793972280793</v>
      </c>
      <c r="E1246" s="17">
        <v>0.37716793972280793</v>
      </c>
      <c r="F1246" s="17">
        <v>4.2899644760213143</v>
      </c>
      <c r="G1246" s="17">
        <v>1.7217584369449379</v>
      </c>
      <c r="H1246" s="17">
        <v>2.270614295535017</v>
      </c>
      <c r="I1246" s="17">
        <v>1.6293332216327832</v>
      </c>
      <c r="J1246" s="17">
        <v>1.4695762065039225E-2</v>
      </c>
      <c r="K1246" s="17">
        <v>1.4695762065039225E-2</v>
      </c>
      <c r="L1246" s="17">
        <v>2.7961151626170813E-3</v>
      </c>
      <c r="M1246" s="17">
        <v>2.7961151626170813E-3</v>
      </c>
      <c r="N1246" s="17">
        <v>4.3610617722518258E-2</v>
      </c>
      <c r="O1246" s="17">
        <v>1.1959739490822973E-2</v>
      </c>
      <c r="P1246" s="17">
        <v>1.7674148139569839E-2</v>
      </c>
      <c r="Q1246" s="17">
        <v>9.7709235253679357E-3</v>
      </c>
      <c r="R1246" s="17">
        <v>1.6866655822624844E-2</v>
      </c>
      <c r="S1246" s="17">
        <v>1.6866655822624844E-2</v>
      </c>
      <c r="T1246" s="17">
        <v>7.7862648187191089E-2</v>
      </c>
      <c r="U1246" s="17">
        <v>7.7862648187191089E-2</v>
      </c>
      <c r="V1246" s="17">
        <v>7.5291099269784861E-2</v>
      </c>
      <c r="W1246" s="17">
        <v>7.5291099269784861E-2</v>
      </c>
      <c r="X1246" s="17">
        <v>5.3197387192710555E-2</v>
      </c>
      <c r="Y1246" s="17">
        <v>5.3197387192710541E-2</v>
      </c>
      <c r="Z1246" s="45" t="s">
        <v>17</v>
      </c>
      <c r="AA1246" s="20"/>
      <c r="AB1246" s="21">
        <f t="shared" si="39"/>
        <v>0.48817086464519799</v>
      </c>
      <c r="AD1246" s="41">
        <f t="shared" si="40"/>
        <v>0</v>
      </c>
    </row>
    <row r="1247" spans="1:30">
      <c r="A1247" s="16">
        <v>43425</v>
      </c>
      <c r="B1247" s="17">
        <v>1.1344358804319261</v>
      </c>
      <c r="C1247" s="17">
        <v>1.1344358804319261</v>
      </c>
      <c r="D1247" s="17">
        <v>2.1487574741644491E-2</v>
      </c>
      <c r="E1247" s="17">
        <v>2.1487574741644491E-2</v>
      </c>
      <c r="F1247" s="17">
        <v>1.6192914939806593</v>
      </c>
      <c r="G1247" s="17">
        <v>1.6192914939806593</v>
      </c>
      <c r="H1247" s="17">
        <v>0.85879161358837197</v>
      </c>
      <c r="I1247" s="17">
        <v>0.85879161358837186</v>
      </c>
      <c r="J1247" s="17">
        <v>8.0423167878279841E-3</v>
      </c>
      <c r="K1247" s="17">
        <v>8.0423167878279841E-3</v>
      </c>
      <c r="L1247" s="17">
        <v>8.2950264403967806E-5</v>
      </c>
      <c r="M1247" s="17">
        <v>8.2950264403967806E-5</v>
      </c>
      <c r="N1247" s="17">
        <v>1.6419972370238799E-2</v>
      </c>
      <c r="O1247" s="17">
        <v>1.6419972370238799E-2</v>
      </c>
      <c r="P1247" s="17">
        <v>7.2970848620292853E-3</v>
      </c>
      <c r="Q1247" s="17">
        <v>7.2970848620292827E-3</v>
      </c>
      <c r="R1247" s="17">
        <v>0</v>
      </c>
      <c r="S1247" s="17">
        <v>0</v>
      </c>
      <c r="T1247" s="17">
        <v>8.1222133895551797E-4</v>
      </c>
      <c r="U1247" s="17">
        <v>8.1222133895551797E-4</v>
      </c>
      <c r="V1247" s="17">
        <v>9.1424906256167351E-3</v>
      </c>
      <c r="W1247" s="17">
        <v>9.1424906256167351E-3</v>
      </c>
      <c r="X1247" s="17">
        <v>2.5723979726350078E-3</v>
      </c>
      <c r="Y1247" s="17">
        <v>2.5723979726350078E-3</v>
      </c>
      <c r="Z1247" s="45" t="s">
        <v>17</v>
      </c>
      <c r="AA1247" s="20"/>
      <c r="AB1247" s="21">
        <f t="shared" si="39"/>
        <v>-0.15222897829257417</v>
      </c>
      <c r="AD1247" s="41">
        <f t="shared" si="40"/>
        <v>0</v>
      </c>
    </row>
    <row r="1248" spans="1:30">
      <c r="A1248" s="16">
        <v>43426</v>
      </c>
      <c r="B1248" s="17">
        <v>3.0060935173483818E-2</v>
      </c>
      <c r="C1248" s="17">
        <v>3.0060935173483818E-2</v>
      </c>
      <c r="D1248" s="17">
        <v>2.0408218988698028</v>
      </c>
      <c r="E1248" s="17">
        <v>1.0646700998859433</v>
      </c>
      <c r="F1248" s="17">
        <v>0.25399151371620288</v>
      </c>
      <c r="G1248" s="17">
        <v>3.7028813893822773E-2</v>
      </c>
      <c r="H1248" s="17">
        <v>0.80271629456420779</v>
      </c>
      <c r="I1248" s="17">
        <v>0.40058938466959237</v>
      </c>
      <c r="J1248" s="17">
        <v>4.5357290324195146E-4</v>
      </c>
      <c r="K1248" s="17">
        <v>4.5357290324195146E-4</v>
      </c>
      <c r="L1248" s="17">
        <v>1.9064735768845265E-2</v>
      </c>
      <c r="M1248" s="17">
        <v>9.4355925759513383E-3</v>
      </c>
      <c r="N1248" s="17">
        <v>3.6658772449180972E-3</v>
      </c>
      <c r="O1248" s="17">
        <v>2.2202486678507999E-4</v>
      </c>
      <c r="P1248" s="17">
        <v>7.8896727091736542E-3</v>
      </c>
      <c r="Q1248" s="17">
        <v>3.5974147893171552E-3</v>
      </c>
      <c r="R1248" s="17">
        <v>0</v>
      </c>
      <c r="S1248" s="17">
        <v>0</v>
      </c>
      <c r="T1248" s="17">
        <v>8.371064182767082E-3</v>
      </c>
      <c r="U1248" s="17">
        <v>8.371064182767082E-3</v>
      </c>
      <c r="V1248" s="17">
        <v>2.9504637852772846E-3</v>
      </c>
      <c r="W1248" s="17">
        <v>2.9504637852772846E-3</v>
      </c>
      <c r="X1248" s="17">
        <v>3.7206139259376072E-3</v>
      </c>
      <c r="Y1248" s="17">
        <v>3.7206139259376072E-3</v>
      </c>
      <c r="Z1248" s="45" t="s">
        <v>17</v>
      </c>
      <c r="AA1248" s="20"/>
      <c r="AB1248" s="21">
        <f t="shared" si="39"/>
        <v>-0.91481835467966455</v>
      </c>
      <c r="AD1248" s="41">
        <f t="shared" si="40"/>
        <v>0</v>
      </c>
    </row>
    <row r="1249" spans="1:30">
      <c r="A1249" s="16">
        <v>43427</v>
      </c>
      <c r="B1249" s="17">
        <v>0.45561241726204627</v>
      </c>
      <c r="C1249" s="17">
        <v>0.45561241726204627</v>
      </c>
      <c r="D1249" s="17">
        <v>0.3531676632219265</v>
      </c>
      <c r="E1249" s="17">
        <v>0.3531676632219265</v>
      </c>
      <c r="F1249" s="17">
        <v>3.2603118215906848E-2</v>
      </c>
      <c r="G1249" s="17">
        <v>3.2603118215906848E-2</v>
      </c>
      <c r="H1249" s="17">
        <v>0.31347034719980688</v>
      </c>
      <c r="I1249" s="17">
        <v>0.31347034719980688</v>
      </c>
      <c r="J1249" s="17">
        <v>3.6129427809962339E-3</v>
      </c>
      <c r="K1249" s="17">
        <v>3.6129427809962339E-3</v>
      </c>
      <c r="L1249" s="17">
        <v>8.5680710607265054E-3</v>
      </c>
      <c r="M1249" s="17">
        <v>8.5680710607265054E-3</v>
      </c>
      <c r="N1249" s="17">
        <v>2.3189263864219461E-4</v>
      </c>
      <c r="O1249" s="17">
        <v>2.3189263864219461E-4</v>
      </c>
      <c r="P1249" s="17">
        <v>4.5349602189987855E-3</v>
      </c>
      <c r="Q1249" s="17">
        <v>4.5349602189987837E-3</v>
      </c>
      <c r="R1249" s="17">
        <v>0</v>
      </c>
      <c r="S1249" s="17">
        <v>0</v>
      </c>
      <c r="T1249" s="17">
        <v>3.4562610168319912E-6</v>
      </c>
      <c r="U1249" s="17">
        <v>3.4562610168319912E-6</v>
      </c>
      <c r="V1249" s="17">
        <v>1.6281823564239195E-4</v>
      </c>
      <c r="W1249" s="17">
        <v>1.6281823564239195E-4</v>
      </c>
      <c r="X1249" s="17">
        <v>4.1887706450953191E-5</v>
      </c>
      <c r="Y1249" s="17">
        <v>4.1887706450953191E-5</v>
      </c>
      <c r="Z1249" s="45" t="s">
        <v>17</v>
      </c>
      <c r="AA1249" s="20"/>
      <c r="AB1249" s="21">
        <f t="shared" si="39"/>
        <v>-1.160050509667234</v>
      </c>
      <c r="AD1249" s="41">
        <f t="shared" si="40"/>
        <v>0</v>
      </c>
    </row>
    <row r="1250" spans="1:30">
      <c r="A1250" s="16">
        <v>43428</v>
      </c>
      <c r="B1250" s="17">
        <v>1.1517717496027327</v>
      </c>
      <c r="C1250" s="17">
        <v>1.1517717496027327</v>
      </c>
      <c r="D1250" s="17">
        <v>2.1560156222997961E-2</v>
      </c>
      <c r="E1250" s="17">
        <v>2.1560156222997961E-2</v>
      </c>
      <c r="F1250" s="17">
        <v>3.0363134004341819E-2</v>
      </c>
      <c r="G1250" s="17">
        <v>3.0363134004341819E-2</v>
      </c>
      <c r="H1250" s="17">
        <v>0.46888975402060379</v>
      </c>
      <c r="I1250" s="17">
        <v>0.46888975402060384</v>
      </c>
      <c r="J1250" s="17">
        <v>7.3259844096044847E-3</v>
      </c>
      <c r="K1250" s="17">
        <v>7.3259844096044847E-3</v>
      </c>
      <c r="L1250" s="17">
        <v>1.4170670169011166E-4</v>
      </c>
      <c r="M1250" s="17">
        <v>1.4170670169011166E-4</v>
      </c>
      <c r="N1250" s="17">
        <v>3.5030590092757058E-4</v>
      </c>
      <c r="O1250" s="17">
        <v>3.5030590092757058E-4</v>
      </c>
      <c r="P1250" s="17">
        <v>3.0233068126658568E-3</v>
      </c>
      <c r="Q1250" s="17">
        <v>3.0233068126658568E-3</v>
      </c>
      <c r="R1250" s="17">
        <v>0</v>
      </c>
      <c r="S1250" s="17">
        <v>0</v>
      </c>
      <c r="T1250" s="17">
        <v>5.201672830332146E-3</v>
      </c>
      <c r="U1250" s="17">
        <v>5.201672830332146E-3</v>
      </c>
      <c r="V1250" s="17">
        <v>1.5245707519242153E-2</v>
      </c>
      <c r="W1250" s="17">
        <v>1.5245707519242153E-2</v>
      </c>
      <c r="X1250" s="17">
        <v>5.6610003277097034E-3</v>
      </c>
      <c r="Y1250" s="17">
        <v>5.6610003277097034E-3</v>
      </c>
      <c r="Z1250" s="45" t="s">
        <v>17</v>
      </c>
      <c r="AA1250" s="20"/>
      <c r="AB1250" s="21">
        <f t="shared" si="39"/>
        <v>-0.75738760422236251</v>
      </c>
      <c r="AD1250" s="41">
        <f t="shared" si="40"/>
        <v>0</v>
      </c>
    </row>
    <row r="1251" spans="1:30">
      <c r="A1251" s="16">
        <v>43429</v>
      </c>
      <c r="B1251" s="17">
        <v>2.3460667409066452E-4</v>
      </c>
      <c r="C1251" s="17">
        <v>0</v>
      </c>
      <c r="D1251" s="17">
        <v>6.9927072892544836E-2</v>
      </c>
      <c r="E1251" s="17">
        <v>9.7466560674662147E-4</v>
      </c>
      <c r="F1251" s="17">
        <v>0.22104302348529703</v>
      </c>
      <c r="G1251" s="17">
        <v>0.10550128281034145</v>
      </c>
      <c r="H1251" s="17">
        <v>8.0212493870842949E-2</v>
      </c>
      <c r="I1251" s="17">
        <v>2.6691092948820619E-2</v>
      </c>
      <c r="J1251" s="17">
        <v>1.5640444939377635E-5</v>
      </c>
      <c r="K1251" s="17">
        <v>0</v>
      </c>
      <c r="L1251" s="17">
        <v>5.1601976981301631E-3</v>
      </c>
      <c r="M1251" s="17">
        <v>1.0368783050495974E-5</v>
      </c>
      <c r="N1251" s="17">
        <v>1.3617525162818236E-2</v>
      </c>
      <c r="O1251" s="17">
        <v>7.7955397671205845E-4</v>
      </c>
      <c r="P1251" s="17">
        <v>5.2458192372987853E-3</v>
      </c>
      <c r="Q1251" s="17">
        <v>1.9835060995892541E-4</v>
      </c>
      <c r="R1251" s="17">
        <v>2.474318389409542E-3</v>
      </c>
      <c r="S1251" s="17">
        <v>2.474318389409542E-3</v>
      </c>
      <c r="T1251" s="17">
        <v>3.81916842359935E-3</v>
      </c>
      <c r="U1251" s="17">
        <v>3.81916842359935E-3</v>
      </c>
      <c r="V1251" s="17">
        <v>0</v>
      </c>
      <c r="W1251" s="17">
        <v>0</v>
      </c>
      <c r="X1251" s="17">
        <v>2.3358556303237428E-3</v>
      </c>
      <c r="Y1251" s="17">
        <v>2.3358556303237428E-3</v>
      </c>
      <c r="Z1251" s="45" t="s">
        <v>17</v>
      </c>
      <c r="AA1251" s="20"/>
      <c r="AB1251" s="21">
        <f t="shared" si="39"/>
        <v>-3.6234253666543803</v>
      </c>
      <c r="AD1251" s="41">
        <f t="shared" si="40"/>
        <v>0</v>
      </c>
    </row>
    <row r="1252" spans="1:30">
      <c r="A1252" s="16">
        <v>43430</v>
      </c>
      <c r="B1252" s="17">
        <v>7.4692508852491846E-2</v>
      </c>
      <c r="C1252" s="17">
        <v>7.4692508852491846E-2</v>
      </c>
      <c r="D1252" s="17">
        <v>3.4026889710710953E-2</v>
      </c>
      <c r="E1252" s="17">
        <v>3.4026889710710953E-2</v>
      </c>
      <c r="F1252" s="17">
        <v>7.3317544898361953E-2</v>
      </c>
      <c r="G1252" s="17">
        <v>7.3317544898361953E-2</v>
      </c>
      <c r="H1252" s="17">
        <v>5.9853836544313505E-2</v>
      </c>
      <c r="I1252" s="17">
        <v>5.9853836544313491E-2</v>
      </c>
      <c r="J1252" s="17">
        <v>1.329437819847099E-3</v>
      </c>
      <c r="K1252" s="17">
        <v>1.329437819847099E-3</v>
      </c>
      <c r="L1252" s="17">
        <v>1.9700687795942348E-4</v>
      </c>
      <c r="M1252" s="17">
        <v>1.9700687795942348E-4</v>
      </c>
      <c r="N1252" s="17">
        <v>1.3814880599960528E-3</v>
      </c>
      <c r="O1252" s="17">
        <v>1.3814880599960528E-3</v>
      </c>
      <c r="P1252" s="17">
        <v>9.3877742104783333E-4</v>
      </c>
      <c r="Q1252" s="17">
        <v>9.387774210478329E-4</v>
      </c>
      <c r="R1252" s="17">
        <v>0</v>
      </c>
      <c r="S1252" s="17">
        <v>0</v>
      </c>
      <c r="T1252" s="17">
        <v>6.5323333218124629E-4</v>
      </c>
      <c r="U1252" s="17">
        <v>6.5323333218124629E-4</v>
      </c>
      <c r="V1252" s="17">
        <v>3.4043812907045591E-4</v>
      </c>
      <c r="W1252" s="17">
        <v>3.4043812907045591E-4</v>
      </c>
      <c r="X1252" s="17">
        <v>3.178537724807624E-4</v>
      </c>
      <c r="Y1252" s="17">
        <v>3.1785377248076246E-4</v>
      </c>
      <c r="Z1252" s="45" t="s">
        <v>17</v>
      </c>
      <c r="AA1252" s="20"/>
      <c r="AB1252" s="21">
        <f t="shared" si="39"/>
        <v>-2.815849746370763</v>
      </c>
      <c r="AD1252" s="41">
        <f t="shared" si="40"/>
        <v>0</v>
      </c>
    </row>
    <row r="1253" spans="1:30">
      <c r="A1253" s="16">
        <v>43431</v>
      </c>
      <c r="B1253" s="17">
        <v>1.297218503271981E-2</v>
      </c>
      <c r="C1253" s="17">
        <v>1.297218503271981E-2</v>
      </c>
      <c r="D1253" s="17">
        <v>4.0265440846092701E-3</v>
      </c>
      <c r="E1253" s="17">
        <v>4.0265440846092701E-3</v>
      </c>
      <c r="F1253" s="17">
        <v>0.28422143280047363</v>
      </c>
      <c r="G1253" s="17">
        <v>0.28422143280047363</v>
      </c>
      <c r="H1253" s="17">
        <v>7.75144327788551E-2</v>
      </c>
      <c r="I1253" s="17">
        <v>7.7514432778855086E-2</v>
      </c>
      <c r="J1253" s="17">
        <v>1.032269365998924E-4</v>
      </c>
      <c r="K1253" s="17">
        <v>1.032269365998924E-4</v>
      </c>
      <c r="L1253" s="17">
        <v>2.4193827117823939E-5</v>
      </c>
      <c r="M1253" s="17">
        <v>2.4193827117823939E-5</v>
      </c>
      <c r="N1253" s="17">
        <v>6.6459443457667269E-3</v>
      </c>
      <c r="O1253" s="17">
        <v>6.6459443457667269E-3</v>
      </c>
      <c r="P1253" s="17">
        <v>1.7087720249256495E-3</v>
      </c>
      <c r="Q1253" s="17">
        <v>1.7087720249256495E-3</v>
      </c>
      <c r="R1253" s="17">
        <v>0</v>
      </c>
      <c r="S1253" s="17">
        <v>0</v>
      </c>
      <c r="T1253" s="17">
        <v>4.3203262710399888E-4</v>
      </c>
      <c r="U1253" s="17">
        <v>4.3203262710399888E-4</v>
      </c>
      <c r="V1253" s="17">
        <v>9.8134991119005321E-3</v>
      </c>
      <c r="W1253" s="17">
        <v>9.8134991119005321E-3</v>
      </c>
      <c r="X1253" s="17">
        <v>2.6044297481563243E-3</v>
      </c>
      <c r="Y1253" s="17">
        <v>2.6044297481563243E-3</v>
      </c>
      <c r="Z1253" s="45" t="s">
        <v>17</v>
      </c>
      <c r="AA1253" s="20"/>
      <c r="AB1253" s="21">
        <f t="shared" si="39"/>
        <v>-2.5572911305567971</v>
      </c>
      <c r="AD1253" s="41">
        <f t="shared" si="40"/>
        <v>0</v>
      </c>
    </row>
    <row r="1254" spans="1:30">
      <c r="A1254" s="16">
        <v>43432</v>
      </c>
      <c r="B1254" s="17">
        <v>5.3265099285544473E-2</v>
      </c>
      <c r="C1254" s="17">
        <v>5.3265099285544473E-2</v>
      </c>
      <c r="D1254" s="17">
        <v>8.5753292088618538E-2</v>
      </c>
      <c r="E1254" s="17">
        <v>8.5753292088618538E-2</v>
      </c>
      <c r="F1254" s="17">
        <v>7.9667456088415231E-2</v>
      </c>
      <c r="G1254" s="17">
        <v>7.9667456088415231E-2</v>
      </c>
      <c r="H1254" s="17">
        <v>7.1438251360734464E-2</v>
      </c>
      <c r="I1254" s="17">
        <v>7.1438251360734464E-2</v>
      </c>
      <c r="J1254" s="17">
        <v>2.8778418688454849E-4</v>
      </c>
      <c r="K1254" s="17">
        <v>2.8778418688454849E-4</v>
      </c>
      <c r="L1254" s="17">
        <v>1.8663809490892754E-4</v>
      </c>
      <c r="M1254" s="17">
        <v>1.8663809490892754E-4</v>
      </c>
      <c r="N1254" s="17">
        <v>4.6378527728438922E-4</v>
      </c>
      <c r="O1254" s="17">
        <v>4.6378527728438922E-4</v>
      </c>
      <c r="P1254" s="17">
        <v>2.9567792788908132E-4</v>
      </c>
      <c r="Q1254" s="17">
        <v>2.9567792788908137E-4</v>
      </c>
      <c r="R1254" s="17">
        <v>3.8882146119292803E-3</v>
      </c>
      <c r="S1254" s="17">
        <v>3.8882146119292803E-3</v>
      </c>
      <c r="T1254" s="17">
        <v>0</v>
      </c>
      <c r="U1254" s="17">
        <v>0</v>
      </c>
      <c r="V1254" s="17">
        <v>1.1841326228537595E-3</v>
      </c>
      <c r="W1254" s="17">
        <v>1.1841326228537595E-3</v>
      </c>
      <c r="X1254" s="17">
        <v>1.8270431960812818E-3</v>
      </c>
      <c r="Y1254" s="17">
        <v>1.8270431960812818E-3</v>
      </c>
      <c r="Z1254" s="45" t="s">
        <v>17</v>
      </c>
      <c r="AA1254" s="20"/>
      <c r="AB1254" s="21">
        <f t="shared" si="39"/>
        <v>-2.6389218197468529</v>
      </c>
      <c r="AD1254" s="41">
        <f t="shared" si="40"/>
        <v>0</v>
      </c>
    </row>
    <row r="1255" spans="1:30">
      <c r="A1255" s="16">
        <v>43433</v>
      </c>
      <c r="B1255" s="17">
        <v>0.43335293602432401</v>
      </c>
      <c r="C1255" s="17">
        <v>0.43335293602432401</v>
      </c>
      <c r="D1255" s="17">
        <v>1.3413749006324959E-2</v>
      </c>
      <c r="E1255" s="17">
        <v>1.3413749006324959E-2</v>
      </c>
      <c r="F1255" s="17">
        <v>0.40969508584961517</v>
      </c>
      <c r="G1255" s="17">
        <v>0.40969508584961517</v>
      </c>
      <c r="H1255" s="17">
        <v>0.2777573814762706</v>
      </c>
      <c r="I1255" s="17">
        <v>0.2777573814762706</v>
      </c>
      <c r="J1255" s="17">
        <v>6.0215713016603901E-3</v>
      </c>
      <c r="K1255" s="17">
        <v>6.0215713016603901E-3</v>
      </c>
      <c r="L1255" s="17">
        <v>3.2488853558220718E-4</v>
      </c>
      <c r="M1255" s="17">
        <v>3.2488853558220718E-4</v>
      </c>
      <c r="N1255" s="17">
        <v>5.205249654627985E-3</v>
      </c>
      <c r="O1255" s="17">
        <v>5.205249654627985E-3</v>
      </c>
      <c r="P1255" s="17">
        <v>3.7871414597126503E-3</v>
      </c>
      <c r="Q1255" s="17">
        <v>3.7871414597126507E-3</v>
      </c>
      <c r="R1255" s="17">
        <v>0</v>
      </c>
      <c r="S1255" s="17">
        <v>0</v>
      </c>
      <c r="T1255" s="17">
        <v>0</v>
      </c>
      <c r="U1255" s="17">
        <v>0</v>
      </c>
      <c r="V1255" s="17">
        <v>1.6489046773238605E-2</v>
      </c>
      <c r="W1255" s="17">
        <v>1.6489046773238605E-2</v>
      </c>
      <c r="X1255" s="17">
        <v>4.1173151458554578E-3</v>
      </c>
      <c r="Y1255" s="17">
        <v>4.1173151458554578E-3</v>
      </c>
      <c r="Z1255" s="45" t="s">
        <v>17</v>
      </c>
      <c r="AA1255" s="20"/>
      <c r="AB1255" s="21">
        <f t="shared" si="39"/>
        <v>-1.2810072748433612</v>
      </c>
      <c r="AD1255" s="41">
        <f t="shared" si="40"/>
        <v>0</v>
      </c>
    </row>
    <row r="1256" spans="1:30">
      <c r="A1256" s="16">
        <v>43434</v>
      </c>
      <c r="B1256" s="17">
        <v>1.8768533927253164E-2</v>
      </c>
      <c r="C1256" s="17">
        <v>1.8768533927253164E-2</v>
      </c>
      <c r="D1256" s="17">
        <v>1.7633843707876819E-2</v>
      </c>
      <c r="E1256" s="17">
        <v>1.7633843707876819E-2</v>
      </c>
      <c r="F1256" s="17">
        <v>0.7070061180185514</v>
      </c>
      <c r="G1256" s="17">
        <v>0.7070061180185514</v>
      </c>
      <c r="H1256" s="17">
        <v>0.19021700295924326</v>
      </c>
      <c r="I1256" s="17">
        <v>0.19021700295924326</v>
      </c>
      <c r="J1256" s="17">
        <v>5.442874838903416E-4</v>
      </c>
      <c r="K1256" s="17">
        <v>5.442874838903416E-4</v>
      </c>
      <c r="L1256" s="17">
        <v>5.875643728614385E-5</v>
      </c>
      <c r="M1256" s="17">
        <v>5.875643728614385E-5</v>
      </c>
      <c r="N1256" s="17">
        <v>5.7085060193408322E-3</v>
      </c>
      <c r="O1256" s="17">
        <v>5.7085060193408322E-3</v>
      </c>
      <c r="P1256" s="17">
        <v>1.6607243616436735E-3</v>
      </c>
      <c r="Q1256" s="17">
        <v>1.6607243616436735E-3</v>
      </c>
      <c r="R1256" s="17">
        <v>0</v>
      </c>
      <c r="S1256" s="17">
        <v>0</v>
      </c>
      <c r="T1256" s="17">
        <v>0</v>
      </c>
      <c r="U1256" s="17">
        <v>0</v>
      </c>
      <c r="V1256" s="17">
        <v>0</v>
      </c>
      <c r="W1256" s="17">
        <v>0</v>
      </c>
      <c r="X1256" s="17">
        <v>0</v>
      </c>
      <c r="Y1256" s="17">
        <v>0</v>
      </c>
      <c r="Z1256" s="45" t="s">
        <v>17</v>
      </c>
      <c r="AA1256" s="20"/>
      <c r="AB1256" s="21">
        <f t="shared" si="39"/>
        <v>-1.6595897377073485</v>
      </c>
      <c r="AD1256" s="41">
        <f t="shared" si="40"/>
        <v>0</v>
      </c>
    </row>
    <row r="1257" spans="1:30">
      <c r="A1257" s="16">
        <v>43435</v>
      </c>
      <c r="B1257" s="17">
        <v>3.0186058732998835E-3</v>
      </c>
      <c r="C1257" s="17">
        <v>3.0186058732998835E-3</v>
      </c>
      <c r="D1257" s="17">
        <v>0.51663844053502928</v>
      </c>
      <c r="E1257" s="17">
        <v>0.51663844053502928</v>
      </c>
      <c r="F1257" s="17">
        <v>4.587216301559109</v>
      </c>
      <c r="G1257" s="17">
        <v>3.7596852180777591</v>
      </c>
      <c r="H1257" s="17">
        <v>1.3307736659381493</v>
      </c>
      <c r="I1257" s="17">
        <v>1.1241391460328649</v>
      </c>
      <c r="J1257" s="17">
        <v>2.189662291512869E-5</v>
      </c>
      <c r="K1257" s="17">
        <v>2.189662291512869E-5</v>
      </c>
      <c r="L1257" s="17">
        <v>7.8215186810907961E-3</v>
      </c>
      <c r="M1257" s="17">
        <v>7.8215186810907961E-3</v>
      </c>
      <c r="N1257" s="17">
        <v>4.1183145845668068E-2</v>
      </c>
      <c r="O1257" s="17">
        <v>3.3644168146832465E-2</v>
      </c>
      <c r="P1257" s="17">
        <v>1.308005233499324E-2</v>
      </c>
      <c r="Q1257" s="17">
        <v>1.1197569527432756E-2</v>
      </c>
      <c r="R1257" s="17">
        <v>1.6278575092904243E-2</v>
      </c>
      <c r="S1257" s="17">
        <v>1.6278575092904243E-2</v>
      </c>
      <c r="T1257" s="17">
        <v>6.1072132167421279E-3</v>
      </c>
      <c r="U1257" s="17">
        <v>6.1072132167421279E-3</v>
      </c>
      <c r="V1257" s="17">
        <v>9.1030195381882773E-3</v>
      </c>
      <c r="W1257" s="17">
        <v>9.1030195381882773E-3</v>
      </c>
      <c r="X1257" s="17">
        <v>1.0861235884458923E-2</v>
      </c>
      <c r="Y1257" s="17">
        <v>1.0861235884458923E-2</v>
      </c>
      <c r="Z1257" s="45" t="s">
        <v>17</v>
      </c>
      <c r="AA1257" s="20"/>
      <c r="AB1257" s="21">
        <f t="shared" si="39"/>
        <v>0.1170175392123855</v>
      </c>
      <c r="AD1257" s="41">
        <f t="shared" si="40"/>
        <v>0</v>
      </c>
    </row>
    <row r="1258" spans="1:30">
      <c r="A1258" s="16">
        <v>43436</v>
      </c>
      <c r="B1258" s="17">
        <v>8.0266763428886029E-2</v>
      </c>
      <c r="C1258" s="17">
        <v>8.0266763428886029E-2</v>
      </c>
      <c r="D1258" s="17">
        <v>0.1943317319323955</v>
      </c>
      <c r="E1258" s="17">
        <v>0.1943317319323955</v>
      </c>
      <c r="F1258" s="17">
        <v>9.3944691138740879</v>
      </c>
      <c r="G1258" s="17">
        <v>9.3944691138740879</v>
      </c>
      <c r="H1258" s="17">
        <v>2.4466818776534014</v>
      </c>
      <c r="I1258" s="17">
        <v>2.4466818776534014</v>
      </c>
      <c r="J1258" s="17">
        <v>3.4721787765418352E-4</v>
      </c>
      <c r="K1258" s="17">
        <v>3.4721787765418352E-4</v>
      </c>
      <c r="L1258" s="17">
        <v>1.6071613728268759E-3</v>
      </c>
      <c r="M1258" s="17">
        <v>1.6071613728268759E-3</v>
      </c>
      <c r="N1258" s="17">
        <v>5.4287546871916323E-2</v>
      </c>
      <c r="O1258" s="17">
        <v>5.4287546871916323E-2</v>
      </c>
      <c r="P1258" s="17">
        <v>1.4265228029281971E-2</v>
      </c>
      <c r="Q1258" s="17">
        <v>1.4265228029281971E-2</v>
      </c>
      <c r="R1258" s="17">
        <v>1.1092203551006619E-2</v>
      </c>
      <c r="S1258" s="17">
        <v>1.1092203551006619E-2</v>
      </c>
      <c r="T1258" s="17">
        <v>0</v>
      </c>
      <c r="U1258" s="17">
        <v>0</v>
      </c>
      <c r="V1258" s="17">
        <v>5.7765936451549246E-2</v>
      </c>
      <c r="W1258" s="17">
        <v>5.7765936451549246E-2</v>
      </c>
      <c r="X1258" s="17">
        <v>1.8792796300083531E-2</v>
      </c>
      <c r="Y1258" s="17">
        <v>1.8792796300083528E-2</v>
      </c>
      <c r="Z1258" s="45" t="s">
        <v>17</v>
      </c>
      <c r="AA1258" s="20"/>
      <c r="AB1258" s="21">
        <f t="shared" si="39"/>
        <v>0.89473277096353987</v>
      </c>
      <c r="AD1258" s="41">
        <f t="shared" si="40"/>
        <v>0</v>
      </c>
    </row>
    <row r="1259" spans="1:30">
      <c r="A1259" s="16">
        <v>43437</v>
      </c>
      <c r="B1259" s="17">
        <v>9.071458064839029E-5</v>
      </c>
      <c r="C1259" s="17">
        <v>9.071458064839029E-5</v>
      </c>
      <c r="D1259" s="17">
        <v>2.8344796599039164E-2</v>
      </c>
      <c r="E1259" s="17">
        <v>2.8344796599039164E-2</v>
      </c>
      <c r="F1259" s="17">
        <v>8.2938622459048747E-2</v>
      </c>
      <c r="G1259" s="17">
        <v>8.2938622459048747E-2</v>
      </c>
      <c r="H1259" s="17">
        <v>3.0849063809760824E-2</v>
      </c>
      <c r="I1259" s="17">
        <v>3.0849063809760824E-2</v>
      </c>
      <c r="J1259" s="17">
        <v>3.1280889878755273E-6</v>
      </c>
      <c r="K1259" s="17">
        <v>3.1280889878755273E-6</v>
      </c>
      <c r="L1259" s="17">
        <v>2.384820101614074E-4</v>
      </c>
      <c r="M1259" s="17">
        <v>2.384820101614074E-4</v>
      </c>
      <c r="N1259" s="17">
        <v>5.0325636471284781E-4</v>
      </c>
      <c r="O1259" s="17">
        <v>5.0325636471284781E-4</v>
      </c>
      <c r="P1259" s="17">
        <v>2.1190251498717495E-4</v>
      </c>
      <c r="Q1259" s="17">
        <v>2.1190251498717493E-4</v>
      </c>
      <c r="R1259" s="17">
        <v>0</v>
      </c>
      <c r="S1259" s="17">
        <v>0</v>
      </c>
      <c r="T1259" s="17">
        <v>1.3337711263954654E-2</v>
      </c>
      <c r="U1259" s="17">
        <v>1.3337711263954654E-2</v>
      </c>
      <c r="V1259" s="17">
        <v>4.6403197158081708E-2</v>
      </c>
      <c r="W1259" s="17">
        <v>4.6403197158081708E-2</v>
      </c>
      <c r="X1259" s="17">
        <v>1.6341133481336565E-2</v>
      </c>
      <c r="Y1259" s="17">
        <v>1.6341133481336565E-2</v>
      </c>
      <c r="Z1259" s="45" t="s">
        <v>17</v>
      </c>
      <c r="AA1259" s="20"/>
      <c r="AB1259" s="21">
        <f t="shared" si="39"/>
        <v>-3.4786488756143554</v>
      </c>
      <c r="AD1259" s="41">
        <f t="shared" si="40"/>
        <v>0</v>
      </c>
    </row>
    <row r="1260" spans="1:30">
      <c r="A1260" s="16">
        <v>43438</v>
      </c>
      <c r="B1260" s="17">
        <v>8.258154927991392E-4</v>
      </c>
      <c r="C1260" s="17">
        <v>8.258154927991392E-4</v>
      </c>
      <c r="D1260" s="17">
        <v>0.61836311478242834</v>
      </c>
      <c r="E1260" s="17">
        <v>0.61836311478242834</v>
      </c>
      <c r="F1260" s="17">
        <v>5.1850207223208988E-2</v>
      </c>
      <c r="G1260" s="17">
        <v>5.1850207223208988E-2</v>
      </c>
      <c r="H1260" s="17">
        <v>0.23368905030713544</v>
      </c>
      <c r="I1260" s="17">
        <v>0.23368905030713544</v>
      </c>
      <c r="J1260" s="17">
        <v>3.1280889878755273E-6</v>
      </c>
      <c r="K1260" s="17">
        <v>3.1280889878755273E-6</v>
      </c>
      <c r="L1260" s="17">
        <v>1.60439636401341E-2</v>
      </c>
      <c r="M1260" s="17">
        <v>1.60439636401341E-2</v>
      </c>
      <c r="N1260" s="17">
        <v>3.1576869942766928E-4</v>
      </c>
      <c r="O1260" s="17">
        <v>3.1576869942766928E-4</v>
      </c>
      <c r="P1260" s="17">
        <v>5.7989833607246079E-3</v>
      </c>
      <c r="Q1260" s="17">
        <v>5.7989833607246079E-3</v>
      </c>
      <c r="R1260" s="17">
        <v>0</v>
      </c>
      <c r="S1260" s="17">
        <v>0</v>
      </c>
      <c r="T1260" s="17">
        <v>1.9424186914595791E-3</v>
      </c>
      <c r="U1260" s="17">
        <v>1.9424186914595791E-3</v>
      </c>
      <c r="V1260" s="17">
        <v>1.2675152950463786E-2</v>
      </c>
      <c r="W1260" s="17">
        <v>1.2675152950463786E-2</v>
      </c>
      <c r="X1260" s="17">
        <v>3.8573649675863074E-3</v>
      </c>
      <c r="Y1260" s="17">
        <v>3.8573649675863074E-3</v>
      </c>
      <c r="Z1260" s="45" t="s">
        <v>17</v>
      </c>
      <c r="AA1260" s="20"/>
      <c r="AB1260" s="21">
        <f t="shared" si="39"/>
        <v>-1.4537638921629945</v>
      </c>
      <c r="AD1260" s="41">
        <f t="shared" si="40"/>
        <v>0</v>
      </c>
    </row>
    <row r="1261" spans="1:30">
      <c r="A1261" s="16">
        <v>43439</v>
      </c>
      <c r="B1261" s="17">
        <v>3.8522415885687111E-2</v>
      </c>
      <c r="C1261" s="17">
        <v>3.8522415885687111E-2</v>
      </c>
      <c r="D1261" s="17">
        <v>2.3004873328033731E-2</v>
      </c>
      <c r="E1261" s="17">
        <v>2.3004873328033731E-2</v>
      </c>
      <c r="F1261" s="17">
        <v>0.34392638642194601</v>
      </c>
      <c r="G1261" s="17">
        <v>0.34392638642194601</v>
      </c>
      <c r="H1261" s="17">
        <v>0.10925053037228315</v>
      </c>
      <c r="I1261" s="17">
        <v>0.10925053037228315</v>
      </c>
      <c r="J1261" s="17">
        <v>4.2229201336319618E-4</v>
      </c>
      <c r="K1261" s="17">
        <v>4.2229201336319618E-4</v>
      </c>
      <c r="L1261" s="17">
        <v>2.384820101614074E-4</v>
      </c>
      <c r="M1261" s="17">
        <v>2.384820101614074E-4</v>
      </c>
      <c r="N1261" s="17">
        <v>2.2202486678507987E-3</v>
      </c>
      <c r="O1261" s="17">
        <v>2.2202486678507987E-3</v>
      </c>
      <c r="P1261" s="17">
        <v>8.0572235349774663E-4</v>
      </c>
      <c r="Q1261" s="17">
        <v>8.0572235349774641E-4</v>
      </c>
      <c r="R1261" s="17">
        <v>1.7088750140764004E-2</v>
      </c>
      <c r="S1261" s="17">
        <v>1.7088750140764004E-2</v>
      </c>
      <c r="T1261" s="17">
        <v>0</v>
      </c>
      <c r="U1261" s="17">
        <v>0</v>
      </c>
      <c r="V1261" s="17">
        <v>1.3933293862245906E-2</v>
      </c>
      <c r="W1261" s="17">
        <v>1.3933293862245906E-2</v>
      </c>
      <c r="X1261" s="17">
        <v>1.0209512451736739E-2</v>
      </c>
      <c r="Y1261" s="17">
        <v>1.0209512451736739E-2</v>
      </c>
      <c r="Z1261" s="45" t="s">
        <v>17</v>
      </c>
      <c r="AA1261" s="20"/>
      <c r="AB1261" s="21">
        <f t="shared" si="39"/>
        <v>-2.2141115903520139</v>
      </c>
      <c r="AD1261" s="41">
        <f t="shared" si="40"/>
        <v>0</v>
      </c>
    </row>
    <row r="1262" spans="1:30">
      <c r="A1262" s="16">
        <v>43440</v>
      </c>
      <c r="B1262" s="17">
        <v>0.21930719085096534</v>
      </c>
      <c r="C1262" s="17">
        <v>0.21930719085096534</v>
      </c>
      <c r="D1262" s="17">
        <v>0.6634085646147998</v>
      </c>
      <c r="E1262" s="17">
        <v>0.6634085646147998</v>
      </c>
      <c r="F1262" s="17">
        <v>0.66532464969409899</v>
      </c>
      <c r="G1262" s="17">
        <v>0.66532464969409899</v>
      </c>
      <c r="H1262" s="17">
        <v>0.48897860523793457</v>
      </c>
      <c r="I1262" s="17">
        <v>0.48897860523793452</v>
      </c>
      <c r="J1262" s="17">
        <v>8.4458402672639226E-4</v>
      </c>
      <c r="K1262" s="17">
        <v>8.4458402672639226E-4</v>
      </c>
      <c r="L1262" s="17">
        <v>1.3548543185981409E-3</v>
      </c>
      <c r="M1262" s="17">
        <v>1.3548543185981409E-3</v>
      </c>
      <c r="N1262" s="17">
        <v>1.0055259522399837E-2</v>
      </c>
      <c r="O1262" s="17">
        <v>1.0055259522399837E-2</v>
      </c>
      <c r="P1262" s="17">
        <v>3.3263766887521645E-3</v>
      </c>
      <c r="Q1262" s="17">
        <v>3.3263766887521628E-3</v>
      </c>
      <c r="R1262" s="17">
        <v>0</v>
      </c>
      <c r="S1262" s="17">
        <v>0</v>
      </c>
      <c r="T1262" s="17">
        <v>2.2158089378909895E-2</v>
      </c>
      <c r="U1262" s="17">
        <v>2.2158089378909895E-2</v>
      </c>
      <c r="V1262" s="17">
        <v>4.5204262877442274E-2</v>
      </c>
      <c r="W1262" s="17">
        <v>4.5204262877442274E-2</v>
      </c>
      <c r="X1262" s="17">
        <v>1.9185801545902763E-2</v>
      </c>
      <c r="Y1262" s="17">
        <v>1.9185801545902763E-2</v>
      </c>
      <c r="Z1262" s="45" t="s">
        <v>17</v>
      </c>
      <c r="AA1262" s="20"/>
      <c r="AB1262" s="21">
        <f t="shared" si="39"/>
        <v>-0.71543654253407829</v>
      </c>
      <c r="AD1262" s="41">
        <f t="shared" si="40"/>
        <v>0</v>
      </c>
    </row>
    <row r="1263" spans="1:30">
      <c r="A1263" s="16">
        <v>43441</v>
      </c>
      <c r="B1263" s="17">
        <v>0.12203613568398794</v>
      </c>
      <c r="C1263" s="17">
        <v>0.12203613568398794</v>
      </c>
      <c r="D1263" s="17">
        <v>2.7394324819410364E-2</v>
      </c>
      <c r="E1263" s="17">
        <v>2.7394324819410364E-2</v>
      </c>
      <c r="F1263" s="17">
        <v>1.0360469705940398</v>
      </c>
      <c r="G1263" s="17">
        <v>1.0360469705940398</v>
      </c>
      <c r="H1263" s="17">
        <v>0.31652938176209261</v>
      </c>
      <c r="I1263" s="17">
        <v>0.31652938176209255</v>
      </c>
      <c r="J1263" s="17">
        <v>5.0675041603583538E-4</v>
      </c>
      <c r="K1263" s="17">
        <v>5.0675041603583538E-4</v>
      </c>
      <c r="L1263" s="17">
        <v>3.5945114575052704E-4</v>
      </c>
      <c r="M1263" s="17">
        <v>3.5945114575052704E-4</v>
      </c>
      <c r="N1263" s="17">
        <v>7.1294651667653443E-3</v>
      </c>
      <c r="O1263" s="17">
        <v>7.1294651667653443E-3</v>
      </c>
      <c r="P1263" s="17">
        <v>2.1079372275759093E-3</v>
      </c>
      <c r="Q1263" s="17">
        <v>2.1079372275759085E-3</v>
      </c>
      <c r="R1263" s="17">
        <v>2.4668109758386406E-2</v>
      </c>
      <c r="S1263" s="17">
        <v>2.4668109758386406E-2</v>
      </c>
      <c r="T1263" s="17">
        <v>6.7051463726540625E-3</v>
      </c>
      <c r="U1263" s="17">
        <v>6.7051463726540625E-3</v>
      </c>
      <c r="V1263" s="17">
        <v>6.6114071442668247E-4</v>
      </c>
      <c r="W1263" s="17">
        <v>6.6114071442668247E-4</v>
      </c>
      <c r="X1263" s="17">
        <v>1.2270634007396877E-2</v>
      </c>
      <c r="Y1263" s="17">
        <v>1.2270634007396876E-2</v>
      </c>
      <c r="Z1263" s="45" t="s">
        <v>17</v>
      </c>
      <c r="AA1263" s="20"/>
      <c r="AB1263" s="21">
        <f t="shared" si="39"/>
        <v>-1.1503392083351165</v>
      </c>
      <c r="AD1263" s="41">
        <f t="shared" si="40"/>
        <v>0</v>
      </c>
    </row>
    <row r="1264" spans="1:30">
      <c r="A1264" s="16">
        <v>43442</v>
      </c>
      <c r="B1264" s="17">
        <v>1.6910449068455097E-2</v>
      </c>
      <c r="C1264" s="17">
        <v>1.6910449068455097E-2</v>
      </c>
      <c r="D1264" s="17">
        <v>0.11481007845712508</v>
      </c>
      <c r="E1264" s="17">
        <v>0.11481007845712508</v>
      </c>
      <c r="F1264" s="17">
        <v>0.19640319715808172</v>
      </c>
      <c r="G1264" s="17">
        <v>0.19640319715808172</v>
      </c>
      <c r="H1264" s="17">
        <v>9.6626314842785582E-2</v>
      </c>
      <c r="I1264" s="17">
        <v>9.6626314842785582E-2</v>
      </c>
      <c r="J1264" s="17">
        <v>3.221931657511793E-4</v>
      </c>
      <c r="K1264" s="17">
        <v>3.221931657511793E-4</v>
      </c>
      <c r="L1264" s="17">
        <v>9.0208412539314947E-4</v>
      </c>
      <c r="M1264" s="17">
        <v>9.0208412539314947E-4</v>
      </c>
      <c r="N1264" s="17">
        <v>1.8798105387803435E-3</v>
      </c>
      <c r="O1264" s="17">
        <v>1.8798105387803435E-3</v>
      </c>
      <c r="P1264" s="17">
        <v>9.1783356782235669E-4</v>
      </c>
      <c r="Q1264" s="17">
        <v>9.1783356782235647E-4</v>
      </c>
      <c r="R1264" s="17">
        <v>0</v>
      </c>
      <c r="S1264" s="17">
        <v>0</v>
      </c>
      <c r="T1264" s="17">
        <v>6.7742715929907022E-4</v>
      </c>
      <c r="U1264" s="17">
        <v>6.7742715929907022E-4</v>
      </c>
      <c r="V1264" s="17">
        <v>4.0112492599171101E-3</v>
      </c>
      <c r="W1264" s="17">
        <v>4.0112492599171101E-3</v>
      </c>
      <c r="X1264" s="17">
        <v>1.2430792885003462E-3</v>
      </c>
      <c r="Y1264" s="17">
        <v>1.2430792885003462E-3</v>
      </c>
      <c r="Z1264" s="45" t="s">
        <v>17</v>
      </c>
      <c r="AA1264" s="20"/>
      <c r="AB1264" s="21">
        <f t="shared" si="39"/>
        <v>-2.3369041644798325</v>
      </c>
      <c r="AD1264" s="41">
        <f t="shared" si="40"/>
        <v>0</v>
      </c>
    </row>
    <row r="1265" spans="1:30">
      <c r="A1265" s="16">
        <v>43443</v>
      </c>
      <c r="B1265" s="17">
        <v>5.3530986849513892E-2</v>
      </c>
      <c r="C1265" s="17">
        <v>5.3530986849513892E-2</v>
      </c>
      <c r="D1265" s="17">
        <v>0.41729513012822728</v>
      </c>
      <c r="E1265" s="17">
        <v>0.41729513012822728</v>
      </c>
      <c r="F1265" s="17">
        <v>11.299960528912569</v>
      </c>
      <c r="G1265" s="17">
        <v>11.299960528912569</v>
      </c>
      <c r="H1265" s="17">
        <v>2.9914290360653157</v>
      </c>
      <c r="I1265" s="17">
        <v>2.9914290360653157</v>
      </c>
      <c r="J1265" s="17">
        <v>5.3803130591459066E-4</v>
      </c>
      <c r="K1265" s="17">
        <v>5.3803130591459066E-4</v>
      </c>
      <c r="L1265" s="17">
        <v>3.8018871185151906E-3</v>
      </c>
      <c r="M1265" s="17">
        <v>3.8018871185151906E-3</v>
      </c>
      <c r="N1265" s="17">
        <v>0.10827906058811916</v>
      </c>
      <c r="O1265" s="17">
        <v>0.10827906058811916</v>
      </c>
      <c r="P1265" s="17">
        <v>2.8604375540536218E-2</v>
      </c>
      <c r="Q1265" s="17">
        <v>2.8604375540536225E-2</v>
      </c>
      <c r="R1265" s="17">
        <v>2.6476145193378462E-2</v>
      </c>
      <c r="S1265" s="17">
        <v>2.6476145193378462E-2</v>
      </c>
      <c r="T1265" s="17">
        <v>4.7437182456019078E-2</v>
      </c>
      <c r="U1265" s="17">
        <v>4.7437182456019078E-2</v>
      </c>
      <c r="V1265" s="17">
        <v>0.28413755673968832</v>
      </c>
      <c r="W1265" s="17">
        <v>0.28413755673968832</v>
      </c>
      <c r="X1265" s="17">
        <v>9.8285807213063042E-2</v>
      </c>
      <c r="Y1265" s="17">
        <v>9.8285807213063042E-2</v>
      </c>
      <c r="Z1265" s="45" t="s">
        <v>17</v>
      </c>
      <c r="AA1265" s="20"/>
      <c r="AB1265" s="21">
        <f t="shared" si="39"/>
        <v>1.0957512117097594</v>
      </c>
      <c r="AD1265" s="41">
        <f t="shared" si="40"/>
        <v>0</v>
      </c>
    </row>
    <row r="1266" spans="1:30">
      <c r="A1266" s="16">
        <v>43444</v>
      </c>
      <c r="B1266" s="17">
        <v>1.2043142603320779E-3</v>
      </c>
      <c r="C1266" s="17">
        <v>1.2043142603320779E-3</v>
      </c>
      <c r="D1266" s="17">
        <v>1.2148757474164449E-2</v>
      </c>
      <c r="E1266" s="17">
        <v>1.2148757474164449E-2</v>
      </c>
      <c r="F1266" s="17">
        <v>0.5494079336885731</v>
      </c>
      <c r="G1266" s="17">
        <v>0.5494079336885731</v>
      </c>
      <c r="H1266" s="17">
        <v>0.14199193292053405</v>
      </c>
      <c r="I1266" s="17">
        <v>0.14199193292053408</v>
      </c>
      <c r="J1266" s="17">
        <v>1.2512355951502109E-5</v>
      </c>
      <c r="K1266" s="17">
        <v>1.2512355951502109E-5</v>
      </c>
      <c r="L1266" s="17">
        <v>8.295026440396782E-5</v>
      </c>
      <c r="M1266" s="17">
        <v>8.295026440396782E-5</v>
      </c>
      <c r="N1266" s="17">
        <v>2.0179593447799467E-2</v>
      </c>
      <c r="O1266" s="17">
        <v>2.0179593447799467E-2</v>
      </c>
      <c r="P1266" s="17">
        <v>5.073340446030152E-3</v>
      </c>
      <c r="Q1266" s="17">
        <v>5.0733404460301494E-3</v>
      </c>
      <c r="R1266" s="17">
        <v>0</v>
      </c>
      <c r="S1266" s="17">
        <v>0</v>
      </c>
      <c r="T1266" s="17">
        <v>5.0495973455915392E-3</v>
      </c>
      <c r="U1266" s="17">
        <v>5.0495973455915392E-3</v>
      </c>
      <c r="V1266" s="17">
        <v>1.0267416617327808E-2</v>
      </c>
      <c r="W1266" s="17">
        <v>1.0267416617327808E-2</v>
      </c>
      <c r="X1266" s="17">
        <v>4.3637134190963591E-3</v>
      </c>
      <c r="Y1266" s="17">
        <v>4.3637134190963591E-3</v>
      </c>
      <c r="Z1266" s="45" t="s">
        <v>17</v>
      </c>
      <c r="AA1266" s="20"/>
      <c r="AB1266" s="21">
        <f t="shared" si="39"/>
        <v>-1.9519850334134234</v>
      </c>
      <c r="AD1266" s="41">
        <f t="shared" si="40"/>
        <v>0</v>
      </c>
    </row>
    <row r="1267" spans="1:30">
      <c r="A1267" s="16">
        <v>43445</v>
      </c>
      <c r="B1267" s="17">
        <v>3.87163574029354E-2</v>
      </c>
      <c r="C1267" s="17">
        <v>3.87163574029354E-2</v>
      </c>
      <c r="D1267" s="17">
        <v>0.35673798085231401</v>
      </c>
      <c r="E1267" s="17">
        <v>0.35673798085231401</v>
      </c>
      <c r="F1267" s="17">
        <v>8.0649299388198148E-2</v>
      </c>
      <c r="G1267" s="17">
        <v>8.0649299388198148E-2</v>
      </c>
      <c r="H1267" s="17">
        <v>0.16254647687429002</v>
      </c>
      <c r="I1267" s="17">
        <v>0.16254647687429008</v>
      </c>
      <c r="J1267" s="17">
        <v>4.348043693146983E-4</v>
      </c>
      <c r="K1267" s="17">
        <v>4.348043693146983E-4</v>
      </c>
      <c r="L1267" s="17">
        <v>6.1556008709777767E-3</v>
      </c>
      <c r="M1267" s="17">
        <v>6.1556008709777767E-3</v>
      </c>
      <c r="N1267" s="17">
        <v>7.0061180185514117E-4</v>
      </c>
      <c r="O1267" s="17">
        <v>7.0061180185514117E-4</v>
      </c>
      <c r="P1267" s="17">
        <v>2.5403661971136905E-3</v>
      </c>
      <c r="Q1267" s="17">
        <v>2.5403661971136896E-3</v>
      </c>
      <c r="R1267" s="17">
        <v>0</v>
      </c>
      <c r="S1267" s="17">
        <v>0</v>
      </c>
      <c r="T1267" s="17">
        <v>1.6189126602841046E-2</v>
      </c>
      <c r="U1267" s="17">
        <v>1.6189126602841046E-2</v>
      </c>
      <c r="V1267" s="17">
        <v>1.1347937635681864E-4</v>
      </c>
      <c r="W1267" s="17">
        <v>1.1347937635681864E-4</v>
      </c>
      <c r="X1267" s="17">
        <v>5.7989833607246079E-3</v>
      </c>
      <c r="Y1267" s="17">
        <v>5.7989833607246079E-3</v>
      </c>
      <c r="Z1267" s="45" t="s">
        <v>17</v>
      </c>
      <c r="AA1267" s="20"/>
      <c r="AB1267" s="21">
        <f t="shared" si="39"/>
        <v>-1.8167913065717538</v>
      </c>
      <c r="AD1267" s="41">
        <f t="shared" si="40"/>
        <v>0</v>
      </c>
    </row>
    <row r="1268" spans="1:30">
      <c r="A1268" s="16">
        <v>43446</v>
      </c>
      <c r="B1268" s="17">
        <v>9.2253600430425048E-2</v>
      </c>
      <c r="C1268" s="17">
        <v>9.2253600430425048E-2</v>
      </c>
      <c r="D1268" s="17">
        <v>4.0714754778280855E-2</v>
      </c>
      <c r="E1268" s="17">
        <v>4.0714754778280855E-2</v>
      </c>
      <c r="F1268" s="17">
        <v>2.0264110913755671</v>
      </c>
      <c r="G1268" s="17">
        <v>2.0264110913755671</v>
      </c>
      <c r="H1268" s="17">
        <v>0.55684161765394358</v>
      </c>
      <c r="I1268" s="17">
        <v>0.55684161765394347</v>
      </c>
      <c r="J1268" s="17">
        <v>2.117716244791732E-3</v>
      </c>
      <c r="K1268" s="17">
        <v>2.117716244791732E-3</v>
      </c>
      <c r="L1268" s="17">
        <v>3.2143227456537518E-4</v>
      </c>
      <c r="M1268" s="17">
        <v>3.2143227456537518E-4</v>
      </c>
      <c r="N1268" s="17">
        <v>2.078152753108348E-2</v>
      </c>
      <c r="O1268" s="17">
        <v>2.078152753108348E-2</v>
      </c>
      <c r="P1268" s="17">
        <v>6.1377809864308465E-3</v>
      </c>
      <c r="Q1268" s="17">
        <v>6.1377809864308448E-3</v>
      </c>
      <c r="R1268" s="17">
        <v>4.2948661803530984E-3</v>
      </c>
      <c r="S1268" s="17">
        <v>4.2948661803530984E-3</v>
      </c>
      <c r="T1268" s="17">
        <v>1.697715411467874E-2</v>
      </c>
      <c r="U1268" s="17">
        <v>1.697715411467874E-2</v>
      </c>
      <c r="V1268" s="17">
        <v>5.4144464179988153E-2</v>
      </c>
      <c r="W1268" s="17">
        <v>5.4144464179988153E-2</v>
      </c>
      <c r="X1268" s="17">
        <v>2.1262938989323563E-2</v>
      </c>
      <c r="Y1268" s="17">
        <v>2.1262938989323566E-2</v>
      </c>
      <c r="Z1268" s="45" t="s">
        <v>17</v>
      </c>
      <c r="AA1268" s="20"/>
      <c r="AB1268" s="21">
        <f t="shared" si="39"/>
        <v>-0.5854744284053921</v>
      </c>
      <c r="AD1268" s="41">
        <f t="shared" si="40"/>
        <v>0</v>
      </c>
    </row>
    <row r="1269" spans="1:30">
      <c r="A1269" s="16">
        <v>43447</v>
      </c>
      <c r="B1269" s="17">
        <v>6.1498229501632858E-3</v>
      </c>
      <c r="C1269" s="17">
        <v>6.1498229501632858E-3</v>
      </c>
      <c r="D1269" s="17">
        <v>0.53186327031417413</v>
      </c>
      <c r="E1269" s="17">
        <v>0.53186327031417413</v>
      </c>
      <c r="F1269" s="17">
        <v>5.8102772843891861</v>
      </c>
      <c r="G1269" s="17">
        <v>5.8102772843891861</v>
      </c>
      <c r="H1269" s="17">
        <v>1.6428321510322854</v>
      </c>
      <c r="I1269" s="17">
        <v>1.6428321510322856</v>
      </c>
      <c r="J1269" s="17">
        <v>1.7517298332102952E-4</v>
      </c>
      <c r="K1269" s="17">
        <v>1.7517298332102952E-4</v>
      </c>
      <c r="L1269" s="17">
        <v>4.7972902913628037E-3</v>
      </c>
      <c r="M1269" s="17">
        <v>4.7972902913628037E-3</v>
      </c>
      <c r="N1269" s="17">
        <v>1.9602328794158276E-2</v>
      </c>
      <c r="O1269" s="17">
        <v>1.9602328794158276E-2</v>
      </c>
      <c r="P1269" s="17">
        <v>6.6736972307298052E-3</v>
      </c>
      <c r="Q1269" s="17">
        <v>6.6736972307298035E-3</v>
      </c>
      <c r="R1269" s="17">
        <v>0</v>
      </c>
      <c r="S1269" s="17">
        <v>0</v>
      </c>
      <c r="T1269" s="17">
        <v>2.5845919883869629E-2</v>
      </c>
      <c r="U1269" s="17">
        <v>2.5845919883869629E-2</v>
      </c>
      <c r="V1269" s="17">
        <v>9.289027037694883E-2</v>
      </c>
      <c r="W1269" s="17">
        <v>9.289027037694883E-2</v>
      </c>
      <c r="X1269" s="17">
        <v>3.2407532888009509E-2</v>
      </c>
      <c r="Y1269" s="17">
        <v>3.2407532888009509E-2</v>
      </c>
      <c r="Z1269" s="45" t="s">
        <v>17</v>
      </c>
      <c r="AA1269" s="20"/>
      <c r="AB1269" s="21">
        <f t="shared" si="39"/>
        <v>0.49642167378305063</v>
      </c>
      <c r="AD1269" s="41">
        <f t="shared" si="40"/>
        <v>0</v>
      </c>
    </row>
    <row r="1270" spans="1:30">
      <c r="A1270" s="16">
        <v>43448</v>
      </c>
      <c r="B1270" s="17">
        <v>1.9731766369289669</v>
      </c>
      <c r="C1270" s="17">
        <v>1.9731766369289669</v>
      </c>
      <c r="D1270" s="17">
        <v>0.10649085818961049</v>
      </c>
      <c r="E1270" s="17">
        <v>0.10649085818961049</v>
      </c>
      <c r="F1270" s="17">
        <v>0.59474541148608651</v>
      </c>
      <c r="G1270" s="17">
        <v>0.59474541148608651</v>
      </c>
      <c r="H1270" s="17">
        <v>0.96359835110275549</v>
      </c>
      <c r="I1270" s="17">
        <v>0.96359835110275538</v>
      </c>
      <c r="J1270" s="17">
        <v>1.8655922723689641E-2</v>
      </c>
      <c r="K1270" s="17">
        <v>1.8655922723689641E-2</v>
      </c>
      <c r="L1270" s="17">
        <v>1.0714409152179172E-3</v>
      </c>
      <c r="M1270" s="17">
        <v>1.0714409152179172E-3</v>
      </c>
      <c r="N1270" s="17">
        <v>3.3106374580619703E-3</v>
      </c>
      <c r="O1270" s="17">
        <v>3.3106374580619703E-3</v>
      </c>
      <c r="P1270" s="17">
        <v>8.5561800382902894E-3</v>
      </c>
      <c r="Q1270" s="17">
        <v>8.5561800382902981E-3</v>
      </c>
      <c r="R1270" s="17">
        <v>1.1649003390848463E-2</v>
      </c>
      <c r="S1270" s="17">
        <v>1.1649003390848463E-2</v>
      </c>
      <c r="T1270" s="17">
        <v>7.1682853489095505E-3</v>
      </c>
      <c r="U1270" s="17">
        <v>7.1682853489095505E-3</v>
      </c>
      <c r="V1270" s="17">
        <v>3.3846457469903298E-3</v>
      </c>
      <c r="W1270" s="17">
        <v>3.3846457469903298E-3</v>
      </c>
      <c r="X1270" s="17">
        <v>7.9882320184700151E-3</v>
      </c>
      <c r="Y1270" s="17">
        <v>7.9882320184700151E-3</v>
      </c>
      <c r="Z1270" s="45" t="s">
        <v>17</v>
      </c>
      <c r="AA1270" s="20"/>
      <c r="AB1270" s="21">
        <f t="shared" si="39"/>
        <v>-3.7080719427239978E-2</v>
      </c>
      <c r="AD1270" s="41">
        <f t="shared" si="40"/>
        <v>0</v>
      </c>
    </row>
    <row r="1271" spans="1:30">
      <c r="A1271" s="16">
        <v>43449</v>
      </c>
      <c r="B1271" s="17">
        <v>5.950563681635615E-2</v>
      </c>
      <c r="C1271" s="17">
        <v>5.950563681635615E-2</v>
      </c>
      <c r="D1271" s="17">
        <v>0.50962568693187704</v>
      </c>
      <c r="E1271" s="17">
        <v>0.50962568693187704</v>
      </c>
      <c r="F1271" s="17">
        <v>1.0891799881586735</v>
      </c>
      <c r="G1271" s="17">
        <v>1.0891799881586735</v>
      </c>
      <c r="H1271" s="17">
        <v>0.47706155275263828</v>
      </c>
      <c r="I1271" s="17">
        <v>0.47706155275263828</v>
      </c>
      <c r="J1271" s="17">
        <v>2.5963138599366874E-4</v>
      </c>
      <c r="K1271" s="17">
        <v>2.5963138599366874E-4</v>
      </c>
      <c r="L1271" s="17">
        <v>1.7098123250267858E-2</v>
      </c>
      <c r="M1271" s="17">
        <v>1.7098123250267858E-2</v>
      </c>
      <c r="N1271" s="17">
        <v>7.7511347937635694E-3</v>
      </c>
      <c r="O1271" s="17">
        <v>7.7511347937635694E-3</v>
      </c>
      <c r="P1271" s="17">
        <v>8.1323750083159407E-3</v>
      </c>
      <c r="Q1271" s="17">
        <v>8.1323750083159511E-3</v>
      </c>
      <c r="R1271" s="17">
        <v>5.8964477421453686E-3</v>
      </c>
      <c r="S1271" s="17">
        <v>5.8964477421453686E-3</v>
      </c>
      <c r="T1271" s="17">
        <v>5.5611239760826742E-3</v>
      </c>
      <c r="U1271" s="17">
        <v>5.5611239760826742E-3</v>
      </c>
      <c r="V1271" s="17">
        <v>4.4321097296230509E-2</v>
      </c>
      <c r="W1271" s="17">
        <v>4.4321097296230509E-2</v>
      </c>
      <c r="X1271" s="17">
        <v>1.5371556276133614E-2</v>
      </c>
      <c r="Y1271" s="17">
        <v>1.5371556276133617E-2</v>
      </c>
      <c r="Z1271" s="45" t="s">
        <v>17</v>
      </c>
      <c r="AA1271" s="20"/>
      <c r="AB1271" s="21">
        <f t="shared" si="39"/>
        <v>-0.74010975500877929</v>
      </c>
      <c r="AD1271" s="41">
        <f t="shared" si="40"/>
        <v>0</v>
      </c>
    </row>
    <row r="1272" spans="1:30">
      <c r="A1272" s="16">
        <v>43450</v>
      </c>
      <c r="B1272" s="17">
        <v>2.8465609789667297E-4</v>
      </c>
      <c r="C1272" s="17">
        <v>2.8465609789667297E-4</v>
      </c>
      <c r="D1272" s="17">
        <v>9.974769294577128E-3</v>
      </c>
      <c r="E1272" s="17">
        <v>9.974769294577128E-3</v>
      </c>
      <c r="F1272" s="17">
        <v>0.10108052101835403</v>
      </c>
      <c r="G1272" s="17">
        <v>0.10108052101835403</v>
      </c>
      <c r="H1272" s="17">
        <v>2.8907445416622522E-2</v>
      </c>
      <c r="I1272" s="17">
        <v>2.8907445416622525E-2</v>
      </c>
      <c r="J1272" s="17">
        <v>3.1280889878755273E-6</v>
      </c>
      <c r="K1272" s="17">
        <v>3.1280889878755273E-6</v>
      </c>
      <c r="L1272" s="17">
        <v>1.3479417965644766E-4</v>
      </c>
      <c r="M1272" s="17">
        <v>1.3479417965644766E-4</v>
      </c>
      <c r="N1272" s="17">
        <v>9.3743832642589322E-4</v>
      </c>
      <c r="O1272" s="17">
        <v>9.3743832642589322E-4</v>
      </c>
      <c r="P1272" s="17">
        <v>2.8335801422703626E-4</v>
      </c>
      <c r="Q1272" s="17">
        <v>2.8335801422703643E-4</v>
      </c>
      <c r="R1272" s="17">
        <v>4.2635852904743437E-3</v>
      </c>
      <c r="S1272" s="17">
        <v>4.2635852904743437E-3</v>
      </c>
      <c r="T1272" s="17">
        <v>2.4059032938167489E-2</v>
      </c>
      <c r="U1272" s="17">
        <v>2.4059032938167489E-2</v>
      </c>
      <c r="V1272" s="17">
        <v>1.6528517860667062E-3</v>
      </c>
      <c r="W1272" s="17">
        <v>1.6528517860667062E-3</v>
      </c>
      <c r="X1272" s="17">
        <v>1.0667813239964814E-2</v>
      </c>
      <c r="Y1272" s="17">
        <v>1.0667813239964814E-2</v>
      </c>
      <c r="Z1272" s="45" t="s">
        <v>17</v>
      </c>
      <c r="AA1272" s="20"/>
      <c r="AB1272" s="21">
        <f t="shared" si="39"/>
        <v>-3.5436560901711029</v>
      </c>
      <c r="AD1272" s="41">
        <f t="shared" si="40"/>
        <v>0</v>
      </c>
    </row>
    <row r="1273" spans="1:30">
      <c r="A1273" s="16">
        <v>43451</v>
      </c>
      <c r="B1273" s="17">
        <v>6.2999712215813112E-3</v>
      </c>
      <c r="C1273" s="17">
        <v>6.2999712215813112E-3</v>
      </c>
      <c r="D1273" s="17">
        <v>1.7830850585836243E-2</v>
      </c>
      <c r="E1273" s="17">
        <v>1.7830850585836243E-2</v>
      </c>
      <c r="F1273" s="17">
        <v>0.55477600157884355</v>
      </c>
      <c r="G1273" s="17">
        <v>0.55477600157884355</v>
      </c>
      <c r="H1273" s="17">
        <v>0.14736464726855206</v>
      </c>
      <c r="I1273" s="17">
        <v>0.14736464726855208</v>
      </c>
      <c r="J1273" s="17">
        <v>5.0049423806008436E-5</v>
      </c>
      <c r="K1273" s="17">
        <v>5.0049423806008436E-5</v>
      </c>
      <c r="L1273" s="17">
        <v>1.1060035253862373E-4</v>
      </c>
      <c r="M1273" s="17">
        <v>1.1060035253862373E-4</v>
      </c>
      <c r="N1273" s="17">
        <v>1.0662127491612387E-2</v>
      </c>
      <c r="O1273" s="17">
        <v>1.0662127491612387E-2</v>
      </c>
      <c r="P1273" s="17">
        <v>2.7214689279457522E-3</v>
      </c>
      <c r="Q1273" s="17">
        <v>2.7214689279457514E-3</v>
      </c>
      <c r="R1273" s="17">
        <v>1.2481075061623354E-3</v>
      </c>
      <c r="S1273" s="17">
        <v>1.2481075061623354E-3</v>
      </c>
      <c r="T1273" s="17">
        <v>1.3683337365637852E-2</v>
      </c>
      <c r="U1273" s="17">
        <v>1.3683337365637852E-2</v>
      </c>
      <c r="V1273" s="17">
        <v>1.7949477008091574E-2</v>
      </c>
      <c r="W1273" s="17">
        <v>1.7949477008091574E-2</v>
      </c>
      <c r="X1273" s="17">
        <v>9.8510029641712266E-3</v>
      </c>
      <c r="Y1273" s="17">
        <v>9.8510029641712266E-3</v>
      </c>
      <c r="Z1273" s="45" t="s">
        <v>17</v>
      </c>
      <c r="AA1273" s="20"/>
      <c r="AB1273" s="21">
        <f t="shared" si="39"/>
        <v>-1.9148451701337075</v>
      </c>
      <c r="AD1273" s="41">
        <f t="shared" si="40"/>
        <v>0</v>
      </c>
    </row>
    <row r="1274" spans="1:30">
      <c r="A1274" s="16">
        <v>43452</v>
      </c>
      <c r="B1274" s="17">
        <v>6.8883647602006978E-2</v>
      </c>
      <c r="C1274" s="17">
        <v>6.8883647602006978E-2</v>
      </c>
      <c r="D1274" s="17">
        <v>5.8362423530224999E-2</v>
      </c>
      <c r="E1274" s="17">
        <v>5.8362423530224999E-2</v>
      </c>
      <c r="F1274" s="17">
        <v>0.22828103414249057</v>
      </c>
      <c r="G1274" s="17">
        <v>0.22828103414249057</v>
      </c>
      <c r="H1274" s="17">
        <v>0.10493486461646877</v>
      </c>
      <c r="I1274" s="17">
        <v>0.10493486461646875</v>
      </c>
      <c r="J1274" s="17">
        <v>1.3137973749077214E-4</v>
      </c>
      <c r="K1274" s="17">
        <v>1.3137973749077214E-4</v>
      </c>
      <c r="L1274" s="17">
        <v>5.737393287941104E-4</v>
      </c>
      <c r="M1274" s="17">
        <v>5.737393287941104E-4</v>
      </c>
      <c r="N1274" s="17">
        <v>1.218669824353661E-3</v>
      </c>
      <c r="O1274" s="17">
        <v>1.218669824353661E-3</v>
      </c>
      <c r="P1274" s="17">
        <v>5.6055607162305008E-4</v>
      </c>
      <c r="Q1274" s="17">
        <v>5.6055607162305008E-4</v>
      </c>
      <c r="R1274" s="17">
        <v>9.2278625142328055E-3</v>
      </c>
      <c r="S1274" s="17">
        <v>9.2278625142328055E-3</v>
      </c>
      <c r="T1274" s="17">
        <v>0</v>
      </c>
      <c r="U1274" s="17">
        <v>0</v>
      </c>
      <c r="V1274" s="17">
        <v>5.1608446812709688E-3</v>
      </c>
      <c r="W1274" s="17">
        <v>5.1608446812709688E-3</v>
      </c>
      <c r="X1274" s="17">
        <v>4.9230374993532045E-3</v>
      </c>
      <c r="Y1274" s="17">
        <v>4.9230374993532045E-3</v>
      </c>
      <c r="Z1274" s="45" t="s">
        <v>17</v>
      </c>
      <c r="AA1274" s="20"/>
      <c r="AB1274" s="21">
        <f t="shared" si="39"/>
        <v>-2.2544154582992229</v>
      </c>
      <c r="AD1274" s="41">
        <f t="shared" si="40"/>
        <v>0</v>
      </c>
    </row>
    <row r="1275" spans="1:30">
      <c r="A1275" s="16">
        <v>43453</v>
      </c>
      <c r="B1275" s="17">
        <v>1.2750090714580649E-2</v>
      </c>
      <c r="C1275" s="17">
        <v>1.2750090714580649E-2</v>
      </c>
      <c r="D1275" s="17">
        <v>1.4754778280855767E-2</v>
      </c>
      <c r="E1275" s="17">
        <v>1.4754778280855767E-2</v>
      </c>
      <c r="F1275" s="17">
        <v>7.6292678113282053E-2</v>
      </c>
      <c r="G1275" s="17">
        <v>7.6292678113282053E-2</v>
      </c>
      <c r="H1275" s="17">
        <v>2.933125044659687E-2</v>
      </c>
      <c r="I1275" s="17">
        <v>2.9331250446596874E-2</v>
      </c>
      <c r="J1275" s="17">
        <v>9.6970758624141345E-5</v>
      </c>
      <c r="K1275" s="17">
        <v>9.6970758624141345E-5</v>
      </c>
      <c r="L1275" s="17">
        <v>1.5553174575743965E-4</v>
      </c>
      <c r="M1275" s="17">
        <v>1.5553174575743965E-4</v>
      </c>
      <c r="N1275" s="17">
        <v>3.9471087428458656E-4</v>
      </c>
      <c r="O1275" s="17">
        <v>3.9471087428458656E-4</v>
      </c>
      <c r="P1275" s="17">
        <v>1.9219065312790285E-4</v>
      </c>
      <c r="Q1275" s="17">
        <v>1.9219065312790288E-4</v>
      </c>
      <c r="R1275" s="17">
        <v>0</v>
      </c>
      <c r="S1275" s="17">
        <v>0</v>
      </c>
      <c r="T1275" s="17">
        <v>9.846887636954342E-3</v>
      </c>
      <c r="U1275" s="17">
        <v>9.846887636954342E-3</v>
      </c>
      <c r="V1275" s="17">
        <v>6.9074402999802647E-5</v>
      </c>
      <c r="W1275" s="17">
        <v>6.9074402999802647E-5</v>
      </c>
      <c r="X1275" s="17">
        <v>3.5271912814434998E-3</v>
      </c>
      <c r="Y1275" s="17">
        <v>3.5271912814434998E-3</v>
      </c>
      <c r="Z1275" s="45" t="s">
        <v>17</v>
      </c>
      <c r="AA1275" s="20"/>
      <c r="AB1275" s="21">
        <f t="shared" si="39"/>
        <v>-3.5291017631955715</v>
      </c>
      <c r="AD1275" s="41">
        <f t="shared" si="40"/>
        <v>0</v>
      </c>
    </row>
    <row r="1276" spans="1:30">
      <c r="A1276" s="16">
        <v>43454</v>
      </c>
      <c r="B1276" s="17">
        <v>1.2512355951502108E-4</v>
      </c>
      <c r="C1276" s="17">
        <v>1.2512355951502108E-4</v>
      </c>
      <c r="D1276" s="17">
        <v>8.4540144471710512E-3</v>
      </c>
      <c r="E1276" s="17">
        <v>8.4540144471710512E-3</v>
      </c>
      <c r="F1276" s="17">
        <v>4.6654825340438126E-2</v>
      </c>
      <c r="G1276" s="17">
        <v>4.6654825340438126E-2</v>
      </c>
      <c r="H1276" s="17">
        <v>1.4712440895214205E-2</v>
      </c>
      <c r="I1276" s="17">
        <v>1.4712440895214205E-2</v>
      </c>
      <c r="J1276" s="17">
        <v>3.1280889878755273E-6</v>
      </c>
      <c r="K1276" s="17">
        <v>3.1280889878755273E-6</v>
      </c>
      <c r="L1276" s="17">
        <v>5.5300176269311866E-5</v>
      </c>
      <c r="M1276" s="17">
        <v>5.5300176269311866E-5</v>
      </c>
      <c r="N1276" s="17">
        <v>4.5885139135583188E-4</v>
      </c>
      <c r="O1276" s="17">
        <v>4.5885139135583188E-4</v>
      </c>
      <c r="P1276" s="17">
        <v>1.355190502824956E-4</v>
      </c>
      <c r="Q1276" s="17">
        <v>1.355190502824956E-4</v>
      </c>
      <c r="R1276" s="17">
        <v>0</v>
      </c>
      <c r="S1276" s="17">
        <v>0</v>
      </c>
      <c r="T1276" s="17">
        <v>0</v>
      </c>
      <c r="U1276" s="17">
        <v>0</v>
      </c>
      <c r="V1276" s="17">
        <v>4.2234063548450759E-3</v>
      </c>
      <c r="W1276" s="17">
        <v>4.2234063548450759E-3</v>
      </c>
      <c r="X1276" s="17">
        <v>1.0545846094710569E-3</v>
      </c>
      <c r="Y1276" s="17">
        <v>1.0545846094710569E-3</v>
      </c>
      <c r="Z1276" s="45" t="s">
        <v>17</v>
      </c>
      <c r="AA1276" s="20"/>
      <c r="AB1276" s="21">
        <f t="shared" si="39"/>
        <v>-4.2190618237214528</v>
      </c>
      <c r="AD1276" s="41">
        <f t="shared" si="40"/>
        <v>0</v>
      </c>
    </row>
    <row r="1277" spans="1:30">
      <c r="A1277" s="16">
        <v>43455</v>
      </c>
      <c r="B1277" s="17">
        <v>7.5355663717921448E-2</v>
      </c>
      <c r="C1277" s="17">
        <v>7.5355663717921448E-2</v>
      </c>
      <c r="D1277" s="17">
        <v>0.25522068226592476</v>
      </c>
      <c r="E1277" s="17">
        <v>0.25522068226592476</v>
      </c>
      <c r="F1277" s="17">
        <v>4.8352082099861844E-3</v>
      </c>
      <c r="G1277" s="17">
        <v>4.8352082099861844E-3</v>
      </c>
      <c r="H1277" s="17">
        <v>0.12185996200538626</v>
      </c>
      <c r="I1277" s="17">
        <v>0.12185996200538626</v>
      </c>
      <c r="J1277" s="17">
        <v>3.784987675329388E-4</v>
      </c>
      <c r="K1277" s="17">
        <v>3.784987675329388E-4</v>
      </c>
      <c r="L1277" s="17">
        <v>2.4124701897487301E-3</v>
      </c>
      <c r="M1277" s="17">
        <v>2.4124701897487301E-3</v>
      </c>
      <c r="N1277" s="17">
        <v>3.9471087428458647E-5</v>
      </c>
      <c r="O1277" s="17">
        <v>3.9471087428458647E-5</v>
      </c>
      <c r="P1277" s="17">
        <v>1.0188568598511261E-3</v>
      </c>
      <c r="Q1277" s="17">
        <v>1.0188568598511261E-3</v>
      </c>
      <c r="R1277" s="17">
        <v>0</v>
      </c>
      <c r="S1277" s="17">
        <v>0</v>
      </c>
      <c r="T1277" s="17">
        <v>0</v>
      </c>
      <c r="U1277" s="17">
        <v>0</v>
      </c>
      <c r="V1277" s="17">
        <v>7.598184329978291E-4</v>
      </c>
      <c r="W1277" s="17">
        <v>7.598184329978291E-4</v>
      </c>
      <c r="X1277" s="17">
        <v>1.8972667039549387E-4</v>
      </c>
      <c r="Y1277" s="17">
        <v>1.8972667039549387E-4</v>
      </c>
      <c r="Z1277" s="45" t="s">
        <v>17</v>
      </c>
      <c r="AA1277" s="20"/>
      <c r="AB1277" s="21">
        <f t="shared" si="39"/>
        <v>-2.1048827459508881</v>
      </c>
      <c r="AD1277" s="41">
        <f t="shared" si="40"/>
        <v>0</v>
      </c>
    </row>
    <row r="1278" spans="1:30">
      <c r="A1278" s="16">
        <v>43456</v>
      </c>
      <c r="B1278" s="17">
        <v>0.6287677831858961</v>
      </c>
      <c r="C1278" s="17">
        <v>0.6287677831858961</v>
      </c>
      <c r="D1278" s="17">
        <v>9.5669304945909511E-3</v>
      </c>
      <c r="E1278" s="17">
        <v>9.5669304945909511E-3</v>
      </c>
      <c r="F1278" s="17">
        <v>2.0653295835800276</v>
      </c>
      <c r="G1278" s="17">
        <v>2.0653295835800276</v>
      </c>
      <c r="H1278" s="17">
        <v>0.76676185853289536</v>
      </c>
      <c r="I1278" s="17">
        <v>0.76676185853289536</v>
      </c>
      <c r="J1278" s="17">
        <v>7.9203213173008359E-3</v>
      </c>
      <c r="K1278" s="17">
        <v>7.9203213173008359E-3</v>
      </c>
      <c r="L1278" s="17">
        <v>1.4861922372377565E-4</v>
      </c>
      <c r="M1278" s="17">
        <v>1.4861922372377565E-4</v>
      </c>
      <c r="N1278" s="17">
        <v>2.8813893822774816E-3</v>
      </c>
      <c r="O1278" s="17">
        <v>2.8813893822774816E-3</v>
      </c>
      <c r="P1278" s="17">
        <v>3.8918607258400331E-3</v>
      </c>
      <c r="Q1278" s="17">
        <v>3.8918607258400335E-3</v>
      </c>
      <c r="R1278" s="17">
        <v>1.3403861313046633E-2</v>
      </c>
      <c r="S1278" s="17">
        <v>1.3403861313046633E-2</v>
      </c>
      <c r="T1278" s="17">
        <v>9.6429682369612553E-4</v>
      </c>
      <c r="U1278" s="17">
        <v>9.6429682369612553E-4</v>
      </c>
      <c r="V1278" s="17">
        <v>3.319025064140517E-2</v>
      </c>
      <c r="W1278" s="17">
        <v>3.319025064140517E-2</v>
      </c>
      <c r="X1278" s="17">
        <v>1.3910414515815074E-2</v>
      </c>
      <c r="Y1278" s="17">
        <v>1.3910414515815074E-2</v>
      </c>
      <c r="Z1278" s="45" t="s">
        <v>17</v>
      </c>
      <c r="AA1278" s="20"/>
      <c r="AB1278" s="21">
        <f t="shared" si="39"/>
        <v>-0.26557901013685414</v>
      </c>
      <c r="AD1278" s="41">
        <f t="shared" si="40"/>
        <v>0</v>
      </c>
    </row>
    <row r="1279" spans="1:30">
      <c r="A1279" s="16">
        <v>43457</v>
      </c>
      <c r="B1279" s="17">
        <v>2.6964127075487045E-2</v>
      </c>
      <c r="C1279" s="17">
        <v>2.6964127075487045E-2</v>
      </c>
      <c r="D1279" s="17">
        <v>1.7165969654028268</v>
      </c>
      <c r="E1279" s="17">
        <v>1.7165969654028268</v>
      </c>
      <c r="F1279" s="17">
        <v>4.9176041049930924E-2</v>
      </c>
      <c r="G1279" s="17">
        <v>4.9176041049930924E-2</v>
      </c>
      <c r="H1279" s="17">
        <v>0.63478355143687148</v>
      </c>
      <c r="I1279" s="17">
        <v>0.63478355143687148</v>
      </c>
      <c r="J1279" s="17">
        <v>6.256177975751054E-5</v>
      </c>
      <c r="K1279" s="17">
        <v>6.256177975751054E-5</v>
      </c>
      <c r="L1279" s="17">
        <v>2.0129264162029519E-2</v>
      </c>
      <c r="M1279" s="17">
        <v>2.0129264162029519E-2</v>
      </c>
      <c r="N1279" s="17">
        <v>2.6642984014209591E-4</v>
      </c>
      <c r="O1279" s="17">
        <v>2.6642984014209591E-4</v>
      </c>
      <c r="P1279" s="17">
        <v>7.2662850778741749E-3</v>
      </c>
      <c r="Q1279" s="17">
        <v>7.2662850778741732E-3</v>
      </c>
      <c r="R1279" s="17">
        <v>0</v>
      </c>
      <c r="S1279" s="17">
        <v>0</v>
      </c>
      <c r="T1279" s="17">
        <v>0</v>
      </c>
      <c r="U1279" s="17">
        <v>0</v>
      </c>
      <c r="V1279" s="17">
        <v>1.3074797710676928E-3</v>
      </c>
      <c r="W1279" s="17">
        <v>1.3074797710676928E-3</v>
      </c>
      <c r="X1279" s="17">
        <v>3.2647771204419399E-4</v>
      </c>
      <c r="Y1279" s="17">
        <v>3.2647771204419399E-4</v>
      </c>
      <c r="Z1279" s="45" t="s">
        <v>17</v>
      </c>
      <c r="AA1279" s="20"/>
      <c r="AB1279" s="21">
        <f t="shared" si="39"/>
        <v>-0.45447120207568475</v>
      </c>
      <c r="AD1279" s="41">
        <f t="shared" si="40"/>
        <v>0</v>
      </c>
    </row>
    <row r="1280" spans="1:30">
      <c r="A1280" s="16">
        <v>43458</v>
      </c>
      <c r="B1280" s="17">
        <v>1.9347230390010135E-2</v>
      </c>
      <c r="C1280" s="17">
        <v>1.9347230390010135E-2</v>
      </c>
      <c r="D1280" s="17">
        <v>5.9693084021705319E-2</v>
      </c>
      <c r="E1280" s="17">
        <v>5.9693084021705319E-2</v>
      </c>
      <c r="F1280" s="17">
        <v>1.2883510953226762</v>
      </c>
      <c r="G1280" s="17">
        <v>1.2883510953226762</v>
      </c>
      <c r="H1280" s="17">
        <v>0.35059887100311204</v>
      </c>
      <c r="I1280" s="17">
        <v>0.3505988710031121</v>
      </c>
      <c r="J1280" s="17">
        <v>2.095819621876603E-4</v>
      </c>
      <c r="K1280" s="17">
        <v>2.095819621876603E-4</v>
      </c>
      <c r="L1280" s="17">
        <v>3.7673245083468708E-4</v>
      </c>
      <c r="M1280" s="17">
        <v>3.7673245083468708E-4</v>
      </c>
      <c r="N1280" s="17">
        <v>1.0898954016183142E-2</v>
      </c>
      <c r="O1280" s="17">
        <v>1.0898954016183142E-2</v>
      </c>
      <c r="P1280" s="17">
        <v>2.9382994083977454E-3</v>
      </c>
      <c r="Q1280" s="17">
        <v>2.9382994083977454E-3</v>
      </c>
      <c r="R1280" s="17">
        <v>0</v>
      </c>
      <c r="S1280" s="17">
        <v>0</v>
      </c>
      <c r="T1280" s="17">
        <v>0</v>
      </c>
      <c r="U1280" s="17">
        <v>0</v>
      </c>
      <c r="V1280" s="17">
        <v>2.5754884547069274E-2</v>
      </c>
      <c r="W1280" s="17">
        <v>2.5754884547069274E-2</v>
      </c>
      <c r="X1280" s="17">
        <v>6.4309949315875196E-3</v>
      </c>
      <c r="Y1280" s="17">
        <v>6.4309949315875196E-3</v>
      </c>
      <c r="Z1280" s="45" t="s">
        <v>17</v>
      </c>
      <c r="AA1280" s="20"/>
      <c r="AB1280" s="21">
        <f t="shared" si="39"/>
        <v>-1.0481125266852644</v>
      </c>
      <c r="AD1280" s="41">
        <f t="shared" si="40"/>
        <v>0</v>
      </c>
    </row>
    <row r="1281" spans="1:30">
      <c r="A1281" s="16">
        <v>43459</v>
      </c>
      <c r="B1281" s="17">
        <v>4.9014026351021631E-2</v>
      </c>
      <c r="C1281" s="17">
        <v>4.9014026351021631E-2</v>
      </c>
      <c r="D1281" s="17">
        <v>2.787820136176684E-2</v>
      </c>
      <c r="E1281" s="17">
        <v>2.787820136176684E-2</v>
      </c>
      <c r="F1281" s="17">
        <v>0.42563153739885534</v>
      </c>
      <c r="G1281" s="17">
        <v>0.42563153739885534</v>
      </c>
      <c r="H1281" s="17">
        <v>0.13552151426522802</v>
      </c>
      <c r="I1281" s="17">
        <v>0.13552151426522799</v>
      </c>
      <c r="J1281" s="17">
        <v>7.5074135709012651E-5</v>
      </c>
      <c r="K1281" s="17">
        <v>7.5074135709012651E-5</v>
      </c>
      <c r="L1281" s="17">
        <v>4.5968271523865486E-4</v>
      </c>
      <c r="M1281" s="17">
        <v>4.5968271523865486E-4</v>
      </c>
      <c r="N1281" s="17">
        <v>4.7217288336293675E-3</v>
      </c>
      <c r="O1281" s="17">
        <v>4.7217288336293675E-3</v>
      </c>
      <c r="P1281" s="17">
        <v>1.3724383819518197E-3</v>
      </c>
      <c r="Q1281" s="17">
        <v>1.3724383819518201E-3</v>
      </c>
      <c r="R1281" s="17">
        <v>0</v>
      </c>
      <c r="S1281" s="17">
        <v>0</v>
      </c>
      <c r="T1281" s="17">
        <v>0</v>
      </c>
      <c r="U1281" s="17">
        <v>0</v>
      </c>
      <c r="V1281" s="17">
        <v>1.0913755673968819E-2</v>
      </c>
      <c r="W1281" s="17">
        <v>1.0913755673968819E-2</v>
      </c>
      <c r="X1281" s="17">
        <v>2.7251649020443667E-3</v>
      </c>
      <c r="Y1281" s="17">
        <v>2.7251649020443667E-3</v>
      </c>
      <c r="Z1281" s="45" t="s">
        <v>17</v>
      </c>
      <c r="AA1281" s="20"/>
      <c r="AB1281" s="21">
        <f t="shared" si="39"/>
        <v>-1.9986248744009427</v>
      </c>
      <c r="AD1281" s="41">
        <f t="shared" si="40"/>
        <v>0</v>
      </c>
    </row>
    <row r="1282" spans="1:30">
      <c r="A1282" s="16">
        <v>43460</v>
      </c>
      <c r="B1282" s="17">
        <v>7.2571664518712232E-4</v>
      </c>
      <c r="C1282" s="17">
        <v>7.2571664518712232E-4</v>
      </c>
      <c r="D1282" s="17">
        <v>0.48181315452943008</v>
      </c>
      <c r="E1282" s="17">
        <v>0.48181315452943008</v>
      </c>
      <c r="F1282" s="17">
        <v>0.33776889678310634</v>
      </c>
      <c r="G1282" s="17">
        <v>0.33776889678310634</v>
      </c>
      <c r="H1282" s="17">
        <v>0.25637001135896037</v>
      </c>
      <c r="I1282" s="17">
        <v>0.25637001135896037</v>
      </c>
      <c r="J1282" s="17">
        <v>6.2561779757510545E-6</v>
      </c>
      <c r="K1282" s="17">
        <v>6.2561779757510545E-6</v>
      </c>
      <c r="L1282" s="17">
        <v>1.3513980575813087E-2</v>
      </c>
      <c r="M1282" s="17">
        <v>1.3513980575813087E-2</v>
      </c>
      <c r="N1282" s="17">
        <v>3.0442076179198739E-3</v>
      </c>
      <c r="O1282" s="17">
        <v>3.0442076179198739E-3</v>
      </c>
      <c r="P1282" s="17">
        <v>5.5796888975402047E-3</v>
      </c>
      <c r="Q1282" s="17">
        <v>5.5796888975402047E-3</v>
      </c>
      <c r="R1282" s="17">
        <v>0</v>
      </c>
      <c r="S1282" s="17">
        <v>0</v>
      </c>
      <c r="T1282" s="17">
        <v>9.4252237929008387E-3</v>
      </c>
      <c r="U1282" s="17">
        <v>9.4252237929008387E-3</v>
      </c>
      <c r="V1282" s="17">
        <v>1.2038681665679889E-2</v>
      </c>
      <c r="W1282" s="17">
        <v>1.2038681665679889E-2</v>
      </c>
      <c r="X1282" s="17">
        <v>6.3656993891786804E-3</v>
      </c>
      <c r="Y1282" s="17">
        <v>6.3656993891786813E-3</v>
      </c>
      <c r="Z1282" s="45" t="s">
        <v>17</v>
      </c>
      <c r="AA1282" s="20"/>
      <c r="AB1282" s="21">
        <f t="shared" si="39"/>
        <v>-1.3611335211544902</v>
      </c>
      <c r="AD1282" s="41">
        <f t="shared" si="40"/>
        <v>0</v>
      </c>
    </row>
    <row r="1283" spans="1:30">
      <c r="A1283" s="16">
        <v>43461</v>
      </c>
      <c r="B1283" s="17">
        <v>3.7002164637579604E-2</v>
      </c>
      <c r="C1283" s="17">
        <v>3.7002164637579604E-2</v>
      </c>
      <c r="D1283" s="17">
        <v>3.3435869076832679E-2</v>
      </c>
      <c r="E1283" s="17">
        <v>3.3435869076832679E-2</v>
      </c>
      <c r="F1283" s="17">
        <v>0.88449279652654411</v>
      </c>
      <c r="G1283" s="17">
        <v>0.88449279652654411</v>
      </c>
      <c r="H1283" s="17">
        <v>0.24734937057561102</v>
      </c>
      <c r="I1283" s="17">
        <v>0.24734937057561102</v>
      </c>
      <c r="J1283" s="17">
        <v>3.5973023360568563E-4</v>
      </c>
      <c r="K1283" s="17">
        <v>3.5973023360568563E-4</v>
      </c>
      <c r="L1283" s="17">
        <v>3.0760723049804735E-4</v>
      </c>
      <c r="M1283" s="17">
        <v>3.0760723049804735E-4</v>
      </c>
      <c r="N1283" s="17">
        <v>8.3974738504045757E-3</v>
      </c>
      <c r="O1283" s="17">
        <v>8.3974738504045757E-3</v>
      </c>
      <c r="P1283" s="17">
        <v>2.3481755439857871E-3</v>
      </c>
      <c r="Q1283" s="17">
        <v>2.3481755439857862E-3</v>
      </c>
      <c r="R1283" s="17">
        <v>0</v>
      </c>
      <c r="S1283" s="17">
        <v>0</v>
      </c>
      <c r="T1283" s="17">
        <v>8.7996405488542494E-3</v>
      </c>
      <c r="U1283" s="17">
        <v>8.7996405488542494E-3</v>
      </c>
      <c r="V1283" s="17">
        <v>1.2275508190250641E-2</v>
      </c>
      <c r="W1283" s="17">
        <v>1.2275508190250641E-2</v>
      </c>
      <c r="X1283" s="17">
        <v>6.2018445374734821E-3</v>
      </c>
      <c r="Y1283" s="17">
        <v>6.2018445374734813E-3</v>
      </c>
      <c r="Z1283" s="45" t="s">
        <v>17</v>
      </c>
      <c r="AA1283" s="20"/>
      <c r="AB1283" s="21">
        <f t="shared" si="39"/>
        <v>-1.3969534859827264</v>
      </c>
      <c r="AD1283" s="41">
        <f t="shared" si="40"/>
        <v>0</v>
      </c>
    </row>
    <row r="1284" spans="1:30">
      <c r="A1284" s="16">
        <v>43462</v>
      </c>
      <c r="B1284" s="17">
        <v>0.21811851703557261</v>
      </c>
      <c r="C1284" s="17">
        <v>0.21811851703557261</v>
      </c>
      <c r="D1284" s="17">
        <v>0.10118895378979022</v>
      </c>
      <c r="E1284" s="17">
        <v>0.10118895378979022</v>
      </c>
      <c r="F1284" s="17">
        <v>2.1541345964081308E-2</v>
      </c>
      <c r="G1284" s="17">
        <v>2.1541345964081308E-2</v>
      </c>
      <c r="H1284" s="17">
        <v>0.12735341150729215</v>
      </c>
      <c r="I1284" s="17">
        <v>0.12735341150729215</v>
      </c>
      <c r="J1284" s="17">
        <v>4.5357290324195146E-3</v>
      </c>
      <c r="K1284" s="17">
        <v>4.5357290324195146E-3</v>
      </c>
      <c r="L1284" s="17">
        <v>9.5047177962879754E-4</v>
      </c>
      <c r="M1284" s="17">
        <v>9.5047177962879754E-4</v>
      </c>
      <c r="N1284" s="17">
        <v>1.2828103414249065E-4</v>
      </c>
      <c r="O1284" s="17">
        <v>1.2828103414249065E-4</v>
      </c>
      <c r="P1284" s="17">
        <v>2.1572168822240894E-3</v>
      </c>
      <c r="Q1284" s="17">
        <v>2.1572168822240894E-3</v>
      </c>
      <c r="R1284" s="17">
        <v>0</v>
      </c>
      <c r="S1284" s="17">
        <v>0</v>
      </c>
      <c r="T1284" s="17">
        <v>0</v>
      </c>
      <c r="U1284" s="17">
        <v>0</v>
      </c>
      <c r="V1284" s="17">
        <v>6.6114071442668247E-4</v>
      </c>
      <c r="W1284" s="17">
        <v>6.6114071442668247E-4</v>
      </c>
      <c r="X1284" s="17">
        <v>1.6508684307140376E-4</v>
      </c>
      <c r="Y1284" s="17">
        <v>1.6508684307140376E-4</v>
      </c>
      <c r="Z1284" s="45" t="s">
        <v>17</v>
      </c>
      <c r="AA1284" s="20"/>
      <c r="AB1284" s="21">
        <f t="shared" si="39"/>
        <v>-2.0607892894797297</v>
      </c>
      <c r="AD1284" s="41">
        <f t="shared" si="40"/>
        <v>0</v>
      </c>
    </row>
    <row r="1285" spans="1:30">
      <c r="A1285" s="16">
        <v>43463</v>
      </c>
      <c r="B1285" s="17">
        <v>2.0457701980705948E-3</v>
      </c>
      <c r="C1285" s="17">
        <v>2.0457701980705948E-3</v>
      </c>
      <c r="D1285" s="17">
        <v>2.5870113710987453E-2</v>
      </c>
      <c r="E1285" s="17">
        <v>2.5870113710987453E-2</v>
      </c>
      <c r="F1285" s="17">
        <v>0.18625419380303931</v>
      </c>
      <c r="G1285" s="17">
        <v>0.18625419380303931</v>
      </c>
      <c r="H1285" s="17">
        <v>5.6534851803758543E-2</v>
      </c>
      <c r="I1285" s="17">
        <v>5.653485180375855E-2</v>
      </c>
      <c r="J1285" s="17">
        <v>3.128088987875527E-5</v>
      </c>
      <c r="K1285" s="17">
        <v>3.128088987875527E-5</v>
      </c>
      <c r="L1285" s="17">
        <v>2.9723844744755125E-4</v>
      </c>
      <c r="M1285" s="17">
        <v>2.9723844744755125E-4</v>
      </c>
      <c r="N1285" s="17">
        <v>1.2088020524965459E-3</v>
      </c>
      <c r="O1285" s="17">
        <v>1.2088020524965459E-3</v>
      </c>
      <c r="P1285" s="17">
        <v>4.2010905587573644E-4</v>
      </c>
      <c r="Q1285" s="17">
        <v>4.2010905587573638E-4</v>
      </c>
      <c r="R1285" s="17">
        <v>1.1023385593273358E-2</v>
      </c>
      <c r="S1285" s="17">
        <v>1.1023385593273358E-2</v>
      </c>
      <c r="T1285" s="17">
        <v>1.1702899802993123E-2</v>
      </c>
      <c r="U1285" s="17">
        <v>1.1702899802993123E-2</v>
      </c>
      <c r="V1285" s="17">
        <v>1.3538582987961317E-2</v>
      </c>
      <c r="W1285" s="17">
        <v>1.3538582987961317E-2</v>
      </c>
      <c r="X1285" s="17">
        <v>1.1893644649338298E-2</v>
      </c>
      <c r="Y1285" s="17">
        <v>1.1893644649338295E-2</v>
      </c>
      <c r="Z1285" s="45" t="s">
        <v>17</v>
      </c>
      <c r="AA1285" s="20"/>
      <c r="AB1285" s="21">
        <f t="shared" si="39"/>
        <v>-2.872897984916865</v>
      </c>
      <c r="AD1285" s="41">
        <f t="shared" si="40"/>
        <v>0</v>
      </c>
    </row>
    <row r="1286" spans="1:30">
      <c r="A1286" s="16">
        <v>43464</v>
      </c>
      <c r="B1286" s="17">
        <v>0.23054015840642633</v>
      </c>
      <c r="C1286" s="17">
        <v>0.23054015840642633</v>
      </c>
      <c r="D1286" s="17">
        <v>3.8978087305153286</v>
      </c>
      <c r="E1286" s="17">
        <v>3.8978087305153286</v>
      </c>
      <c r="F1286" s="17">
        <v>4.2280392737319907</v>
      </c>
      <c r="G1286" s="17">
        <v>4.2280392737319907</v>
      </c>
      <c r="H1286" s="17">
        <v>2.535921172264425</v>
      </c>
      <c r="I1286" s="17">
        <v>2.5359211722644255</v>
      </c>
      <c r="J1286" s="17">
        <v>2.480574567385293E-3</v>
      </c>
      <c r="K1286" s="17">
        <v>2.480574567385293E-3</v>
      </c>
      <c r="L1286" s="17">
        <v>4.0839180174886802E-2</v>
      </c>
      <c r="M1286" s="17">
        <v>4.0839180174886802E-2</v>
      </c>
      <c r="N1286" s="17">
        <v>2.521215709492796E-2</v>
      </c>
      <c r="O1286" s="17">
        <v>2.521215709492796E-2</v>
      </c>
      <c r="P1286" s="17">
        <v>2.1829655017777637E-2</v>
      </c>
      <c r="Q1286" s="17">
        <v>2.1829655017777661E-2</v>
      </c>
      <c r="R1286" s="17">
        <v>6.256177975751054E-5</v>
      </c>
      <c r="S1286" s="17">
        <v>6.256177975751054E-5</v>
      </c>
      <c r="T1286" s="17">
        <v>2.7715757093975734E-2</v>
      </c>
      <c r="U1286" s="17">
        <v>2.7715757093975734E-2</v>
      </c>
      <c r="V1286" s="17">
        <v>6.5324649694099068E-2</v>
      </c>
      <c r="W1286" s="17">
        <v>6.5324649694099068E-2</v>
      </c>
      <c r="X1286" s="17">
        <v>2.6215544281465671E-2</v>
      </c>
      <c r="Y1286" s="17">
        <v>2.6215544281465684E-2</v>
      </c>
      <c r="Z1286" s="45" t="s">
        <v>17</v>
      </c>
      <c r="AA1286" s="20"/>
      <c r="AB1286" s="21">
        <f t="shared" si="39"/>
        <v>0.93055695259993199</v>
      </c>
      <c r="AD1286" s="41">
        <f t="shared" si="40"/>
        <v>0</v>
      </c>
    </row>
    <row r="1287" spans="1:30">
      <c r="A1287" s="16">
        <v>43465</v>
      </c>
      <c r="B1287" s="17">
        <v>1.2368463858059835E-2</v>
      </c>
      <c r="C1287" s="17">
        <v>1.2368463858059835E-2</v>
      </c>
      <c r="D1287" s="17">
        <v>0.43594857083606964</v>
      </c>
      <c r="E1287" s="17">
        <v>0.43594857083606964</v>
      </c>
      <c r="F1287" s="17">
        <v>0.15188474442470895</v>
      </c>
      <c r="G1287" s="17">
        <v>0.15188474442470895</v>
      </c>
      <c r="H1287" s="17">
        <v>0.198191683072685</v>
      </c>
      <c r="I1287" s="17">
        <v>0.198191683072685</v>
      </c>
      <c r="J1287" s="17">
        <v>1.2825164850289661E-4</v>
      </c>
      <c r="K1287" s="17">
        <v>1.2825164850289661E-4</v>
      </c>
      <c r="L1287" s="17">
        <v>3.9332250371548064E-3</v>
      </c>
      <c r="M1287" s="17">
        <v>3.9332250371548064E-3</v>
      </c>
      <c r="N1287" s="17">
        <v>9.1770278271166377E-4</v>
      </c>
      <c r="O1287" s="17">
        <v>9.1770278271166377E-4</v>
      </c>
      <c r="P1287" s="17">
        <v>1.6816682148691501E-3</v>
      </c>
      <c r="Q1287" s="17">
        <v>1.6816682148691503E-3</v>
      </c>
      <c r="R1287" s="17">
        <v>0</v>
      </c>
      <c r="S1287" s="17">
        <v>0</v>
      </c>
      <c r="T1287" s="17">
        <v>3.0169702415926449E-2</v>
      </c>
      <c r="U1287" s="17">
        <v>3.0169702415926449E-2</v>
      </c>
      <c r="V1287" s="17">
        <v>1.1362739293467533E-2</v>
      </c>
      <c r="W1287" s="17">
        <v>1.1362739293467533E-2</v>
      </c>
      <c r="X1287" s="17">
        <v>1.3591328751968107E-2</v>
      </c>
      <c r="Y1287" s="17">
        <v>1.3591328751968107E-2</v>
      </c>
      <c r="Z1287" s="45" t="s">
        <v>17</v>
      </c>
      <c r="AA1287" s="20"/>
      <c r="AB1287" s="21">
        <f t="shared" si="39"/>
        <v>-1.6185206202639415</v>
      </c>
      <c r="AD1287" s="41">
        <f t="shared" si="40"/>
        <v>0</v>
      </c>
    </row>
    <row r="1288" spans="1:30">
      <c r="A1288" s="66">
        <v>43466</v>
      </c>
      <c r="B1288" s="67">
        <v>5.3704483842025204E-4</v>
      </c>
      <c r="C1288" s="67">
        <v>5.3704483842025204E-4</v>
      </c>
      <c r="D1288" s="67">
        <v>0.11179015203891994</v>
      </c>
      <c r="E1288" s="67">
        <v>0.11179015203891994</v>
      </c>
      <c r="F1288" s="67">
        <v>5.624230485102192E-3</v>
      </c>
      <c r="G1288" s="67">
        <v>5.624230485102192E-3</v>
      </c>
      <c r="H1288" s="67">
        <v>4.4081632653061226E-2</v>
      </c>
      <c r="I1288" s="67">
        <v>4.4081632653061226E-2</v>
      </c>
      <c r="J1288" s="67">
        <v>6.4316747116197851E-6</v>
      </c>
      <c r="K1288" s="67">
        <v>6.4316747116197851E-6</v>
      </c>
      <c r="L1288" s="67">
        <v>6.2477403477168784E-4</v>
      </c>
      <c r="M1288" s="67">
        <v>6.2477403477168784E-4</v>
      </c>
      <c r="N1288" s="67">
        <v>6.4023639497660671E-5</v>
      </c>
      <c r="O1288" s="67">
        <v>6.4023639497660671E-5</v>
      </c>
      <c r="P1288" s="67">
        <v>2.5562957827148582E-4</v>
      </c>
      <c r="Q1288" s="67">
        <v>2.5562957827148582E-4</v>
      </c>
      <c r="R1288" s="67">
        <v>2.5861764015423158E-2</v>
      </c>
      <c r="S1288" s="67">
        <v>2.5861764015423158E-2</v>
      </c>
      <c r="T1288" s="67">
        <v>2.061437170566483E-3</v>
      </c>
      <c r="U1288" s="67">
        <v>2.061437170566483E-3</v>
      </c>
      <c r="V1288" s="67">
        <v>0</v>
      </c>
      <c r="W1288" s="67">
        <v>0</v>
      </c>
      <c r="X1288" s="67">
        <v>1.0480812709130921E-2</v>
      </c>
      <c r="Y1288" s="67">
        <v>1.0480812709130921E-2</v>
      </c>
      <c r="Z1288" s="68" t="s">
        <v>17</v>
      </c>
      <c r="AA1288" s="20"/>
      <c r="AB1288" s="21">
        <f t="shared" ref="AB1288:AB1351" si="41">IF(I1288&gt;0,LN(I1288),"")</f>
        <v>-3.1217120764145529</v>
      </c>
      <c r="AD1288" s="41">
        <f t="shared" si="40"/>
        <v>0</v>
      </c>
    </row>
    <row r="1289" spans="1:30">
      <c r="A1289" s="66">
        <v>43467</v>
      </c>
      <c r="B1289" s="67">
        <v>3.1721019677708781E-2</v>
      </c>
      <c r="C1289" s="67">
        <v>3.1721019677708781E-2</v>
      </c>
      <c r="D1289" s="67">
        <v>2.2517236786187734E-4</v>
      </c>
      <c r="E1289" s="67">
        <v>2.2517236786187734E-4</v>
      </c>
      <c r="F1289" s="67">
        <v>8.095050480177296E-2</v>
      </c>
      <c r="G1289" s="67">
        <v>8.095050480177296E-2</v>
      </c>
      <c r="H1289" s="67">
        <v>3.1799354897054835E-2</v>
      </c>
      <c r="I1289" s="67">
        <v>3.1799354897054835E-2</v>
      </c>
      <c r="J1289" s="67">
        <v>1.7043937985792432E-4</v>
      </c>
      <c r="K1289" s="67">
        <v>1.7043937985792432E-4</v>
      </c>
      <c r="L1289" s="67">
        <v>6.3428836017430241E-6</v>
      </c>
      <c r="M1289" s="67">
        <v>6.3428836017430241E-6</v>
      </c>
      <c r="N1289" s="67">
        <v>6.1068702290076348E-4</v>
      </c>
      <c r="O1289" s="67">
        <v>6.1068702290076348E-4</v>
      </c>
      <c r="P1289" s="67">
        <v>2.1583818165375453E-4</v>
      </c>
      <c r="Q1289" s="67">
        <v>2.1583818165375453E-4</v>
      </c>
      <c r="R1289" s="67">
        <v>0</v>
      </c>
      <c r="S1289" s="67">
        <v>0</v>
      </c>
      <c r="T1289" s="67">
        <v>1.3605485325738787E-3</v>
      </c>
      <c r="U1289" s="67">
        <v>1.3605485325738787E-3</v>
      </c>
      <c r="V1289" s="67">
        <v>5.3681359271115492E-4</v>
      </c>
      <c r="W1289" s="67">
        <v>5.3681359271115492E-4</v>
      </c>
      <c r="X1289" s="67">
        <v>6.4872034485877065E-4</v>
      </c>
      <c r="Y1289" s="67">
        <v>6.4872034485877065E-4</v>
      </c>
      <c r="Z1289" s="68" t="s">
        <v>17</v>
      </c>
      <c r="AA1289" s="20"/>
      <c r="AB1289" s="21">
        <f t="shared" si="41"/>
        <v>-3.4483092756579121</v>
      </c>
      <c r="AD1289" s="41">
        <f t="shared" si="40"/>
        <v>0</v>
      </c>
    </row>
    <row r="1290" spans="1:30">
      <c r="A1290" s="66">
        <v>43468</v>
      </c>
      <c r="B1290" s="67">
        <v>3.2769382655702807E-3</v>
      </c>
      <c r="C1290" s="67">
        <v>3.2769382655702807E-3</v>
      </c>
      <c r="D1290" s="67">
        <v>3.2925908776648034E-2</v>
      </c>
      <c r="E1290" s="67">
        <v>3.2925908776648034E-2</v>
      </c>
      <c r="F1290" s="67">
        <v>0.36153164245259795</v>
      </c>
      <c r="G1290" s="67">
        <v>0.36153164245259795</v>
      </c>
      <c r="H1290" s="67">
        <v>0.1022638893075694</v>
      </c>
      <c r="I1290" s="67">
        <v>0.1022638893075694</v>
      </c>
      <c r="J1290" s="67">
        <v>9.6475120674296772E-6</v>
      </c>
      <c r="K1290" s="67">
        <v>9.6475120674296772E-6</v>
      </c>
      <c r="L1290" s="67">
        <v>3.0762985468453665E-4</v>
      </c>
      <c r="M1290" s="67">
        <v>3.0762985468453665E-4</v>
      </c>
      <c r="N1290" s="67">
        <v>2.5757202659443491E-3</v>
      </c>
      <c r="O1290" s="67">
        <v>2.5757202659443491E-3</v>
      </c>
      <c r="P1290" s="67">
        <v>7.5121333614686613E-4</v>
      </c>
      <c r="Q1290" s="67">
        <v>7.5121333614686613E-4</v>
      </c>
      <c r="R1290" s="67">
        <v>0</v>
      </c>
      <c r="S1290" s="67">
        <v>0</v>
      </c>
      <c r="T1290" s="67">
        <v>1.3415198817686496E-3</v>
      </c>
      <c r="U1290" s="67">
        <v>1.3415198817686496E-3</v>
      </c>
      <c r="V1290" s="67">
        <v>2.6939177542477221E-3</v>
      </c>
      <c r="W1290" s="67">
        <v>2.6939177542477221E-3</v>
      </c>
      <c r="X1290" s="67">
        <v>1.1696259005817985E-3</v>
      </c>
      <c r="Y1290" s="67">
        <v>1.1696259005817985E-3</v>
      </c>
      <c r="Z1290" s="68" t="s">
        <v>17</v>
      </c>
      <c r="AA1290" s="20"/>
      <c r="AB1290" s="21">
        <f t="shared" si="41"/>
        <v>-2.2801986565353567</v>
      </c>
      <c r="AD1290" s="41">
        <f t="shared" si="40"/>
        <v>0</v>
      </c>
    </row>
    <row r="1291" spans="1:30">
      <c r="A1291" s="66">
        <v>43469</v>
      </c>
      <c r="B1291" s="67">
        <v>0.8643206061210249</v>
      </c>
      <c r="C1291" s="67">
        <v>0.8643206061210249</v>
      </c>
      <c r="D1291" s="67">
        <v>0.37190546566279975</v>
      </c>
      <c r="E1291" s="67">
        <v>0.37190546566279975</v>
      </c>
      <c r="F1291" s="67">
        <v>3.9421374045801536</v>
      </c>
      <c r="G1291" s="67">
        <v>3.9421374045801536</v>
      </c>
      <c r="H1291" s="67">
        <v>1.4306671087932956</v>
      </c>
      <c r="I1291" s="67">
        <v>1.4306671087932956</v>
      </c>
      <c r="J1291" s="67">
        <v>2.2793855177980521E-2</v>
      </c>
      <c r="K1291" s="67">
        <v>2.2793855177980521E-2</v>
      </c>
      <c r="L1291" s="67">
        <v>8.3884635633051513E-3</v>
      </c>
      <c r="M1291" s="67">
        <v>8.3884635633051513E-3</v>
      </c>
      <c r="N1291" s="67">
        <v>2.7308544693425269E-2</v>
      </c>
      <c r="O1291" s="67">
        <v>2.7308544693425269E-2</v>
      </c>
      <c r="P1291" s="67">
        <v>1.8422210834112079E-2</v>
      </c>
      <c r="Q1291" s="67">
        <v>1.8422210834112079E-2</v>
      </c>
      <c r="R1291" s="67">
        <v>0</v>
      </c>
      <c r="S1291" s="67">
        <v>0</v>
      </c>
      <c r="T1291" s="67">
        <v>5.6071091039408332E-3</v>
      </c>
      <c r="U1291" s="67">
        <v>5.6071091039408332E-3</v>
      </c>
      <c r="V1291" s="67">
        <v>3.0169908889436096E-2</v>
      </c>
      <c r="W1291" s="67">
        <v>3.0169908889436096E-2</v>
      </c>
      <c r="X1291" s="67">
        <v>9.5185843909203274E-3</v>
      </c>
      <c r="Y1291" s="67">
        <v>9.5185843909203274E-3</v>
      </c>
      <c r="Z1291" s="68" t="s">
        <v>17</v>
      </c>
      <c r="AA1291" s="20"/>
      <c r="AB1291" s="21">
        <f t="shared" si="41"/>
        <v>0.35814084513568295</v>
      </c>
      <c r="AD1291" s="41">
        <f t="shared" si="40"/>
        <v>0</v>
      </c>
    </row>
    <row r="1292" spans="1:30">
      <c r="A1292" s="66">
        <v>43470</v>
      </c>
      <c r="B1292" s="67">
        <v>0.69932885474384243</v>
      </c>
      <c r="C1292" s="67">
        <v>0.69932885474384243</v>
      </c>
      <c r="D1292" s="67">
        <v>2.4730903163196052E-2</v>
      </c>
      <c r="E1292" s="67">
        <v>2.4730903163196052E-2</v>
      </c>
      <c r="F1292" s="67">
        <v>1.1871657227283918</v>
      </c>
      <c r="G1292" s="67">
        <v>1.1871657227283918</v>
      </c>
      <c r="H1292" s="67">
        <v>0.56228378500587828</v>
      </c>
      <c r="I1292" s="67">
        <v>0.56228378500587828</v>
      </c>
      <c r="J1292" s="67">
        <v>7.6279662079810646E-3</v>
      </c>
      <c r="K1292" s="67">
        <v>7.6279662079810646E-3</v>
      </c>
      <c r="L1292" s="67">
        <v>1.6808641544619016E-4</v>
      </c>
      <c r="M1292" s="67">
        <v>1.6808641544619016E-4</v>
      </c>
      <c r="N1292" s="67">
        <v>1.9507510465402614E-2</v>
      </c>
      <c r="O1292" s="67">
        <v>1.9507510465402614E-2</v>
      </c>
      <c r="P1292" s="67">
        <v>7.7002381454797601E-3</v>
      </c>
      <c r="Q1292" s="67">
        <v>7.7002381454797601E-3</v>
      </c>
      <c r="R1292" s="67">
        <v>0</v>
      </c>
      <c r="S1292" s="67">
        <v>0</v>
      </c>
      <c r="T1292" s="67">
        <v>3.9262449494789319E-3</v>
      </c>
      <c r="U1292" s="67">
        <v>3.9262449494789319E-3</v>
      </c>
      <c r="V1292" s="67">
        <v>2.0650086185668555E-2</v>
      </c>
      <c r="W1292" s="67">
        <v>2.0650086185668555E-2</v>
      </c>
      <c r="X1292" s="67">
        <v>6.548699243360565E-3</v>
      </c>
      <c r="Y1292" s="67">
        <v>6.548699243360565E-3</v>
      </c>
      <c r="Z1292" s="68" t="s">
        <v>17</v>
      </c>
      <c r="AA1292" s="20"/>
      <c r="AB1292" s="21">
        <f t="shared" si="41"/>
        <v>-0.5757486010091124</v>
      </c>
      <c r="AD1292" s="41">
        <f t="shared" si="40"/>
        <v>0</v>
      </c>
    </row>
    <row r="1293" spans="1:30">
      <c r="A1293" s="66">
        <v>43471</v>
      </c>
      <c r="B1293" s="67">
        <v>0.17266152347078895</v>
      </c>
      <c r="C1293" s="67">
        <v>0.17266152347078895</v>
      </c>
      <c r="D1293" s="67">
        <v>0.14336502660839673</v>
      </c>
      <c r="E1293" s="67">
        <v>0.14336502660839673</v>
      </c>
      <c r="F1293" s="67">
        <v>2.9746367889682344E-2</v>
      </c>
      <c r="G1293" s="67">
        <v>2.9746367889682344E-2</v>
      </c>
      <c r="H1293" s="67">
        <v>0.12653181804479546</v>
      </c>
      <c r="I1293" s="67">
        <v>0.12653181804479546</v>
      </c>
      <c r="J1293" s="67">
        <v>1.0451471406382152E-3</v>
      </c>
      <c r="K1293" s="67">
        <v>1.0451471406382152E-3</v>
      </c>
      <c r="L1293" s="67">
        <v>3.2380420786898142E-3</v>
      </c>
      <c r="M1293" s="67">
        <v>3.2380420786898142E-3</v>
      </c>
      <c r="N1293" s="67">
        <v>2.5116966264466877E-4</v>
      </c>
      <c r="O1293" s="67">
        <v>2.5116966264466877E-4</v>
      </c>
      <c r="P1293" s="67">
        <v>1.6845024568172911E-3</v>
      </c>
      <c r="Q1293" s="67">
        <v>1.6845024568172911E-3</v>
      </c>
      <c r="R1293" s="67">
        <v>1.4853952746485894E-2</v>
      </c>
      <c r="S1293" s="67">
        <v>1.4853952746485894E-2</v>
      </c>
      <c r="T1293" s="67">
        <v>1.4563260749601984E-2</v>
      </c>
      <c r="U1293" s="67">
        <v>1.4563260749601984E-2</v>
      </c>
      <c r="V1293" s="67">
        <v>4.7993105146515634E-2</v>
      </c>
      <c r="W1293" s="67">
        <v>4.7993105146515634E-2</v>
      </c>
      <c r="X1293" s="67">
        <v>2.2857142857142857E-2</v>
      </c>
      <c r="Y1293" s="67">
        <v>2.2857142857142857E-2</v>
      </c>
      <c r="Z1293" s="68" t="s">
        <v>17</v>
      </c>
      <c r="AA1293" s="20"/>
      <c r="AB1293" s="21">
        <f t="shared" si="41"/>
        <v>-2.0672614763961206</v>
      </c>
      <c r="AD1293" s="41">
        <f t="shared" si="40"/>
        <v>0</v>
      </c>
    </row>
    <row r="1294" spans="1:30">
      <c r="A1294" s="66">
        <v>43472</v>
      </c>
      <c r="B1294" s="67">
        <v>2.5807094780374389E-2</v>
      </c>
      <c r="C1294" s="67">
        <v>2.5807094780374389E-2</v>
      </c>
      <c r="D1294" s="67">
        <v>6.1303970010846334E-3</v>
      </c>
      <c r="E1294" s="67">
        <v>6.1303970010846334E-3</v>
      </c>
      <c r="F1294" s="67">
        <v>0.58182713617335635</v>
      </c>
      <c r="G1294" s="67">
        <v>0.58182713617335635</v>
      </c>
      <c r="H1294" s="67">
        <v>0.15446055527085278</v>
      </c>
      <c r="I1294" s="67">
        <v>0.15446055527085278</v>
      </c>
      <c r="J1294" s="67">
        <v>2.7656201259965076E-4</v>
      </c>
      <c r="K1294" s="67">
        <v>2.7656201259965076E-4</v>
      </c>
      <c r="L1294" s="67">
        <v>4.4400185212201168E-5</v>
      </c>
      <c r="M1294" s="67">
        <v>4.4400185212201168E-5</v>
      </c>
      <c r="N1294" s="67">
        <v>3.1076089633095298E-3</v>
      </c>
      <c r="O1294" s="67">
        <v>3.1076089633095298E-3</v>
      </c>
      <c r="P1294" s="67">
        <v>8.814397250776233E-4</v>
      </c>
      <c r="Q1294" s="67">
        <v>8.814397250776233E-4</v>
      </c>
      <c r="R1294" s="67">
        <v>0</v>
      </c>
      <c r="S1294" s="67">
        <v>0</v>
      </c>
      <c r="T1294" s="67">
        <v>9.1115522939038546E-3</v>
      </c>
      <c r="U1294" s="67">
        <v>9.1115522939038546E-3</v>
      </c>
      <c r="V1294" s="67">
        <v>2.1989657719773455E-2</v>
      </c>
      <c r="W1294" s="67">
        <v>2.1989657719773455E-2</v>
      </c>
      <c r="X1294" s="67">
        <v>8.8481596479064294E-3</v>
      </c>
      <c r="Y1294" s="67">
        <v>8.8481596479064294E-3</v>
      </c>
      <c r="Z1294" s="68" t="s">
        <v>17</v>
      </c>
      <c r="AA1294" s="20"/>
      <c r="AB1294" s="21">
        <f t="shared" si="41"/>
        <v>-1.8678165209306559</v>
      </c>
      <c r="AD1294" s="41">
        <f t="shared" si="40"/>
        <v>0</v>
      </c>
    </row>
    <row r="1295" spans="1:30">
      <c r="A1295" s="66">
        <v>43473</v>
      </c>
      <c r="B1295" s="67">
        <v>9.9690958030106678E-4</v>
      </c>
      <c r="C1295" s="67">
        <v>9.9690958030106678E-4</v>
      </c>
      <c r="D1295" s="67">
        <v>9.3348217966852109E-2</v>
      </c>
      <c r="E1295" s="67">
        <v>9.3348217966852109E-2</v>
      </c>
      <c r="F1295" s="67">
        <v>0.66654026101945341</v>
      </c>
      <c r="G1295" s="67">
        <v>0.66654026101945341</v>
      </c>
      <c r="H1295" s="67">
        <v>0.19905947607994451</v>
      </c>
      <c r="I1295" s="67">
        <v>0.19905947607994451</v>
      </c>
      <c r="J1295" s="67">
        <v>6.4316747116197851E-6</v>
      </c>
      <c r="K1295" s="67">
        <v>6.4316747116197851E-6</v>
      </c>
      <c r="L1295" s="67">
        <v>1.0053470508762695E-3</v>
      </c>
      <c r="M1295" s="67">
        <v>1.0053470508762695E-3</v>
      </c>
      <c r="N1295" s="67">
        <v>6.9539522285151428E-3</v>
      </c>
      <c r="O1295" s="67">
        <v>6.9539522285151428E-3</v>
      </c>
      <c r="P1295" s="67">
        <v>2.0872396225846317E-3</v>
      </c>
      <c r="Q1295" s="67">
        <v>2.0872396225846317E-3</v>
      </c>
      <c r="R1295" s="67">
        <v>0</v>
      </c>
      <c r="S1295" s="67">
        <v>0</v>
      </c>
      <c r="T1295" s="67">
        <v>2.0319427618183776E-2</v>
      </c>
      <c r="U1295" s="67">
        <v>2.0319427618183776E-2</v>
      </c>
      <c r="V1295" s="67">
        <v>3.6936715094804239E-3</v>
      </c>
      <c r="W1295" s="67">
        <v>3.6936715094804239E-3</v>
      </c>
      <c r="X1295" s="67">
        <v>8.6299098664576607E-3</v>
      </c>
      <c r="Y1295" s="67">
        <v>8.6299098664576607E-3</v>
      </c>
      <c r="Z1295" s="68" t="s">
        <v>17</v>
      </c>
      <c r="AA1295" s="20"/>
      <c r="AB1295" s="21">
        <f t="shared" si="41"/>
        <v>-1.6141516241382221</v>
      </c>
      <c r="AD1295" s="41">
        <f t="shared" si="40"/>
        <v>0</v>
      </c>
    </row>
    <row r="1296" spans="1:30">
      <c r="A1296" s="66">
        <v>43474</v>
      </c>
      <c r="B1296" s="67">
        <v>5.7595647042555174E-2</v>
      </c>
      <c r="C1296" s="67">
        <v>5.7595647042555174E-2</v>
      </c>
      <c r="D1296" s="67">
        <v>4.5773419511978532E-2</v>
      </c>
      <c r="E1296" s="67">
        <v>4.5773419511978532E-2</v>
      </c>
      <c r="F1296" s="67">
        <v>0.13640482639743909</v>
      </c>
      <c r="G1296" s="67">
        <v>0.13640482639743909</v>
      </c>
      <c r="H1296" s="67">
        <v>7.2396225846320814E-2</v>
      </c>
      <c r="I1296" s="67">
        <v>7.2396225846320814E-2</v>
      </c>
      <c r="J1296" s="67">
        <v>8.4576522457800176E-4</v>
      </c>
      <c r="K1296" s="67">
        <v>8.4576522457800176E-4</v>
      </c>
      <c r="L1296" s="67">
        <v>4.5985906112636923E-4</v>
      </c>
      <c r="M1296" s="67">
        <v>4.5985906112636923E-4</v>
      </c>
      <c r="N1296" s="67">
        <v>9.1110563900517131E-4</v>
      </c>
      <c r="O1296" s="67">
        <v>9.1110563900517131E-4</v>
      </c>
      <c r="P1296" s="67">
        <v>7.1503933922165619E-4</v>
      </c>
      <c r="Q1296" s="67">
        <v>7.1503933922165619E-4</v>
      </c>
      <c r="R1296" s="67">
        <v>0</v>
      </c>
      <c r="S1296" s="67">
        <v>0</v>
      </c>
      <c r="T1296" s="67">
        <v>0</v>
      </c>
      <c r="U1296" s="67">
        <v>0</v>
      </c>
      <c r="V1296" s="67">
        <v>3.3489288352622505E-4</v>
      </c>
      <c r="W1296" s="67">
        <v>3.3489288352622505E-4</v>
      </c>
      <c r="X1296" s="67">
        <v>8.1994393030476601E-5</v>
      </c>
      <c r="Y1296" s="67">
        <v>8.1994393030476601E-5</v>
      </c>
      <c r="Z1296" s="68" t="s">
        <v>17</v>
      </c>
      <c r="AA1296" s="20"/>
      <c r="AB1296" s="21">
        <f t="shared" si="41"/>
        <v>-2.625601110143704</v>
      </c>
      <c r="AD1296" s="41">
        <f t="shared" si="40"/>
        <v>0</v>
      </c>
    </row>
    <row r="1297" spans="1:30">
      <c r="A1297" s="66">
        <v>43475</v>
      </c>
      <c r="B1297" s="67">
        <v>3.5920903264396501E-3</v>
      </c>
      <c r="C1297" s="67">
        <v>3.5920903264396501E-3</v>
      </c>
      <c r="D1297" s="67">
        <v>0.94677052081417268</v>
      </c>
      <c r="E1297" s="67">
        <v>0.94677052081417268</v>
      </c>
      <c r="F1297" s="67">
        <v>0.19386850529426247</v>
      </c>
      <c r="G1297" s="67">
        <v>0.19386850529426247</v>
      </c>
      <c r="H1297" s="67">
        <v>0.40878063485364607</v>
      </c>
      <c r="I1297" s="67">
        <v>0.40878063485364607</v>
      </c>
      <c r="J1297" s="67">
        <v>2.5726698846479137E-5</v>
      </c>
      <c r="K1297" s="67">
        <v>2.5726698846479137E-5</v>
      </c>
      <c r="L1297" s="67">
        <v>1.0183499622598426E-2</v>
      </c>
      <c r="M1297" s="67">
        <v>1.0183499622598426E-2</v>
      </c>
      <c r="N1297" s="67">
        <v>8.126077320856933E-4</v>
      </c>
      <c r="O1297" s="67">
        <v>8.126077320856933E-4</v>
      </c>
      <c r="P1297" s="67">
        <v>4.0804268531637175E-3</v>
      </c>
      <c r="Q1297" s="67">
        <v>4.0804268531637175E-3</v>
      </c>
      <c r="R1297" s="67">
        <v>1.0740896768405041E-3</v>
      </c>
      <c r="S1297" s="67">
        <v>1.0740896768405041E-3</v>
      </c>
      <c r="T1297" s="67">
        <v>4.440018521220117E-4</v>
      </c>
      <c r="U1297" s="67">
        <v>4.440018521220117E-4</v>
      </c>
      <c r="V1297" s="67">
        <v>1.2361487318394485E-3</v>
      </c>
      <c r="W1297" s="67">
        <v>1.2361487318394485E-3</v>
      </c>
      <c r="X1297" s="67">
        <v>8.7420492569258124E-4</v>
      </c>
      <c r="Y1297" s="67">
        <v>8.7420492569258124E-4</v>
      </c>
      <c r="Z1297" s="68" t="s">
        <v>17</v>
      </c>
      <c r="AA1297" s="20"/>
      <c r="AB1297" s="21">
        <f t="shared" si="41"/>
        <v>-0.89457661192492899</v>
      </c>
      <c r="AD1297" s="41">
        <f t="shared" si="40"/>
        <v>0</v>
      </c>
    </row>
    <row r="1298" spans="1:30">
      <c r="A1298" s="66">
        <v>43476</v>
      </c>
      <c r="B1298" s="67">
        <v>2.9006852949405239E-3</v>
      </c>
      <c r="C1298" s="67">
        <v>2.9006852949405239E-3</v>
      </c>
      <c r="D1298" s="67">
        <v>7.1991728879783334E-4</v>
      </c>
      <c r="E1298" s="67">
        <v>7.1991728879783334E-4</v>
      </c>
      <c r="F1298" s="67">
        <v>4.4230485102191575E-2</v>
      </c>
      <c r="G1298" s="67">
        <v>4.4230485102191575E-2</v>
      </c>
      <c r="H1298" s="67">
        <v>1.2190636963795857E-2</v>
      </c>
      <c r="I1298" s="67">
        <v>1.2190636963795857E-2</v>
      </c>
      <c r="J1298" s="67">
        <v>4.8237560337148377E-5</v>
      </c>
      <c r="K1298" s="67">
        <v>4.8237560337148377E-5</v>
      </c>
      <c r="L1298" s="67">
        <v>9.5143254026145361E-6</v>
      </c>
      <c r="M1298" s="67">
        <v>9.5143254026145361E-6</v>
      </c>
      <c r="N1298" s="67">
        <v>1.5267175572519092E-4</v>
      </c>
      <c r="O1298" s="67">
        <v>1.5267175572519092E-4</v>
      </c>
      <c r="P1298" s="67">
        <v>5.9084194977843419E-5</v>
      </c>
      <c r="Q1298" s="67">
        <v>5.9084194977843419E-5</v>
      </c>
      <c r="R1298" s="67">
        <v>0</v>
      </c>
      <c r="S1298" s="67">
        <v>0</v>
      </c>
      <c r="T1298" s="67">
        <v>0</v>
      </c>
      <c r="U1298" s="67">
        <v>0</v>
      </c>
      <c r="V1298" s="67">
        <v>1.0297956168431422E-2</v>
      </c>
      <c r="W1298" s="67">
        <v>1.0297956168431422E-2</v>
      </c>
      <c r="X1298" s="67">
        <v>2.5213275856871553E-3</v>
      </c>
      <c r="Y1298" s="67">
        <v>2.5213275856871553E-3</v>
      </c>
      <c r="Z1298" s="68" t="s">
        <v>17</v>
      </c>
      <c r="AA1298" s="20"/>
      <c r="AB1298" s="21">
        <f t="shared" si="41"/>
        <v>-4.4070870838765854</v>
      </c>
      <c r="AD1298" s="41">
        <f t="shared" si="40"/>
        <v>0</v>
      </c>
    </row>
    <row r="1299" spans="1:30">
      <c r="A1299" s="66">
        <v>43477</v>
      </c>
      <c r="B1299" s="67">
        <v>3.1309392496165107E-2</v>
      </c>
      <c r="C1299" s="67">
        <v>3.1309392496165107E-2</v>
      </c>
      <c r="D1299" s="67">
        <v>0.16416017049671122</v>
      </c>
      <c r="E1299" s="67">
        <v>0.16416017049671122</v>
      </c>
      <c r="F1299" s="67">
        <v>0.30323565624230486</v>
      </c>
      <c r="G1299" s="67">
        <v>0.30323565624230486</v>
      </c>
      <c r="H1299" s="67">
        <v>0.14839779338618755</v>
      </c>
      <c r="I1299" s="67">
        <v>0.14839779338618755</v>
      </c>
      <c r="J1299" s="67">
        <v>1.5757603043468476E-4</v>
      </c>
      <c r="K1299" s="67">
        <v>1.5757603043468476E-4</v>
      </c>
      <c r="L1299" s="67">
        <v>1.1417190483137443E-3</v>
      </c>
      <c r="M1299" s="67">
        <v>1.1417190483137443E-3</v>
      </c>
      <c r="N1299" s="67">
        <v>1.5168677665599608E-3</v>
      </c>
      <c r="O1299" s="67">
        <v>1.5168677665599608E-3</v>
      </c>
      <c r="P1299" s="67">
        <v>8.6455852651252528E-4</v>
      </c>
      <c r="Q1299" s="67">
        <v>8.6455852651252528E-4</v>
      </c>
      <c r="R1299" s="67">
        <v>0</v>
      </c>
      <c r="S1299" s="67">
        <v>0</v>
      </c>
      <c r="T1299" s="67">
        <v>0</v>
      </c>
      <c r="U1299" s="67">
        <v>0</v>
      </c>
      <c r="V1299" s="67">
        <v>3.3932528933760158E-3</v>
      </c>
      <c r="W1299" s="67">
        <v>3.3932528933760158E-3</v>
      </c>
      <c r="X1299" s="67">
        <v>8.3079612938232893E-4</v>
      </c>
      <c r="Y1299" s="67">
        <v>8.3079612938232893E-4</v>
      </c>
      <c r="Z1299" s="68" t="s">
        <v>17</v>
      </c>
      <c r="AA1299" s="20"/>
      <c r="AB1299" s="21">
        <f t="shared" si="41"/>
        <v>-1.90785881772472</v>
      </c>
      <c r="AD1299" s="41">
        <f t="shared" si="40"/>
        <v>0</v>
      </c>
    </row>
    <row r="1300" spans="1:30">
      <c r="A1300" s="66">
        <v>43478</v>
      </c>
      <c r="B1300" s="67">
        <v>3.784075816581501E-2</v>
      </c>
      <c r="C1300" s="67">
        <v>3.784075816581501E-2</v>
      </c>
      <c r="D1300" s="67">
        <v>8.3982950328878522E-2</v>
      </c>
      <c r="E1300" s="67">
        <v>8.3982950328878522E-2</v>
      </c>
      <c r="F1300" s="67">
        <v>0.23746367889682346</v>
      </c>
      <c r="G1300" s="67">
        <v>0.23746367889682346</v>
      </c>
      <c r="H1300" s="67">
        <v>0.1042594881379435</v>
      </c>
      <c r="I1300" s="67">
        <v>0.1042594881379435</v>
      </c>
      <c r="J1300" s="67">
        <v>1.8330272928116387E-4</v>
      </c>
      <c r="K1300" s="67">
        <v>1.8330272928116387E-4</v>
      </c>
      <c r="L1300" s="67">
        <v>6.7551710358563209E-4</v>
      </c>
      <c r="M1300" s="67">
        <v>6.7551710358563209E-4</v>
      </c>
      <c r="N1300" s="67">
        <v>2.0881556266929328E-3</v>
      </c>
      <c r="O1300" s="67">
        <v>2.0881556266929328E-3</v>
      </c>
      <c r="P1300" s="67">
        <v>8.3682512886986381E-4</v>
      </c>
      <c r="Q1300" s="67">
        <v>8.3682512886986381E-4</v>
      </c>
      <c r="R1300" s="67">
        <v>0</v>
      </c>
      <c r="S1300" s="67">
        <v>0</v>
      </c>
      <c r="T1300" s="67">
        <v>2.1413575039484448E-2</v>
      </c>
      <c r="U1300" s="67">
        <v>2.1413575039484448E-2</v>
      </c>
      <c r="V1300" s="67">
        <v>6.205368135927112E-4</v>
      </c>
      <c r="W1300" s="67">
        <v>6.205368135927112E-4</v>
      </c>
      <c r="X1300" s="67">
        <v>8.293491695053206E-3</v>
      </c>
      <c r="Y1300" s="67">
        <v>8.293491695053206E-3</v>
      </c>
      <c r="Z1300" s="68" t="s">
        <v>17</v>
      </c>
      <c r="AA1300" s="20"/>
      <c r="AB1300" s="21">
        <f t="shared" si="41"/>
        <v>-2.2608724091310797</v>
      </c>
      <c r="AD1300" s="41">
        <f t="shared" si="40"/>
        <v>0</v>
      </c>
    </row>
    <row r="1301" spans="1:30">
      <c r="A1301" s="66">
        <v>43479</v>
      </c>
      <c r="B1301" s="67">
        <v>0.13137981933425733</v>
      </c>
      <c r="C1301" s="67">
        <v>0.13137981933425733</v>
      </c>
      <c r="D1301" s="67">
        <v>9.0937922198189733E-2</v>
      </c>
      <c r="E1301" s="67">
        <v>9.0937922198189733E-2</v>
      </c>
      <c r="F1301" s="67">
        <v>0.52081260773208571</v>
      </c>
      <c r="G1301" s="67">
        <v>0.52081260773208571</v>
      </c>
      <c r="H1301" s="67">
        <v>0.21135140023513099</v>
      </c>
      <c r="I1301" s="67">
        <v>0.21135140023513099</v>
      </c>
      <c r="J1301" s="67">
        <v>5.0810230221796297E-4</v>
      </c>
      <c r="K1301" s="67">
        <v>5.0810230221796297E-4</v>
      </c>
      <c r="L1301" s="67">
        <v>8.1188910102310719E-4</v>
      </c>
      <c r="M1301" s="67">
        <v>8.1188910102310719E-4</v>
      </c>
      <c r="N1301" s="67">
        <v>7.6877616350652517E-3</v>
      </c>
      <c r="O1301" s="67">
        <v>7.6877616350652517E-3</v>
      </c>
      <c r="P1301" s="67">
        <v>2.3814547975763416E-3</v>
      </c>
      <c r="Q1301" s="67">
        <v>2.3814547975763416E-3</v>
      </c>
      <c r="R1301" s="67">
        <v>1.8085869289074834E-2</v>
      </c>
      <c r="S1301" s="67">
        <v>1.8085869289074834E-2</v>
      </c>
      <c r="T1301" s="67">
        <v>8.0396049652092828E-3</v>
      </c>
      <c r="U1301" s="67">
        <v>8.0396049652092828E-3</v>
      </c>
      <c r="V1301" s="67">
        <v>3.4326520561438071E-3</v>
      </c>
      <c r="W1301" s="67">
        <v>3.4326520561438071E-3</v>
      </c>
      <c r="X1301" s="67">
        <v>1.0678563892322069E-2</v>
      </c>
      <c r="Y1301" s="67">
        <v>1.0678563892322069E-2</v>
      </c>
      <c r="Z1301" s="68" t="s">
        <v>17</v>
      </c>
      <c r="AA1301" s="20"/>
      <c r="AB1301" s="21">
        <f t="shared" si="41"/>
        <v>-1.554233126795491</v>
      </c>
      <c r="AD1301" s="41">
        <f t="shared" si="40"/>
        <v>0</v>
      </c>
    </row>
    <row r="1302" spans="1:30">
      <c r="A1302" s="66">
        <v>43480</v>
      </c>
      <c r="B1302" s="67">
        <v>1.8754988567698203</v>
      </c>
      <c r="C1302" s="67">
        <v>1.8754988567698203</v>
      </c>
      <c r="D1302" s="67">
        <v>1.0628452907260695</v>
      </c>
      <c r="E1302" s="67">
        <v>1.0628452907260695</v>
      </c>
      <c r="F1302" s="67">
        <v>0.32350160059098748</v>
      </c>
      <c r="G1302" s="67">
        <v>0.32350160059098748</v>
      </c>
      <c r="H1302" s="67">
        <v>1.1865360383444368</v>
      </c>
      <c r="I1302" s="67">
        <v>1.1865360383444368</v>
      </c>
      <c r="J1302" s="67">
        <v>1.4140036853496102E-2</v>
      </c>
      <c r="K1302" s="67">
        <v>1.4140036853496102E-2</v>
      </c>
      <c r="L1302" s="67">
        <v>1.1769220523034186E-2</v>
      </c>
      <c r="M1302" s="67">
        <v>1.1769220523034186E-2</v>
      </c>
      <c r="N1302" s="67">
        <v>9.6232455060329975E-3</v>
      </c>
      <c r="O1302" s="67">
        <v>9.6232455060329975E-3</v>
      </c>
      <c r="P1302" s="67">
        <v>1.2132758568715525E-2</v>
      </c>
      <c r="Q1302" s="67">
        <v>1.2132758568715525E-2</v>
      </c>
      <c r="R1302" s="67">
        <v>5.865687336997244E-3</v>
      </c>
      <c r="S1302" s="67">
        <v>5.865687336997244E-3</v>
      </c>
      <c r="T1302" s="67">
        <v>4.2192861718794605E-2</v>
      </c>
      <c r="U1302" s="67">
        <v>4.2192861718794605E-2</v>
      </c>
      <c r="V1302" s="67">
        <v>1.3297217434129525E-4</v>
      </c>
      <c r="W1302" s="67">
        <v>1.3297217434129525E-4</v>
      </c>
      <c r="X1302" s="67">
        <v>1.8273897446718715E-2</v>
      </c>
      <c r="Y1302" s="67">
        <v>1.8273897446718715E-2</v>
      </c>
      <c r="Z1302" s="68" t="s">
        <v>17</v>
      </c>
      <c r="AA1302" s="20"/>
      <c r="AB1302" s="21">
        <f t="shared" si="41"/>
        <v>0.17103817008975342</v>
      </c>
      <c r="AD1302" s="41">
        <f t="shared" si="40"/>
        <v>0</v>
      </c>
    </row>
    <row r="1303" spans="1:30">
      <c r="A1303" s="66">
        <v>43481</v>
      </c>
      <c r="B1303" s="67">
        <v>1.9841716485347036E-2</v>
      </c>
      <c r="C1303" s="67">
        <v>1.9841716485347036E-2</v>
      </c>
      <c r="D1303" s="67">
        <v>5.9762649295622784E-2</v>
      </c>
      <c r="E1303" s="67">
        <v>5.9762649295622784E-2</v>
      </c>
      <c r="F1303" s="67">
        <v>5.8360009849790694E-2</v>
      </c>
      <c r="G1303" s="67">
        <v>5.8360009849790694E-2</v>
      </c>
      <c r="H1303" s="67">
        <v>4.4450607421698367E-2</v>
      </c>
      <c r="I1303" s="67">
        <v>4.4450607421698367E-2</v>
      </c>
      <c r="J1303" s="67">
        <v>2.7656201259965076E-4</v>
      </c>
      <c r="K1303" s="67">
        <v>2.7656201259965076E-4</v>
      </c>
      <c r="L1303" s="67">
        <v>1.4715489956043815E-3</v>
      </c>
      <c r="M1303" s="67">
        <v>1.4715489956043815E-3</v>
      </c>
      <c r="N1303" s="67">
        <v>8.9633095296724969E-4</v>
      </c>
      <c r="O1303" s="67">
        <v>8.9633095296724969E-4</v>
      </c>
      <c r="P1303" s="67">
        <v>8.8264552497513025E-4</v>
      </c>
      <c r="Q1303" s="67">
        <v>8.8264552497513025E-4</v>
      </c>
      <c r="R1303" s="67">
        <v>9.689317953055207E-3</v>
      </c>
      <c r="S1303" s="67">
        <v>9.689317953055207E-3</v>
      </c>
      <c r="T1303" s="67">
        <v>0</v>
      </c>
      <c r="U1303" s="67">
        <v>0</v>
      </c>
      <c r="V1303" s="67">
        <v>2.9549372075843392E-4</v>
      </c>
      <c r="W1303" s="67">
        <v>2.9549372075843392E-4</v>
      </c>
      <c r="X1303" s="67">
        <v>3.7054230850390377E-3</v>
      </c>
      <c r="Y1303" s="67">
        <v>3.7054230850390377E-3</v>
      </c>
      <c r="Z1303" s="68" t="s">
        <v>17</v>
      </c>
      <c r="AA1303" s="20"/>
      <c r="AB1303" s="21">
        <f t="shared" si="41"/>
        <v>-3.1133766518355395</v>
      </c>
      <c r="AD1303" s="41">
        <f t="shared" si="40"/>
        <v>0</v>
      </c>
    </row>
    <row r="1304" spans="1:30">
      <c r="A1304" s="66">
        <v>43482</v>
      </c>
      <c r="B1304" s="67">
        <v>1.0149182694936022E-2</v>
      </c>
      <c r="C1304" s="67">
        <v>1.0149182694936022E-2</v>
      </c>
      <c r="D1304" s="67">
        <v>2.2859752500681861E-2</v>
      </c>
      <c r="E1304" s="67">
        <v>2.2859752500681861E-2</v>
      </c>
      <c r="F1304" s="67">
        <v>0.77383895592218666</v>
      </c>
      <c r="G1304" s="67">
        <v>0.77383895592218666</v>
      </c>
      <c r="H1304" s="67">
        <v>0.20196183643324386</v>
      </c>
      <c r="I1304" s="67">
        <v>0.20196183643324386</v>
      </c>
      <c r="J1304" s="67">
        <v>9.0043445962676989E-5</v>
      </c>
      <c r="K1304" s="67">
        <v>9.0043445962676989E-5</v>
      </c>
      <c r="L1304" s="67">
        <v>8.245748682265932E-5</v>
      </c>
      <c r="M1304" s="67">
        <v>8.245748682265932E-5</v>
      </c>
      <c r="N1304" s="67">
        <v>7.7567101699088882E-3</v>
      </c>
      <c r="O1304" s="67">
        <v>7.7567101699088882E-3</v>
      </c>
      <c r="P1304" s="67">
        <v>1.9642480330389167E-3</v>
      </c>
      <c r="Q1304" s="67">
        <v>1.9642480330389167E-3</v>
      </c>
      <c r="R1304" s="67">
        <v>0</v>
      </c>
      <c r="S1304" s="67">
        <v>0</v>
      </c>
      <c r="T1304" s="67">
        <v>9.3494104289692185E-3</v>
      </c>
      <c r="U1304" s="67">
        <v>9.3494104289692185E-3</v>
      </c>
      <c r="V1304" s="67">
        <v>1.4617089386850529E-2</v>
      </c>
      <c r="W1304" s="67">
        <v>1.4617089386850529E-2</v>
      </c>
      <c r="X1304" s="67">
        <v>7.1335121936514636E-3</v>
      </c>
      <c r="Y1304" s="67">
        <v>7.1335121936514636E-3</v>
      </c>
      <c r="Z1304" s="68" t="s">
        <v>17</v>
      </c>
      <c r="AA1304" s="20"/>
      <c r="AB1304" s="21">
        <f t="shared" si="41"/>
        <v>-1.5996765279784764</v>
      </c>
      <c r="AD1304" s="41">
        <f t="shared" si="40"/>
        <v>0</v>
      </c>
    </row>
    <row r="1305" spans="1:30">
      <c r="A1305" s="66">
        <v>43483</v>
      </c>
      <c r="B1305" s="67">
        <v>0.96512102803888589</v>
      </c>
      <c r="C1305" s="67">
        <v>0.96512102803888589</v>
      </c>
      <c r="D1305" s="67">
        <v>0.31644329144915856</v>
      </c>
      <c r="E1305" s="67">
        <v>0.31644329144915856</v>
      </c>
      <c r="F1305" s="67">
        <v>3.0264417631125342</v>
      </c>
      <c r="G1305" s="67">
        <v>3.0264417631125342</v>
      </c>
      <c r="H1305" s="67">
        <v>1.2231790914297773</v>
      </c>
      <c r="I1305" s="67">
        <v>1.2231790914297773</v>
      </c>
      <c r="J1305" s="67">
        <v>8.6313074629937522E-3</v>
      </c>
      <c r="K1305" s="67">
        <v>8.6313074629937522E-3</v>
      </c>
      <c r="L1305" s="67">
        <v>1.4556917866000239E-3</v>
      </c>
      <c r="M1305" s="67">
        <v>1.4556917866000239E-3</v>
      </c>
      <c r="N1305" s="67">
        <v>2.4131987195272108E-2</v>
      </c>
      <c r="O1305" s="67">
        <v>2.4131987195272108E-2</v>
      </c>
      <c r="P1305" s="67">
        <v>9.6982485756488702E-3</v>
      </c>
      <c r="Q1305" s="67">
        <v>9.6982485756488702E-3</v>
      </c>
      <c r="R1305" s="67">
        <v>0</v>
      </c>
      <c r="S1305" s="67">
        <v>0</v>
      </c>
      <c r="T1305" s="67">
        <v>2.5853593560704567E-2</v>
      </c>
      <c r="U1305" s="67">
        <v>2.5853593560704567E-2</v>
      </c>
      <c r="V1305" s="67">
        <v>2.1960108347697609E-2</v>
      </c>
      <c r="W1305" s="67">
        <v>2.1960108347697609E-2</v>
      </c>
      <c r="X1305" s="67">
        <v>1.5206342507460887E-2</v>
      </c>
      <c r="Y1305" s="67">
        <v>1.5206342507460887E-2</v>
      </c>
      <c r="Z1305" s="68" t="s">
        <v>17</v>
      </c>
      <c r="AA1305" s="20"/>
      <c r="AB1305" s="21">
        <f t="shared" si="41"/>
        <v>0.20145328214929223</v>
      </c>
      <c r="AD1305" s="41">
        <f t="shared" si="40"/>
        <v>0</v>
      </c>
    </row>
    <row r="1306" spans="1:30">
      <c r="A1306" s="66">
        <v>43484</v>
      </c>
      <c r="B1306" s="67">
        <v>3.2801541029260903E-2</v>
      </c>
      <c r="C1306" s="67">
        <v>3.2801541029260903E-2</v>
      </c>
      <c r="D1306" s="67">
        <v>1.2495480695433759E-2</v>
      </c>
      <c r="E1306" s="67">
        <v>1.2495480695433759E-2</v>
      </c>
      <c r="F1306" s="67">
        <v>0.61949273577936459</v>
      </c>
      <c r="G1306" s="67">
        <v>0.61949273577936459</v>
      </c>
      <c r="H1306" s="67">
        <v>0.16872516805836069</v>
      </c>
      <c r="I1306" s="67">
        <v>0.16872516805836069</v>
      </c>
      <c r="J1306" s="67">
        <v>1.9295024134859356E-4</v>
      </c>
      <c r="K1306" s="67">
        <v>1.9295024134859356E-4</v>
      </c>
      <c r="L1306" s="67">
        <v>2.8860120387930763E-4</v>
      </c>
      <c r="M1306" s="67">
        <v>2.8860120387930763E-4</v>
      </c>
      <c r="N1306" s="67">
        <v>4.7623737995567588E-3</v>
      </c>
      <c r="O1306" s="67">
        <v>4.7623737995567588E-3</v>
      </c>
      <c r="P1306" s="67">
        <v>1.3480842854128356E-3</v>
      </c>
      <c r="Q1306" s="67">
        <v>1.3480842854128356E-3</v>
      </c>
      <c r="R1306" s="67">
        <v>3.2158373558098925E-6</v>
      </c>
      <c r="S1306" s="67">
        <v>3.2158373558098925E-6</v>
      </c>
      <c r="T1306" s="67">
        <v>0</v>
      </c>
      <c r="U1306" s="67">
        <v>0</v>
      </c>
      <c r="V1306" s="67">
        <v>3.8660428465895117E-3</v>
      </c>
      <c r="W1306" s="67">
        <v>3.8660428465895117E-3</v>
      </c>
      <c r="X1306" s="67">
        <v>9.477587194405084E-4</v>
      </c>
      <c r="Y1306" s="67">
        <v>9.477587194405084E-4</v>
      </c>
      <c r="Z1306" s="68" t="s">
        <v>17</v>
      </c>
      <c r="AA1306" s="20"/>
      <c r="AB1306" s="21">
        <f t="shared" si="41"/>
        <v>-1.7794841123042036</v>
      </c>
      <c r="AD1306" s="41">
        <f t="shared" si="40"/>
        <v>0</v>
      </c>
    </row>
    <row r="1307" spans="1:30">
      <c r="A1307" s="66">
        <v>43485</v>
      </c>
      <c r="B1307" s="67">
        <v>6.9137287312556889E-2</v>
      </c>
      <c r="C1307" s="67">
        <v>6.9137287312556889E-2</v>
      </c>
      <c r="D1307" s="67">
        <v>0.41305492302910751</v>
      </c>
      <c r="E1307" s="67">
        <v>0.41305492302910751</v>
      </c>
      <c r="F1307" s="67">
        <v>0.14252647131248464</v>
      </c>
      <c r="G1307" s="67">
        <v>0.14252647131248464</v>
      </c>
      <c r="H1307" s="67">
        <v>0.21786513128146384</v>
      </c>
      <c r="I1307" s="67">
        <v>0.21786513128146384</v>
      </c>
      <c r="J1307" s="67">
        <v>7.9109598952923363E-4</v>
      </c>
      <c r="K1307" s="67">
        <v>7.9109598952923363E-4</v>
      </c>
      <c r="L1307" s="67">
        <v>1.2451080510221556E-2</v>
      </c>
      <c r="M1307" s="67">
        <v>1.2451080510221556E-2</v>
      </c>
      <c r="N1307" s="67">
        <v>1.6892391036690472E-3</v>
      </c>
      <c r="O1307" s="67">
        <v>1.6892391036690472E-3</v>
      </c>
      <c r="P1307" s="67">
        <v>5.4441865372441443E-3</v>
      </c>
      <c r="Q1307" s="67">
        <v>5.4441865372441443E-3</v>
      </c>
      <c r="R1307" s="67">
        <v>0</v>
      </c>
      <c r="S1307" s="67">
        <v>0</v>
      </c>
      <c r="T1307" s="67">
        <v>0</v>
      </c>
      <c r="U1307" s="67">
        <v>0</v>
      </c>
      <c r="V1307" s="67">
        <v>7.4759911351883774E-3</v>
      </c>
      <c r="W1307" s="67">
        <v>7.4759911351883774E-3</v>
      </c>
      <c r="X1307" s="67">
        <v>1.8304042444156393E-3</v>
      </c>
      <c r="Y1307" s="67">
        <v>1.8304042444156393E-3</v>
      </c>
      <c r="Z1307" s="68" t="s">
        <v>17</v>
      </c>
      <c r="AA1307" s="20"/>
      <c r="AB1307" s="21">
        <f t="shared" si="41"/>
        <v>-1.5238790714909884</v>
      </c>
      <c r="AD1307" s="41">
        <f t="shared" si="40"/>
        <v>0</v>
      </c>
    </row>
    <row r="1308" spans="1:30">
      <c r="A1308" s="66">
        <v>43486</v>
      </c>
      <c r="B1308" s="67">
        <v>4.7668357125170036E-2</v>
      </c>
      <c r="C1308" s="67">
        <v>4.7668357125170036E-2</v>
      </c>
      <c r="D1308" s="67">
        <v>3.6598438382057247E-3</v>
      </c>
      <c r="E1308" s="67">
        <v>3.6598438382057247E-3</v>
      </c>
      <c r="F1308" s="67">
        <v>0.64158581630140366</v>
      </c>
      <c r="G1308" s="67">
        <v>0.64158581630140366</v>
      </c>
      <c r="H1308" s="67">
        <v>0.1763494408102976</v>
      </c>
      <c r="I1308" s="67">
        <v>0.1763494408102976</v>
      </c>
      <c r="J1308" s="67">
        <v>1.1480539360241317E-3</v>
      </c>
      <c r="K1308" s="67">
        <v>1.1480539360241317E-3</v>
      </c>
      <c r="L1308" s="67">
        <v>1.9028650805229072E-5</v>
      </c>
      <c r="M1308" s="67">
        <v>1.9028650805229072E-5</v>
      </c>
      <c r="N1308" s="67">
        <v>1.2095542969711895E-2</v>
      </c>
      <c r="O1308" s="67">
        <v>1.2095542969711895E-2</v>
      </c>
      <c r="P1308" s="67">
        <v>3.3991499110722564E-3</v>
      </c>
      <c r="Q1308" s="67">
        <v>3.3991499110722564E-3</v>
      </c>
      <c r="R1308" s="67">
        <v>0</v>
      </c>
      <c r="S1308" s="67">
        <v>0</v>
      </c>
      <c r="T1308" s="67">
        <v>1.1417190483137443E-4</v>
      </c>
      <c r="U1308" s="67">
        <v>1.1417190483137443E-4</v>
      </c>
      <c r="V1308" s="67">
        <v>6.9194779610933267E-3</v>
      </c>
      <c r="W1308" s="67">
        <v>6.9194779610933267E-3</v>
      </c>
      <c r="X1308" s="67">
        <v>1.7375576523075995E-3</v>
      </c>
      <c r="Y1308" s="67">
        <v>1.7375576523075995E-3</v>
      </c>
      <c r="Z1308" s="68" t="s">
        <v>17</v>
      </c>
      <c r="AA1308" s="20"/>
      <c r="AB1308" s="21">
        <f t="shared" si="41"/>
        <v>-1.7352877932135378</v>
      </c>
      <c r="AD1308" s="41">
        <f t="shared" si="40"/>
        <v>0</v>
      </c>
    </row>
    <row r="1309" spans="1:30">
      <c r="A1309" s="66">
        <v>43487</v>
      </c>
      <c r="B1309" s="67">
        <v>7.4076813491080876E-2</v>
      </c>
      <c r="C1309" s="67">
        <v>7.4076813491080876E-2</v>
      </c>
      <c r="D1309" s="67">
        <v>0.15429698649600082</v>
      </c>
      <c r="E1309" s="67">
        <v>0.15429698649600082</v>
      </c>
      <c r="F1309" s="67">
        <v>0.25709431174587544</v>
      </c>
      <c r="G1309" s="67">
        <v>0.25709431174587544</v>
      </c>
      <c r="H1309" s="67">
        <v>0.14938654930214329</v>
      </c>
      <c r="I1309" s="67">
        <v>0.14938654930214329</v>
      </c>
      <c r="J1309" s="67">
        <v>5.8528239875740048E-4</v>
      </c>
      <c r="K1309" s="67">
        <v>5.8528239875740048E-4</v>
      </c>
      <c r="L1309" s="67">
        <v>1.3478627653703929E-3</v>
      </c>
      <c r="M1309" s="67">
        <v>1.3478627653703929E-3</v>
      </c>
      <c r="N1309" s="67">
        <v>8.7663137158335395E-3</v>
      </c>
      <c r="O1309" s="67">
        <v>8.7663137158335395E-3</v>
      </c>
      <c r="P1309" s="67">
        <v>2.8782443553492299E-3</v>
      </c>
      <c r="Q1309" s="67">
        <v>2.8782443553492299E-3</v>
      </c>
      <c r="R1309" s="67">
        <v>0</v>
      </c>
      <c r="S1309" s="67">
        <v>0</v>
      </c>
      <c r="T1309" s="67">
        <v>0</v>
      </c>
      <c r="U1309" s="67">
        <v>0</v>
      </c>
      <c r="V1309" s="67">
        <v>8.8697365180989904E-3</v>
      </c>
      <c r="W1309" s="67">
        <v>8.8697365180989904E-3</v>
      </c>
      <c r="X1309" s="67">
        <v>2.1716456154101229E-3</v>
      </c>
      <c r="Y1309" s="67">
        <v>2.1716456154101229E-3</v>
      </c>
      <c r="Z1309" s="68" t="s">
        <v>17</v>
      </c>
      <c r="AA1309" s="20"/>
      <c r="AB1309" s="21">
        <f t="shared" si="41"/>
        <v>-1.901218041781318</v>
      </c>
      <c r="AD1309" s="41">
        <f t="shared" ref="AD1309:AD1372" si="42">A1309-1-A1308</f>
        <v>0</v>
      </c>
    </row>
    <row r="1310" spans="1:30">
      <c r="A1310" s="66">
        <v>43488</v>
      </c>
      <c r="B1310" s="67">
        <v>1.1467676010818077E-2</v>
      </c>
      <c r="C1310" s="67">
        <v>1.1467676010818077E-2</v>
      </c>
      <c r="D1310" s="67">
        <v>0.11741311835186513</v>
      </c>
      <c r="E1310" s="67">
        <v>0.11741311835186513</v>
      </c>
      <c r="F1310" s="67">
        <v>9.9458261511942883E-2</v>
      </c>
      <c r="G1310" s="67">
        <v>9.9458261511942883E-2</v>
      </c>
      <c r="H1310" s="67">
        <v>7.3292135170168526E-2</v>
      </c>
      <c r="I1310" s="67">
        <v>7.3292135170168526E-2</v>
      </c>
      <c r="J1310" s="67">
        <v>1.9616607870440349E-4</v>
      </c>
      <c r="K1310" s="67">
        <v>1.9616607870440349E-4</v>
      </c>
      <c r="L1310" s="67">
        <v>1.2336908605390183E-3</v>
      </c>
      <c r="M1310" s="67">
        <v>1.2336908605390183E-3</v>
      </c>
      <c r="N1310" s="67">
        <v>3.7478453582861365E-3</v>
      </c>
      <c r="O1310" s="67">
        <v>3.7478453582861365E-3</v>
      </c>
      <c r="P1310" s="67">
        <v>1.4602236758809871E-3</v>
      </c>
      <c r="Q1310" s="67">
        <v>1.4602236758809871E-3</v>
      </c>
      <c r="R1310" s="67">
        <v>0</v>
      </c>
      <c r="S1310" s="67">
        <v>0</v>
      </c>
      <c r="T1310" s="67">
        <v>0</v>
      </c>
      <c r="U1310" s="67">
        <v>0</v>
      </c>
      <c r="V1310" s="67">
        <v>0</v>
      </c>
      <c r="W1310" s="67">
        <v>0</v>
      </c>
      <c r="X1310" s="67">
        <v>0</v>
      </c>
      <c r="Y1310" s="67">
        <v>0</v>
      </c>
      <c r="Z1310" s="68" t="s">
        <v>17</v>
      </c>
      <c r="AA1310" s="20"/>
      <c r="AB1310" s="21">
        <f t="shared" si="41"/>
        <v>-2.6133019722968411</v>
      </c>
      <c r="AD1310" s="41">
        <f t="shared" si="42"/>
        <v>0</v>
      </c>
    </row>
    <row r="1311" spans="1:30">
      <c r="A1311" s="66">
        <v>43489</v>
      </c>
      <c r="B1311" s="67">
        <v>2.6151671753049412</v>
      </c>
      <c r="C1311" s="67">
        <v>2.6151671753049412</v>
      </c>
      <c r="D1311" s="67">
        <v>0.18969027699372687</v>
      </c>
      <c r="E1311" s="67">
        <v>0.18969027699372687</v>
      </c>
      <c r="F1311" s="67">
        <v>0.68295493720758427</v>
      </c>
      <c r="G1311" s="67">
        <v>0.68295493720758427</v>
      </c>
      <c r="H1311" s="67">
        <v>1.2199089621077381</v>
      </c>
      <c r="I1311" s="67">
        <v>1.2199089621077381</v>
      </c>
      <c r="J1311" s="67">
        <v>3.4795360189863039E-2</v>
      </c>
      <c r="K1311" s="67">
        <v>3.4795360189863039E-2</v>
      </c>
      <c r="L1311" s="67">
        <v>1.5096062972148395E-3</v>
      </c>
      <c r="M1311" s="67">
        <v>1.5096062972148395E-3</v>
      </c>
      <c r="N1311" s="67">
        <v>1.2386111795124357E-2</v>
      </c>
      <c r="O1311" s="67">
        <v>1.2386111795124357E-2</v>
      </c>
      <c r="P1311" s="67">
        <v>1.6653302384469295E-2</v>
      </c>
      <c r="Q1311" s="67">
        <v>1.6653302384469295E-2</v>
      </c>
      <c r="R1311" s="67">
        <v>0</v>
      </c>
      <c r="S1311" s="67">
        <v>0</v>
      </c>
      <c r="T1311" s="67">
        <v>1.1417190483137443E-4</v>
      </c>
      <c r="U1311" s="67">
        <v>1.1417190483137443E-4</v>
      </c>
      <c r="V1311" s="67">
        <v>5.6931790199458258E-3</v>
      </c>
      <c r="W1311" s="67">
        <v>5.6931790199458258E-3</v>
      </c>
      <c r="X1311" s="67">
        <v>1.4373134778283543E-3</v>
      </c>
      <c r="Y1311" s="67">
        <v>1.4373134778283543E-3</v>
      </c>
      <c r="Z1311" s="68" t="s">
        <v>17</v>
      </c>
      <c r="AA1311" s="20"/>
      <c r="AB1311" s="21">
        <f t="shared" si="41"/>
        <v>0.19877623473769773</v>
      </c>
      <c r="AD1311" s="41">
        <f t="shared" si="42"/>
        <v>0</v>
      </c>
    </row>
    <row r="1312" spans="1:30">
      <c r="A1312" s="66">
        <v>43490</v>
      </c>
      <c r="B1312" s="67">
        <v>16.971716710455652</v>
      </c>
      <c r="C1312" s="67">
        <v>2.5943221175645825</v>
      </c>
      <c r="D1312" s="67">
        <v>8.5744305676246544</v>
      </c>
      <c r="E1312" s="67">
        <v>0.58249871556607069</v>
      </c>
      <c r="F1312" s="67">
        <v>15.435217926619055</v>
      </c>
      <c r="G1312" s="67">
        <v>7.4668505294262495</v>
      </c>
      <c r="H1312" s="67">
        <v>13.402828806559549</v>
      </c>
      <c r="I1312" s="67">
        <v>3.0223941156964997</v>
      </c>
      <c r="J1312" s="67">
        <v>0.17710581069651818</v>
      </c>
      <c r="K1312" s="67">
        <v>3.2447798920121812E-2</v>
      </c>
      <c r="L1312" s="67">
        <v>0.1001921893731328</v>
      </c>
      <c r="M1312" s="67">
        <v>5.1187070666066196E-3</v>
      </c>
      <c r="N1312" s="67">
        <v>0.13725190839694656</v>
      </c>
      <c r="O1312" s="67">
        <v>6.4319133218419075E-2</v>
      </c>
      <c r="P1312" s="67">
        <v>0.1381050854610677</v>
      </c>
      <c r="Q1312" s="67">
        <v>2.9860428661863558E-2</v>
      </c>
      <c r="R1312" s="67">
        <v>0</v>
      </c>
      <c r="S1312" s="67">
        <v>0</v>
      </c>
      <c r="T1312" s="67">
        <v>3.2748308035799235E-2</v>
      </c>
      <c r="U1312" s="67">
        <v>3.2748308035799235E-2</v>
      </c>
      <c r="V1312" s="67">
        <v>9.2391036690470316E-3</v>
      </c>
      <c r="W1312" s="67">
        <v>9.2391036690470316E-3</v>
      </c>
      <c r="X1312" s="67">
        <v>1.471317034938052E-2</v>
      </c>
      <c r="Y1312" s="67">
        <v>1.471317034938052E-2</v>
      </c>
      <c r="Z1312" s="68" t="s">
        <v>17</v>
      </c>
      <c r="AA1312" s="20"/>
      <c r="AB1312" s="21">
        <f t="shared" si="41"/>
        <v>1.1060492708655487</v>
      </c>
      <c r="AD1312" s="41">
        <f t="shared" si="42"/>
        <v>0</v>
      </c>
    </row>
    <row r="1313" spans="1:30">
      <c r="A1313" s="66">
        <v>43491</v>
      </c>
      <c r="B1313" s="67">
        <v>1.5561436964764069E-2</v>
      </c>
      <c r="C1313" s="67">
        <v>1.5561436964764069E-2</v>
      </c>
      <c r="D1313" s="67">
        <v>0.43571804613813531</v>
      </c>
      <c r="E1313" s="67">
        <v>0.43571804613813531</v>
      </c>
      <c r="F1313" s="67">
        <v>0.1360206845604531</v>
      </c>
      <c r="G1313" s="67">
        <v>0.1360206845604531</v>
      </c>
      <c r="H1313" s="67">
        <v>0.20480028939197537</v>
      </c>
      <c r="I1313" s="67">
        <v>0.20480028939197537</v>
      </c>
      <c r="J1313" s="67">
        <v>2.0581359077183315E-4</v>
      </c>
      <c r="K1313" s="67">
        <v>2.0581359077183315E-4</v>
      </c>
      <c r="L1313" s="67">
        <v>8.296491751079875E-3</v>
      </c>
      <c r="M1313" s="67">
        <v>8.296491751079875E-3</v>
      </c>
      <c r="N1313" s="67">
        <v>4.5801526717557256E-4</v>
      </c>
      <c r="O1313" s="67">
        <v>4.5801526717557256E-4</v>
      </c>
      <c r="P1313" s="67">
        <v>3.3436831157869352E-3</v>
      </c>
      <c r="Q1313" s="67">
        <v>3.3436831157869352E-3</v>
      </c>
      <c r="R1313" s="67">
        <v>0</v>
      </c>
      <c r="S1313" s="67">
        <v>0</v>
      </c>
      <c r="T1313" s="67">
        <v>2.8479547371826181E-3</v>
      </c>
      <c r="U1313" s="67">
        <v>2.8479547371826181E-3</v>
      </c>
      <c r="V1313" s="67">
        <v>1.8862349175080028E-3</v>
      </c>
      <c r="W1313" s="67">
        <v>1.8862349175080028E-3</v>
      </c>
      <c r="X1313" s="67">
        <v>1.5446296687064783E-3</v>
      </c>
      <c r="Y1313" s="67">
        <v>1.5446296687064783E-3</v>
      </c>
      <c r="Z1313" s="68" t="s">
        <v>17</v>
      </c>
      <c r="AA1313" s="20"/>
      <c r="AB1313" s="21">
        <f t="shared" si="41"/>
        <v>-1.5857199727710281</v>
      </c>
      <c r="AD1313" s="41">
        <f t="shared" si="42"/>
        <v>0</v>
      </c>
    </row>
    <row r="1314" spans="1:30">
      <c r="A1314" s="66">
        <v>43492</v>
      </c>
      <c r="B1314" s="67">
        <v>2.432780959670184E-2</v>
      </c>
      <c r="C1314" s="67">
        <v>2.432780959670184E-2</v>
      </c>
      <c r="D1314" s="67">
        <v>0.1042801778544562</v>
      </c>
      <c r="E1314" s="67">
        <v>0.1042801778544562</v>
      </c>
      <c r="F1314" s="67">
        <v>0.17608963309529674</v>
      </c>
      <c r="G1314" s="67">
        <v>0.17608963309529674</v>
      </c>
      <c r="H1314" s="67">
        <v>9.1883157989931574E-2</v>
      </c>
      <c r="I1314" s="67">
        <v>9.1883157989931574E-2</v>
      </c>
      <c r="J1314" s="67">
        <v>4.5986474188081463E-4</v>
      </c>
      <c r="K1314" s="67">
        <v>4.5986474188081463E-4</v>
      </c>
      <c r="L1314" s="67">
        <v>5.5500231515251473E-4</v>
      </c>
      <c r="M1314" s="67">
        <v>5.5500231515251473E-4</v>
      </c>
      <c r="N1314" s="67">
        <v>7.4858409258803256E-4</v>
      </c>
      <c r="O1314" s="67">
        <v>7.4858409258803256E-4</v>
      </c>
      <c r="P1314" s="67">
        <v>5.6672595182829415E-4</v>
      </c>
      <c r="Q1314" s="67">
        <v>5.6672595182829415E-4</v>
      </c>
      <c r="R1314" s="67">
        <v>8.142500184910648E-3</v>
      </c>
      <c r="S1314" s="67">
        <v>8.142500184910648E-3</v>
      </c>
      <c r="T1314" s="67">
        <v>0</v>
      </c>
      <c r="U1314" s="67">
        <v>0</v>
      </c>
      <c r="V1314" s="67">
        <v>3.4484117212509234E-2</v>
      </c>
      <c r="W1314" s="67">
        <v>3.4484117212509234E-2</v>
      </c>
      <c r="X1314" s="67">
        <v>1.1496096222831821E-2</v>
      </c>
      <c r="Y1314" s="67">
        <v>1.1496096222831821E-2</v>
      </c>
      <c r="Z1314" s="68" t="s">
        <v>17</v>
      </c>
      <c r="AA1314" s="20"/>
      <c r="AB1314" s="21">
        <f t="shared" si="41"/>
        <v>-2.3872375309428953</v>
      </c>
      <c r="AD1314" s="41">
        <f t="shared" si="42"/>
        <v>0</v>
      </c>
    </row>
    <row r="1315" spans="1:30">
      <c r="A1315" s="66">
        <v>43493</v>
      </c>
      <c r="B1315" s="67">
        <v>2.7707654657658037E-2</v>
      </c>
      <c r="C1315" s="67">
        <v>2.7707654657658037E-2</v>
      </c>
      <c r="D1315" s="67">
        <v>8.503904044856872E-2</v>
      </c>
      <c r="E1315" s="67">
        <v>8.503904044856872E-2</v>
      </c>
      <c r="F1315" s="67">
        <v>3.8950997291307556E-2</v>
      </c>
      <c r="G1315" s="67">
        <v>3.8950997291307556E-2</v>
      </c>
      <c r="H1315" s="67">
        <v>5.225816175805624E-2</v>
      </c>
      <c r="I1315" s="67">
        <v>5.225816175805624E-2</v>
      </c>
      <c r="J1315" s="67">
        <v>2.7656201259965076E-4</v>
      </c>
      <c r="K1315" s="67">
        <v>2.7656201259965076E-4</v>
      </c>
      <c r="L1315" s="67">
        <v>1.0973188631015433E-3</v>
      </c>
      <c r="M1315" s="67">
        <v>1.0973188631015433E-3</v>
      </c>
      <c r="N1315" s="67">
        <v>2.363949766067472E-4</v>
      </c>
      <c r="O1315" s="67">
        <v>2.363949766067472E-4</v>
      </c>
      <c r="P1315" s="67">
        <v>5.7878395080336413E-4</v>
      </c>
      <c r="Q1315" s="67">
        <v>5.7878395080336413E-4</v>
      </c>
      <c r="R1315" s="67">
        <v>0</v>
      </c>
      <c r="S1315" s="67">
        <v>0</v>
      </c>
      <c r="T1315" s="67">
        <v>1.2051478843311746E-4</v>
      </c>
      <c r="U1315" s="67">
        <v>1.2051478843311746E-4</v>
      </c>
      <c r="V1315" s="67">
        <v>9.6281704013789701E-3</v>
      </c>
      <c r="W1315" s="67">
        <v>9.6281704013789701E-3</v>
      </c>
      <c r="X1315" s="67">
        <v>2.4031591957314686E-3</v>
      </c>
      <c r="Y1315" s="67">
        <v>2.4031591957314686E-3</v>
      </c>
      <c r="Z1315" s="68" t="s">
        <v>17</v>
      </c>
      <c r="AA1315" s="20"/>
      <c r="AB1315" s="21">
        <f t="shared" si="41"/>
        <v>-2.9515591944402741</v>
      </c>
      <c r="AD1315" s="41">
        <f t="shared" si="42"/>
        <v>0</v>
      </c>
    </row>
    <row r="1316" spans="1:30">
      <c r="A1316" s="66">
        <v>43494</v>
      </c>
      <c r="B1316" s="67">
        <v>0.34520727679676871</v>
      </c>
      <c r="C1316" s="67">
        <v>0.34520727679676871</v>
      </c>
      <c r="D1316" s="67">
        <v>2.1334288994462665E-2</v>
      </c>
      <c r="E1316" s="67">
        <v>2.1334288994462665E-2</v>
      </c>
      <c r="F1316" s="67">
        <v>0.20770746121644915</v>
      </c>
      <c r="G1316" s="67">
        <v>0.20770746121644915</v>
      </c>
      <c r="H1316" s="67">
        <v>0.1884038223856751</v>
      </c>
      <c r="I1316" s="67">
        <v>0.1884038223856751</v>
      </c>
      <c r="J1316" s="67">
        <v>4.5568415331826177E-3</v>
      </c>
      <c r="K1316" s="67">
        <v>4.5568415331826177E-3</v>
      </c>
      <c r="L1316" s="67">
        <v>1.7125785724706166E-4</v>
      </c>
      <c r="M1316" s="67">
        <v>1.7125785724706166E-4</v>
      </c>
      <c r="N1316" s="67">
        <v>1.5513420339817782E-3</v>
      </c>
      <c r="O1316" s="67">
        <v>1.5513420339817782E-3</v>
      </c>
      <c r="P1316" s="67">
        <v>2.1535586169475172E-3</v>
      </c>
      <c r="Q1316" s="67">
        <v>2.1535586169475172E-3</v>
      </c>
      <c r="R1316" s="67">
        <v>4.6050790935197664E-3</v>
      </c>
      <c r="S1316" s="67">
        <v>4.6050790935197664E-3</v>
      </c>
      <c r="T1316" s="67">
        <v>8.8483226244315196E-4</v>
      </c>
      <c r="U1316" s="67">
        <v>8.8483226244315196E-4</v>
      </c>
      <c r="V1316" s="67">
        <v>2.5348436345727653E-2</v>
      </c>
      <c r="W1316" s="67">
        <v>2.5348436345727653E-2</v>
      </c>
      <c r="X1316" s="67">
        <v>8.2693756971030652E-3</v>
      </c>
      <c r="Y1316" s="67">
        <v>8.2693756971030652E-3</v>
      </c>
      <c r="Z1316" s="68" t="s">
        <v>17</v>
      </c>
      <c r="AA1316" s="20"/>
      <c r="AB1316" s="21">
        <f t="shared" si="41"/>
        <v>-1.669167628374375</v>
      </c>
      <c r="AD1316" s="41">
        <f t="shared" si="42"/>
        <v>0</v>
      </c>
    </row>
    <row r="1317" spans="1:30">
      <c r="A1317" s="66">
        <v>43495</v>
      </c>
      <c r="B1317" s="67">
        <v>0.72686285418428687</v>
      </c>
      <c r="C1317" s="67">
        <v>0.72686285418428687</v>
      </c>
      <c r="D1317" s="67">
        <v>4.611726723202902</v>
      </c>
      <c r="E1317" s="67">
        <v>4.611726723202902</v>
      </c>
      <c r="F1317" s="67">
        <v>19.469441024378224</v>
      </c>
      <c r="G1317" s="67">
        <v>18.829421324796844</v>
      </c>
      <c r="H1317" s="67">
        <v>6.7927989630120891</v>
      </c>
      <c r="I1317" s="67">
        <v>6.6360980315316702</v>
      </c>
      <c r="J1317" s="67">
        <v>9.042934644537419E-3</v>
      </c>
      <c r="K1317" s="67">
        <v>9.042934644537419E-3</v>
      </c>
      <c r="L1317" s="67">
        <v>4.2164318742586727E-2</v>
      </c>
      <c r="M1317" s="67">
        <v>4.2164318742586727E-2</v>
      </c>
      <c r="N1317" s="67">
        <v>0.11426249692194022</v>
      </c>
      <c r="O1317" s="67">
        <v>0.11030780595912318</v>
      </c>
      <c r="P1317" s="67">
        <v>4.739758237120547E-2</v>
      </c>
      <c r="Q1317" s="67">
        <v>4.6429325053507345E-2</v>
      </c>
      <c r="R1317" s="67">
        <v>9.2519640726650611E-3</v>
      </c>
      <c r="S1317" s="67">
        <v>9.2519640726650611E-3</v>
      </c>
      <c r="T1317" s="67">
        <v>9.9025098790412089E-2</v>
      </c>
      <c r="U1317" s="67">
        <v>9.9025098790412089E-2</v>
      </c>
      <c r="V1317" s="67">
        <v>0.17189362226052701</v>
      </c>
      <c r="W1317" s="67">
        <v>0.17189362226052701</v>
      </c>
      <c r="X1317" s="67">
        <v>8.3205016127573653E-2</v>
      </c>
      <c r="Y1317" s="67">
        <v>8.3205016127573653E-2</v>
      </c>
      <c r="Z1317" s="68" t="s">
        <v>17</v>
      </c>
      <c r="AA1317" s="20"/>
      <c r="AB1317" s="21">
        <f t="shared" si="41"/>
        <v>1.8925241449031804</v>
      </c>
      <c r="AD1317" s="41">
        <f t="shared" si="42"/>
        <v>0</v>
      </c>
    </row>
    <row r="1318" spans="1:30">
      <c r="A1318" s="66">
        <v>43496</v>
      </c>
      <c r="B1318" s="67">
        <v>5.4276902891359363E-2</v>
      </c>
      <c r="C1318" s="67">
        <v>5.4276902891359363E-2</v>
      </c>
      <c r="D1318" s="67">
        <v>1.3797547841199564</v>
      </c>
      <c r="E1318" s="67">
        <v>1.3797547841199564</v>
      </c>
      <c r="F1318" s="67">
        <v>0.42975129278502822</v>
      </c>
      <c r="G1318" s="67">
        <v>0.42975129278502822</v>
      </c>
      <c r="H1318" s="67">
        <v>0.65016127573629157</v>
      </c>
      <c r="I1318" s="67">
        <v>0.65016127573629157</v>
      </c>
      <c r="J1318" s="67">
        <v>6.2387244702711913E-4</v>
      </c>
      <c r="K1318" s="67">
        <v>6.2387244702711913E-4</v>
      </c>
      <c r="L1318" s="67">
        <v>1.3288341145651639E-2</v>
      </c>
      <c r="M1318" s="67">
        <v>1.3288341145651639E-2</v>
      </c>
      <c r="N1318" s="67">
        <v>1.4370844619551838E-2</v>
      </c>
      <c r="O1318" s="67">
        <v>1.4370844619551838E-2</v>
      </c>
      <c r="P1318" s="67">
        <v>8.8047508515961773E-3</v>
      </c>
      <c r="Q1318" s="67">
        <v>8.8047508515961773E-3</v>
      </c>
      <c r="R1318" s="67">
        <v>1.0708738394846942E-3</v>
      </c>
      <c r="S1318" s="67">
        <v>1.0708738394846942E-3</v>
      </c>
      <c r="T1318" s="67">
        <v>1.654541187514668E-2</v>
      </c>
      <c r="U1318" s="67">
        <v>1.654541187514668E-2</v>
      </c>
      <c r="V1318" s="67">
        <v>1.9453336616596898E-3</v>
      </c>
      <c r="W1318" s="67">
        <v>1.9453336616596898E-3</v>
      </c>
      <c r="X1318" s="67">
        <v>7.1684803906791666E-3</v>
      </c>
      <c r="Y1318" s="67">
        <v>7.1684803906791666E-3</v>
      </c>
      <c r="Z1318" s="68" t="s">
        <v>17</v>
      </c>
      <c r="AA1318" s="20"/>
      <c r="AB1318" s="21">
        <f t="shared" si="41"/>
        <v>-0.43053483035089518</v>
      </c>
      <c r="AD1318" s="41">
        <f t="shared" si="42"/>
        <v>0</v>
      </c>
    </row>
    <row r="1319" spans="1:30">
      <c r="A1319" s="66">
        <v>43497</v>
      </c>
      <c r="B1319" s="67">
        <v>1.2409916356070375E-2</v>
      </c>
      <c r="C1319" s="67">
        <v>1.2409916356070375E-2</v>
      </c>
      <c r="D1319" s="67">
        <v>3.5374261846920843E-2</v>
      </c>
      <c r="E1319" s="67">
        <v>3.5374261846920843E-2</v>
      </c>
      <c r="F1319" s="67">
        <v>7.9113518837724703E-2</v>
      </c>
      <c r="G1319" s="67">
        <v>7.9113518837724703E-2</v>
      </c>
      <c r="H1319" s="67">
        <v>3.7472643414825313E-2</v>
      </c>
      <c r="I1319" s="67">
        <v>3.7472643414825313E-2</v>
      </c>
      <c r="J1319" s="67">
        <v>5.145339769295828E-5</v>
      </c>
      <c r="K1319" s="67">
        <v>5.145339769295828E-5</v>
      </c>
      <c r="L1319" s="67">
        <v>1.9028650805229076E-4</v>
      </c>
      <c r="M1319" s="67">
        <v>1.9028650805229076E-4</v>
      </c>
      <c r="N1319" s="67">
        <v>3.9891652302388578E-4</v>
      </c>
      <c r="O1319" s="67">
        <v>3.9891652302388578E-4</v>
      </c>
      <c r="P1319" s="67">
        <v>1.8931058390860039E-4</v>
      </c>
      <c r="Q1319" s="67">
        <v>1.8931058390860039E-4</v>
      </c>
      <c r="R1319" s="67">
        <v>0</v>
      </c>
      <c r="S1319" s="67">
        <v>0</v>
      </c>
      <c r="T1319" s="67">
        <v>8.8800370424402337E-5</v>
      </c>
      <c r="U1319" s="67">
        <v>8.8800370424402337E-5</v>
      </c>
      <c r="V1319" s="67">
        <v>1.4198473282442748E-2</v>
      </c>
      <c r="W1319" s="67">
        <v>1.4198473282442748E-2</v>
      </c>
      <c r="X1319" s="67">
        <v>3.5100835016429023E-3</v>
      </c>
      <c r="Y1319" s="67">
        <v>3.5100835016429023E-3</v>
      </c>
      <c r="Z1319" s="68" t="s">
        <v>17</v>
      </c>
      <c r="AA1319" s="20"/>
      <c r="AB1319" s="21">
        <f t="shared" si="41"/>
        <v>-3.2841441211648905</v>
      </c>
      <c r="AD1319" s="41">
        <f t="shared" si="42"/>
        <v>0</v>
      </c>
    </row>
    <row r="1320" spans="1:30">
      <c r="A1320" s="66">
        <v>43498</v>
      </c>
      <c r="B1320" s="67">
        <v>1.2509607314100482E-3</v>
      </c>
      <c r="C1320" s="67">
        <v>1.2509607314100482E-3</v>
      </c>
      <c r="D1320" s="67">
        <v>4.072131272319022E-3</v>
      </c>
      <c r="E1320" s="67">
        <v>4.072131272319022E-3</v>
      </c>
      <c r="F1320" s="67">
        <v>3.2652056143806944E-2</v>
      </c>
      <c r="G1320" s="67">
        <v>3.2652056143806944E-2</v>
      </c>
      <c r="H1320" s="67">
        <v>1.0011756549000692E-2</v>
      </c>
      <c r="I1320" s="67">
        <v>1.0011756549000692E-2</v>
      </c>
      <c r="J1320" s="67">
        <v>6.4316747116197851E-6</v>
      </c>
      <c r="K1320" s="67">
        <v>6.4316747116197851E-6</v>
      </c>
      <c r="L1320" s="67">
        <v>5.708595241568721E-5</v>
      </c>
      <c r="M1320" s="67">
        <v>5.708595241568721E-5</v>
      </c>
      <c r="N1320" s="67">
        <v>2.6101945333661665E-4</v>
      </c>
      <c r="O1320" s="67">
        <v>2.6101945333661665E-4</v>
      </c>
      <c r="P1320" s="67">
        <v>8.8023392518011632E-5</v>
      </c>
      <c r="Q1320" s="67">
        <v>8.8023392518011632E-5</v>
      </c>
      <c r="R1320" s="67">
        <v>1.2011152523949948E-2</v>
      </c>
      <c r="S1320" s="67">
        <v>1.2011152523949948E-2</v>
      </c>
      <c r="T1320" s="67">
        <v>0</v>
      </c>
      <c r="U1320" s="67">
        <v>0</v>
      </c>
      <c r="V1320" s="67">
        <v>2.3097759172617583E-3</v>
      </c>
      <c r="W1320" s="67">
        <v>2.3097759172617583E-3</v>
      </c>
      <c r="X1320" s="67">
        <v>5.0691827691194645E-3</v>
      </c>
      <c r="Y1320" s="67">
        <v>5.0691827691194645E-3</v>
      </c>
      <c r="Z1320" s="68" t="s">
        <v>17</v>
      </c>
      <c r="AA1320" s="20"/>
      <c r="AB1320" s="21">
        <f t="shared" si="41"/>
        <v>-4.6039952216290718</v>
      </c>
      <c r="AD1320" s="41">
        <f t="shared" si="42"/>
        <v>0</v>
      </c>
    </row>
    <row r="1321" spans="1:30">
      <c r="A1321" s="66">
        <v>43499</v>
      </c>
      <c r="B1321" s="67">
        <v>0.83054788221030929</v>
      </c>
      <c r="C1321" s="67">
        <v>0</v>
      </c>
      <c r="D1321" s="67">
        <v>0.37638988436923188</v>
      </c>
      <c r="E1321" s="67">
        <v>0.37638988436923188</v>
      </c>
      <c r="F1321" s="67">
        <v>4.6803890667323316</v>
      </c>
      <c r="G1321" s="67">
        <v>4.6803890667323316</v>
      </c>
      <c r="H1321" s="67">
        <v>1.6004606155608478</v>
      </c>
      <c r="I1321" s="67">
        <v>1.2890410876315077</v>
      </c>
      <c r="J1321" s="67">
        <v>1.1905029891208223E-2</v>
      </c>
      <c r="K1321" s="67">
        <v>0</v>
      </c>
      <c r="L1321" s="67">
        <v>2.9779838510183509E-3</v>
      </c>
      <c r="M1321" s="67">
        <v>2.9779838510183509E-3</v>
      </c>
      <c r="N1321" s="67">
        <v>2.609209554296971E-2</v>
      </c>
      <c r="O1321" s="67">
        <v>2.609209554296971E-2</v>
      </c>
      <c r="P1321" s="67">
        <v>1.1984445181322158E-2</v>
      </c>
      <c r="Q1321" s="67">
        <v>7.5205739607512121E-3</v>
      </c>
      <c r="R1321" s="67">
        <v>2.3150813124475415E-2</v>
      </c>
      <c r="S1321" s="67">
        <v>2.3150813124475415E-2</v>
      </c>
      <c r="T1321" s="67">
        <v>1.5137291715559728E-2</v>
      </c>
      <c r="U1321" s="67">
        <v>1.5137291715559728E-2</v>
      </c>
      <c r="V1321" s="67">
        <v>1.9709431174587538E-2</v>
      </c>
      <c r="W1321" s="67">
        <v>1.9709431174587538E-2</v>
      </c>
      <c r="X1321" s="67">
        <v>1.9261447562776958E-2</v>
      </c>
      <c r="Y1321" s="67">
        <v>1.9261447562776958E-2</v>
      </c>
      <c r="Z1321" s="68" t="s">
        <v>17</v>
      </c>
      <c r="AA1321" s="20"/>
      <c r="AB1321" s="21">
        <f t="shared" si="41"/>
        <v>0.25389859903592965</v>
      </c>
      <c r="AD1321" s="41">
        <f t="shared" si="42"/>
        <v>0</v>
      </c>
    </row>
    <row r="1322" spans="1:30">
      <c r="A1322" s="66">
        <v>43500</v>
      </c>
      <c r="B1322" s="67">
        <v>2.507388386324973E-2</v>
      </c>
      <c r="C1322" s="67">
        <v>2.507388386324973E-2</v>
      </c>
      <c r="D1322" s="67">
        <v>4.3061836772233394E-2</v>
      </c>
      <c r="E1322" s="67">
        <v>4.3061836772233394E-2</v>
      </c>
      <c r="F1322" s="67">
        <v>8.5304112287613879E-2</v>
      </c>
      <c r="G1322" s="67">
        <v>8.5304112287613879E-2</v>
      </c>
      <c r="H1322" s="67">
        <v>4.6659632833931208E-2</v>
      </c>
      <c r="I1322" s="67">
        <v>4.6659632833931208E-2</v>
      </c>
      <c r="J1322" s="67">
        <v>3.2801541029260905E-4</v>
      </c>
      <c r="K1322" s="67">
        <v>3.2801541029260905E-4</v>
      </c>
      <c r="L1322" s="67">
        <v>4.1545887591416797E-4</v>
      </c>
      <c r="M1322" s="67">
        <v>4.1545887591416797E-4</v>
      </c>
      <c r="N1322" s="67">
        <v>4.9248953459738983E-4</v>
      </c>
      <c r="O1322" s="67">
        <v>4.9248953459738983E-4</v>
      </c>
      <c r="P1322" s="67">
        <v>4.0153136586983389E-4</v>
      </c>
      <c r="Q1322" s="67">
        <v>4.0153136586983389E-4</v>
      </c>
      <c r="R1322" s="67">
        <v>0</v>
      </c>
      <c r="S1322" s="67">
        <v>0</v>
      </c>
      <c r="T1322" s="67">
        <v>2.9928896274824458E-2</v>
      </c>
      <c r="U1322" s="67">
        <v>2.9928896274824458E-2</v>
      </c>
      <c r="V1322" s="67">
        <v>2.0586062546170897E-3</v>
      </c>
      <c r="W1322" s="67">
        <v>2.0586062546170897E-3</v>
      </c>
      <c r="X1322" s="67">
        <v>1.1883157989931573E-2</v>
      </c>
      <c r="Y1322" s="67">
        <v>1.1883157989931573E-2</v>
      </c>
      <c r="Z1322" s="68" t="s">
        <v>17</v>
      </c>
      <c r="AA1322" s="20"/>
      <c r="AB1322" s="21">
        <f t="shared" si="41"/>
        <v>-3.064875881388283</v>
      </c>
      <c r="AD1322" s="41">
        <f t="shared" si="42"/>
        <v>0</v>
      </c>
    </row>
    <row r="1323" spans="1:30">
      <c r="A1323" s="66">
        <v>43501</v>
      </c>
      <c r="B1323" s="67">
        <v>4.4828772739989899E-3</v>
      </c>
      <c r="C1323" s="67">
        <v>4.4828772739989899E-3</v>
      </c>
      <c r="D1323" s="67">
        <v>0.7606608016136297</v>
      </c>
      <c r="E1323" s="67">
        <v>0.7606608016136297</v>
      </c>
      <c r="F1323" s="67">
        <v>2.2337059837478455</v>
      </c>
      <c r="G1323" s="67">
        <v>2.2337059837478455</v>
      </c>
      <c r="H1323" s="67">
        <v>0.83778373978838216</v>
      </c>
      <c r="I1323" s="67">
        <v>0.83778373978838216</v>
      </c>
      <c r="J1323" s="67">
        <v>1.286334942323957E-5</v>
      </c>
      <c r="K1323" s="67">
        <v>1.286334942323957E-5</v>
      </c>
      <c r="L1323" s="67">
        <v>1.5530550498867797E-2</v>
      </c>
      <c r="M1323" s="67">
        <v>1.5530550498867797E-2</v>
      </c>
      <c r="N1323" s="67">
        <v>3.2799803004186168E-2</v>
      </c>
      <c r="O1323" s="67">
        <v>3.2799803004186168E-2</v>
      </c>
      <c r="P1323" s="67">
        <v>1.3940252615078537E-2</v>
      </c>
      <c r="Q1323" s="67">
        <v>1.3940252615078537E-2</v>
      </c>
      <c r="R1323" s="67">
        <v>0</v>
      </c>
      <c r="S1323" s="67">
        <v>0</v>
      </c>
      <c r="T1323" s="67">
        <v>6.7266280596484773E-3</v>
      </c>
      <c r="U1323" s="67">
        <v>6.7266280596484773E-3</v>
      </c>
      <c r="V1323" s="67">
        <v>1.0952967249445949E-2</v>
      </c>
      <c r="W1323" s="67">
        <v>1.0952967249445949E-2</v>
      </c>
      <c r="X1323" s="67">
        <v>5.2392005546679533E-3</v>
      </c>
      <c r="Y1323" s="67">
        <v>5.2392005546679533E-3</v>
      </c>
      <c r="Z1323" s="68" t="s">
        <v>17</v>
      </c>
      <c r="AA1323" s="20"/>
      <c r="AB1323" s="21">
        <f t="shared" si="41"/>
        <v>-0.17699527888339545</v>
      </c>
      <c r="AD1323" s="41">
        <f t="shared" si="42"/>
        <v>0</v>
      </c>
    </row>
    <row r="1324" spans="1:30">
      <c r="A1324" s="66">
        <v>43502</v>
      </c>
      <c r="B1324" s="67">
        <v>0.914185380160213</v>
      </c>
      <c r="C1324" s="67">
        <v>0.914185380160213</v>
      </c>
      <c r="D1324" s="67">
        <v>3.2455583957578793</v>
      </c>
      <c r="E1324" s="67">
        <v>3.2455583957578793</v>
      </c>
      <c r="F1324" s="67">
        <v>13.202004432405806</v>
      </c>
      <c r="G1324" s="67">
        <v>13.202004432405806</v>
      </c>
      <c r="H1324" s="67">
        <v>4.8091074066258699</v>
      </c>
      <c r="I1324" s="67">
        <v>4.8091074066258699</v>
      </c>
      <c r="J1324" s="67">
        <v>1.1464460173462265E-2</v>
      </c>
      <c r="K1324" s="67">
        <v>1.1464460173462265E-2</v>
      </c>
      <c r="L1324" s="67">
        <v>2.4121986337428718E-2</v>
      </c>
      <c r="M1324" s="67">
        <v>2.4121986337428718E-2</v>
      </c>
      <c r="N1324" s="67">
        <v>6.5890174833784787E-2</v>
      </c>
      <c r="O1324" s="67">
        <v>6.5890174833784787E-2</v>
      </c>
      <c r="P1324" s="67">
        <v>2.9602387483797066E-2</v>
      </c>
      <c r="Q1324" s="67">
        <v>2.9602387483797066E-2</v>
      </c>
      <c r="R1324" s="67">
        <v>2.994587745730172E-2</v>
      </c>
      <c r="S1324" s="67">
        <v>2.994587745730172E-2</v>
      </c>
      <c r="T1324" s="67">
        <v>3.3192309887921247E-2</v>
      </c>
      <c r="U1324" s="67">
        <v>3.3192309887921247E-2</v>
      </c>
      <c r="V1324" s="67">
        <v>0.31137158335385351</v>
      </c>
      <c r="W1324" s="67">
        <v>0.31137158335385351</v>
      </c>
      <c r="X1324" s="67">
        <v>0.10008380309287679</v>
      </c>
      <c r="Y1324" s="67">
        <v>0.10008380309287679</v>
      </c>
      <c r="Z1324" s="68" t="s">
        <v>17</v>
      </c>
      <c r="AA1324" s="20"/>
      <c r="AB1324" s="21">
        <f t="shared" si="41"/>
        <v>1.5705114965493103</v>
      </c>
      <c r="AD1324" s="41">
        <f t="shared" si="42"/>
        <v>0</v>
      </c>
    </row>
    <row r="1325" spans="1:30">
      <c r="A1325" s="66">
        <v>43503</v>
      </c>
      <c r="B1325" s="67">
        <v>0.16704988728490067</v>
      </c>
      <c r="C1325" s="67">
        <v>0.16704988728490067</v>
      </c>
      <c r="D1325" s="67">
        <v>1.5649923568252599</v>
      </c>
      <c r="E1325" s="67">
        <v>1.5649923568252599</v>
      </c>
      <c r="F1325" s="67">
        <v>0.60022654518591478</v>
      </c>
      <c r="G1325" s="67">
        <v>0.60022654518591478</v>
      </c>
      <c r="H1325" s="67">
        <v>0.80461339040786184</v>
      </c>
      <c r="I1325" s="67">
        <v>0.80461339040786184</v>
      </c>
      <c r="J1325" s="67">
        <v>5.8206656140159059E-4</v>
      </c>
      <c r="K1325" s="67">
        <v>5.8206656140159059E-4</v>
      </c>
      <c r="L1325" s="67">
        <v>1.5819151702747104E-2</v>
      </c>
      <c r="M1325" s="67">
        <v>1.5819151702747104E-2</v>
      </c>
      <c r="N1325" s="67">
        <v>1.9157842895838476E-3</v>
      </c>
      <c r="O1325" s="67">
        <v>1.9157842895838476E-3</v>
      </c>
      <c r="P1325" s="67">
        <v>6.7018358303439548E-3</v>
      </c>
      <c r="Q1325" s="67">
        <v>6.7018358303439548E-3</v>
      </c>
      <c r="R1325" s="67">
        <v>6.5796032299870405E-3</v>
      </c>
      <c r="S1325" s="67">
        <v>6.5796032299870405E-3</v>
      </c>
      <c r="T1325" s="67">
        <v>8.1601197536424006E-3</v>
      </c>
      <c r="U1325" s="67">
        <v>8.1601197536424006E-3</v>
      </c>
      <c r="V1325" s="67">
        <v>2.3870967741935482E-2</v>
      </c>
      <c r="W1325" s="67">
        <v>2.3870967741935482E-2</v>
      </c>
      <c r="X1325" s="67">
        <v>1.1414101829801345E-2</v>
      </c>
      <c r="Y1325" s="67">
        <v>1.1414101829801345E-2</v>
      </c>
      <c r="Z1325" s="68" t="s">
        <v>17</v>
      </c>
      <c r="AA1325" s="20"/>
      <c r="AB1325" s="21">
        <f t="shared" si="41"/>
        <v>-0.21739337728842364</v>
      </c>
      <c r="AD1325" s="41">
        <f t="shared" si="42"/>
        <v>0</v>
      </c>
    </row>
    <row r="1326" spans="1:30">
      <c r="A1326" s="66">
        <v>43504</v>
      </c>
      <c r="B1326" s="67">
        <v>1.5934474098038019E-2</v>
      </c>
      <c r="C1326" s="67">
        <v>1.5934474098038019E-2</v>
      </c>
      <c r="D1326" s="67">
        <v>0.62389871683464715</v>
      </c>
      <c r="E1326" s="67">
        <v>0.62389871683464715</v>
      </c>
      <c r="F1326" s="67">
        <v>2.5086481162275303</v>
      </c>
      <c r="G1326" s="67">
        <v>2.5086481162275303</v>
      </c>
      <c r="H1326" s="67">
        <v>0.85739607512133376</v>
      </c>
      <c r="I1326" s="67">
        <v>0.85739607512133376</v>
      </c>
      <c r="J1326" s="67">
        <v>1.1255430745334624E-4</v>
      </c>
      <c r="K1326" s="67">
        <v>1.1255430745334624E-4</v>
      </c>
      <c r="L1326" s="67">
        <v>3.6408151874004974E-3</v>
      </c>
      <c r="M1326" s="67">
        <v>3.6408151874004974E-3</v>
      </c>
      <c r="N1326" s="67">
        <v>2.5161290322580653E-2</v>
      </c>
      <c r="O1326" s="67">
        <v>2.5161290322580653E-2</v>
      </c>
      <c r="P1326" s="67">
        <v>7.5868929551140968E-3</v>
      </c>
      <c r="Q1326" s="67">
        <v>7.5868929551140968E-3</v>
      </c>
      <c r="R1326" s="67">
        <v>3.6146011879303191E-3</v>
      </c>
      <c r="S1326" s="67">
        <v>3.6146011879303191E-3</v>
      </c>
      <c r="T1326" s="67">
        <v>4.3543895925965866E-3</v>
      </c>
      <c r="U1326" s="67">
        <v>4.3543895925965866E-3</v>
      </c>
      <c r="V1326" s="67">
        <v>2.194533366165969E-2</v>
      </c>
      <c r="W1326" s="67">
        <v>2.194533366165969E-2</v>
      </c>
      <c r="X1326" s="67">
        <v>8.3839266873662315E-3</v>
      </c>
      <c r="Y1326" s="67">
        <v>8.3839266873662315E-3</v>
      </c>
      <c r="Z1326" s="68" t="s">
        <v>17</v>
      </c>
      <c r="AA1326" s="20"/>
      <c r="AB1326" s="21">
        <f t="shared" si="41"/>
        <v>-0.15385530248055287</v>
      </c>
      <c r="AD1326" s="41">
        <f t="shared" si="42"/>
        <v>0</v>
      </c>
    </row>
    <row r="1327" spans="1:30">
      <c r="A1327" s="66">
        <v>43505</v>
      </c>
      <c r="B1327" s="67">
        <v>0.26278536536736119</v>
      </c>
      <c r="C1327" s="67">
        <v>0.26278536536736119</v>
      </c>
      <c r="D1327" s="67">
        <v>0.14906727896636368</v>
      </c>
      <c r="E1327" s="67">
        <v>0.14906727896636368</v>
      </c>
      <c r="F1327" s="67">
        <v>1.0345481408520067</v>
      </c>
      <c r="G1327" s="67">
        <v>1.0345481408520067</v>
      </c>
      <c r="H1327" s="67">
        <v>0.40850571247701445</v>
      </c>
      <c r="I1327" s="67">
        <v>0.40850571247701445</v>
      </c>
      <c r="J1327" s="67">
        <v>2.8653110840266144E-3</v>
      </c>
      <c r="K1327" s="67">
        <v>2.8653110840266144E-3</v>
      </c>
      <c r="L1327" s="67">
        <v>6.691742199838891E-4</v>
      </c>
      <c r="M1327" s="67">
        <v>6.691742199838891E-4</v>
      </c>
      <c r="N1327" s="67">
        <v>2.4905195764590004E-2</v>
      </c>
      <c r="O1327" s="67">
        <v>2.4905195764590004E-2</v>
      </c>
      <c r="P1327" s="67">
        <v>7.4265215687456662E-3</v>
      </c>
      <c r="Q1327" s="67">
        <v>7.4265215687456662E-3</v>
      </c>
      <c r="R1327" s="67">
        <v>0</v>
      </c>
      <c r="S1327" s="67">
        <v>0</v>
      </c>
      <c r="T1327" s="67">
        <v>0</v>
      </c>
      <c r="U1327" s="67">
        <v>0</v>
      </c>
      <c r="V1327" s="67">
        <v>1.5075104654026103E-2</v>
      </c>
      <c r="W1327" s="67">
        <v>1.5075104654026103E-2</v>
      </c>
      <c r="X1327" s="67">
        <v>3.6909534862689538E-3</v>
      </c>
      <c r="Y1327" s="67">
        <v>3.6909534862689538E-3</v>
      </c>
      <c r="Z1327" s="68" t="s">
        <v>17</v>
      </c>
      <c r="AA1327" s="20"/>
      <c r="AB1327" s="21">
        <f t="shared" si="41"/>
        <v>-0.89524938074799598</v>
      </c>
      <c r="AD1327" s="41">
        <f t="shared" si="42"/>
        <v>0</v>
      </c>
    </row>
    <row r="1328" spans="1:30">
      <c r="A1328" s="66">
        <v>43506</v>
      </c>
      <c r="B1328" s="67">
        <v>9.1008197169419969E-4</v>
      </c>
      <c r="C1328" s="67">
        <v>9.1008197169419969E-4</v>
      </c>
      <c r="D1328" s="67">
        <v>0.36023138839379154</v>
      </c>
      <c r="E1328" s="67">
        <v>0.36023138839379154</v>
      </c>
      <c r="F1328" s="67">
        <v>2.3289830091110564E-2</v>
      </c>
      <c r="G1328" s="67">
        <v>2.3289830091110564E-2</v>
      </c>
      <c r="H1328" s="67">
        <v>0.1430054562445362</v>
      </c>
      <c r="I1328" s="67">
        <v>0.1430054562445362</v>
      </c>
      <c r="J1328" s="67">
        <v>6.4316747116197851E-6</v>
      </c>
      <c r="K1328" s="67">
        <v>6.4316747116197851E-6</v>
      </c>
      <c r="L1328" s="67">
        <v>1.3469113328301311E-2</v>
      </c>
      <c r="M1328" s="67">
        <v>1.3469113328301311E-2</v>
      </c>
      <c r="N1328" s="67">
        <v>4.8756463925141592E-4</v>
      </c>
      <c r="O1328" s="67">
        <v>4.8756463925141592E-4</v>
      </c>
      <c r="P1328" s="67">
        <v>5.2428179543604738E-3</v>
      </c>
      <c r="Q1328" s="67">
        <v>5.2428179543604738E-3</v>
      </c>
      <c r="R1328" s="67">
        <v>0</v>
      </c>
      <c r="S1328" s="67">
        <v>0</v>
      </c>
      <c r="T1328" s="67">
        <v>2.4420101866710647E-2</v>
      </c>
      <c r="U1328" s="67">
        <v>2.4420101866710647E-2</v>
      </c>
      <c r="V1328" s="67">
        <v>4.8116227530164979E-3</v>
      </c>
      <c r="W1328" s="67">
        <v>4.8116227530164979E-3</v>
      </c>
      <c r="X1328" s="67">
        <v>1.0462725710668315E-2</v>
      </c>
      <c r="Y1328" s="67">
        <v>1.0462725710668315E-2</v>
      </c>
      <c r="Z1328" s="68" t="s">
        <v>17</v>
      </c>
      <c r="AA1328" s="20"/>
      <c r="AB1328" s="21">
        <f t="shared" si="41"/>
        <v>-1.9448724938939372</v>
      </c>
      <c r="AD1328" s="41">
        <f t="shared" si="42"/>
        <v>0</v>
      </c>
    </row>
    <row r="1329" spans="1:30">
      <c r="A1329" s="66">
        <v>43507</v>
      </c>
      <c r="B1329" s="67">
        <v>3.8918063680011321E-2</v>
      </c>
      <c r="C1329" s="67">
        <v>3.8918063680011321E-2</v>
      </c>
      <c r="D1329" s="67">
        <v>0.13108837539722307</v>
      </c>
      <c r="E1329" s="67">
        <v>0.13108837539722307</v>
      </c>
      <c r="F1329" s="67">
        <v>1.5414035951736023</v>
      </c>
      <c r="G1329" s="67">
        <v>1.5414035951736023</v>
      </c>
      <c r="H1329" s="67">
        <v>0.44182678684472315</v>
      </c>
      <c r="I1329" s="67">
        <v>0.44182678684472315</v>
      </c>
      <c r="J1329" s="67">
        <v>3.6660545856232775E-4</v>
      </c>
      <c r="K1329" s="67">
        <v>3.6660545856232775E-4</v>
      </c>
      <c r="L1329" s="67">
        <v>1.2051478843311742E-3</v>
      </c>
      <c r="M1329" s="67">
        <v>1.2051478843311742E-3</v>
      </c>
      <c r="N1329" s="67">
        <v>1.9990150209308059E-2</v>
      </c>
      <c r="O1329" s="67">
        <v>1.9990150209308059E-2</v>
      </c>
      <c r="P1329" s="67">
        <v>5.4900069333494129E-3</v>
      </c>
      <c r="Q1329" s="67">
        <v>5.4900069333494129E-3</v>
      </c>
      <c r="R1329" s="67">
        <v>0</v>
      </c>
      <c r="S1329" s="67">
        <v>0</v>
      </c>
      <c r="T1329" s="67">
        <v>0</v>
      </c>
      <c r="U1329" s="67">
        <v>0</v>
      </c>
      <c r="V1329" s="67">
        <v>1.6498399409012557E-2</v>
      </c>
      <c r="W1329" s="67">
        <v>1.6498399409012557E-2</v>
      </c>
      <c r="X1329" s="67">
        <v>4.0394296566484793E-3</v>
      </c>
      <c r="Y1329" s="67">
        <v>4.0394296566484793E-3</v>
      </c>
      <c r="Z1329" s="68" t="s">
        <v>17</v>
      </c>
      <c r="AA1329" s="20"/>
      <c r="AB1329" s="21">
        <f t="shared" si="41"/>
        <v>-0.81683735867810914</v>
      </c>
      <c r="AD1329" s="41">
        <f t="shared" si="42"/>
        <v>0</v>
      </c>
    </row>
    <row r="1330" spans="1:30">
      <c r="A1330" s="66">
        <v>43508</v>
      </c>
      <c r="B1330" s="67">
        <v>5.1559520325700006E-2</v>
      </c>
      <c r="C1330" s="67">
        <v>5.1559520325700006E-2</v>
      </c>
      <c r="D1330" s="67">
        <v>0.31121992680312321</v>
      </c>
      <c r="E1330" s="67">
        <v>0.31121992680312321</v>
      </c>
      <c r="F1330" s="67">
        <v>1.4987884757448902</v>
      </c>
      <c r="G1330" s="67">
        <v>1.4987884757448902</v>
      </c>
      <c r="H1330" s="67">
        <v>0.50462002230729808</v>
      </c>
      <c r="I1330" s="67">
        <v>0.50462002230729808</v>
      </c>
      <c r="J1330" s="67">
        <v>3.7303713327394754E-4</v>
      </c>
      <c r="K1330" s="67">
        <v>3.7303713327394754E-4</v>
      </c>
      <c r="L1330" s="67">
        <v>3.4346714703438479E-3</v>
      </c>
      <c r="M1330" s="67">
        <v>3.4346714703438479E-3</v>
      </c>
      <c r="N1330" s="67">
        <v>2.400886481162276E-2</v>
      </c>
      <c r="O1330" s="67">
        <v>2.400886481162276E-2</v>
      </c>
      <c r="P1330" s="67">
        <v>7.3240285774575694E-3</v>
      </c>
      <c r="Q1330" s="67">
        <v>7.3240285774575694E-3</v>
      </c>
      <c r="R1330" s="67">
        <v>0</v>
      </c>
      <c r="S1330" s="67">
        <v>0</v>
      </c>
      <c r="T1330" s="67">
        <v>3.0065268272261936E-3</v>
      </c>
      <c r="U1330" s="67">
        <v>3.0065268272261936E-3</v>
      </c>
      <c r="V1330" s="67">
        <v>1.4208323073134688E-2</v>
      </c>
      <c r="W1330" s="67">
        <v>1.4208323073134688E-2</v>
      </c>
      <c r="X1330" s="67">
        <v>4.6218310071443666E-3</v>
      </c>
      <c r="Y1330" s="67">
        <v>4.6218310071443666E-3</v>
      </c>
      <c r="Z1330" s="68" t="s">
        <v>17</v>
      </c>
      <c r="AA1330" s="20"/>
      <c r="AB1330" s="21">
        <f t="shared" si="41"/>
        <v>-0.68394956399977269</v>
      </c>
      <c r="AD1330" s="41">
        <f t="shared" si="42"/>
        <v>0</v>
      </c>
    </row>
    <row r="1331" spans="1:30">
      <c r="A1331" s="66">
        <v>43509</v>
      </c>
      <c r="B1331" s="67">
        <v>7.9434398525860164E-2</v>
      </c>
      <c r="C1331" s="67">
        <v>7.9434398525860164E-2</v>
      </c>
      <c r="D1331" s="67">
        <v>0.18847244334219224</v>
      </c>
      <c r="E1331" s="67">
        <v>0.18847244334219224</v>
      </c>
      <c r="F1331" s="67">
        <v>0.1716621521792662</v>
      </c>
      <c r="G1331" s="67">
        <v>0.1716621521792662</v>
      </c>
      <c r="H1331" s="67">
        <v>0.14347210080487144</v>
      </c>
      <c r="I1331" s="67">
        <v>0.14347210080487144</v>
      </c>
      <c r="J1331" s="67">
        <v>5.4990818784349162E-4</v>
      </c>
      <c r="K1331" s="67">
        <v>5.4990818784349162E-4</v>
      </c>
      <c r="L1331" s="67">
        <v>3.1080129648540815E-4</v>
      </c>
      <c r="M1331" s="67">
        <v>3.1080129648540815E-4</v>
      </c>
      <c r="N1331" s="67">
        <v>2.2605269638020192E-3</v>
      </c>
      <c r="O1331" s="67">
        <v>2.2605269638020192E-3</v>
      </c>
      <c r="P1331" s="67">
        <v>8.7782232538510222E-4</v>
      </c>
      <c r="Q1331" s="67">
        <v>8.7782232538510222E-4</v>
      </c>
      <c r="R1331" s="67">
        <v>0</v>
      </c>
      <c r="S1331" s="67">
        <v>0</v>
      </c>
      <c r="T1331" s="67">
        <v>1.6320239507284801E-2</v>
      </c>
      <c r="U1331" s="67">
        <v>1.6320239507284801E-2</v>
      </c>
      <c r="V1331" s="67">
        <v>2.6692932775178532E-2</v>
      </c>
      <c r="W1331" s="67">
        <v>2.6692932775178532E-2</v>
      </c>
      <c r="X1331" s="67">
        <v>1.2740481717059054E-2</v>
      </c>
      <c r="Y1331" s="67">
        <v>1.2740481717059054E-2</v>
      </c>
      <c r="Z1331" s="68" t="s">
        <v>17</v>
      </c>
      <c r="AA1331" s="20"/>
      <c r="AB1331" s="21">
        <f t="shared" si="41"/>
        <v>-1.9416146821626259</v>
      </c>
      <c r="AD1331" s="41">
        <f t="shared" si="42"/>
        <v>0</v>
      </c>
    </row>
    <row r="1332" spans="1:30">
      <c r="A1332" s="66">
        <v>43510</v>
      </c>
      <c r="B1332" s="67">
        <v>0.54103569257881212</v>
      </c>
      <c r="C1332" s="67">
        <v>0.54103569257881212</v>
      </c>
      <c r="D1332" s="67">
        <v>5.6483378473521639E-3</v>
      </c>
      <c r="E1332" s="67">
        <v>5.6483378473521639E-3</v>
      </c>
      <c r="F1332" s="67">
        <v>6.5983747845358293E-2</v>
      </c>
      <c r="G1332" s="67">
        <v>6.5983747845358293E-2</v>
      </c>
      <c r="H1332" s="67">
        <v>0.22116781720073556</v>
      </c>
      <c r="I1332" s="67">
        <v>0.22116781720073556</v>
      </c>
      <c r="J1332" s="67">
        <v>1.4632059968935011E-3</v>
      </c>
      <c r="K1332" s="67">
        <v>1.4632059968935011E-3</v>
      </c>
      <c r="L1332" s="67">
        <v>1.585720900435756E-5</v>
      </c>
      <c r="M1332" s="67">
        <v>1.585720900435756E-5</v>
      </c>
      <c r="N1332" s="67">
        <v>6.9933513912829356E-4</v>
      </c>
      <c r="O1332" s="67">
        <v>6.9933513912829356E-4</v>
      </c>
      <c r="P1332" s="67">
        <v>7.2589153829921921E-4</v>
      </c>
      <c r="Q1332" s="67">
        <v>7.2589153829921921E-4</v>
      </c>
      <c r="R1332" s="67">
        <v>0</v>
      </c>
      <c r="S1332" s="67">
        <v>0</v>
      </c>
      <c r="T1332" s="67">
        <v>1.1458419226548774E-2</v>
      </c>
      <c r="U1332" s="67">
        <v>1.1458419226548774E-2</v>
      </c>
      <c r="V1332" s="67">
        <v>4.3240581137650828E-3</v>
      </c>
      <c r="W1332" s="67">
        <v>4.3240581137650828E-3</v>
      </c>
      <c r="X1332" s="67">
        <v>5.4152473397039765E-3</v>
      </c>
      <c r="Y1332" s="67">
        <v>5.4152473397039765E-3</v>
      </c>
      <c r="Z1332" s="68" t="s">
        <v>17</v>
      </c>
      <c r="AA1332" s="20"/>
      <c r="AB1332" s="21">
        <f t="shared" si="41"/>
        <v>-1.508833511778167</v>
      </c>
      <c r="AD1332" s="41">
        <f t="shared" si="42"/>
        <v>0</v>
      </c>
    </row>
    <row r="1333" spans="1:30">
      <c r="A1333" s="66">
        <v>43511</v>
      </c>
      <c r="B1333" s="67">
        <v>1.7265830763343312E-2</v>
      </c>
      <c r="C1333" s="67">
        <v>1.7265830763343312E-2</v>
      </c>
      <c r="D1333" s="67">
        <v>0.17622433510722643</v>
      </c>
      <c r="E1333" s="67">
        <v>0.17622433510722643</v>
      </c>
      <c r="F1333" s="67">
        <v>9.2331937946318637E-2</v>
      </c>
      <c r="G1333" s="67">
        <v>9.2331937946318637E-2</v>
      </c>
      <c r="H1333" s="67">
        <v>9.6081753233050987E-2</v>
      </c>
      <c r="I1333" s="67">
        <v>9.6081753233050987E-2</v>
      </c>
      <c r="J1333" s="67">
        <v>6.1100909760387963E-5</v>
      </c>
      <c r="K1333" s="67">
        <v>6.1100909760387963E-5</v>
      </c>
      <c r="L1333" s="67">
        <v>1.2463766277425038E-3</v>
      </c>
      <c r="M1333" s="67">
        <v>1.2463766277425038E-3</v>
      </c>
      <c r="N1333" s="67">
        <v>6.697857670524502E-4</v>
      </c>
      <c r="O1333" s="67">
        <v>6.697857670524502E-4</v>
      </c>
      <c r="P1333" s="67">
        <v>6.6077834383384073E-4</v>
      </c>
      <c r="Q1333" s="67">
        <v>6.6077834383384073E-4</v>
      </c>
      <c r="R1333" s="67">
        <v>0</v>
      </c>
      <c r="S1333" s="67">
        <v>0</v>
      </c>
      <c r="T1333" s="67">
        <v>0</v>
      </c>
      <c r="U1333" s="67">
        <v>0</v>
      </c>
      <c r="V1333" s="67">
        <v>1.2883526225067717E-2</v>
      </c>
      <c r="W1333" s="67">
        <v>1.2883526225067717E-2</v>
      </c>
      <c r="X1333" s="67">
        <v>3.1543725318783347E-3</v>
      </c>
      <c r="Y1333" s="67">
        <v>3.1543725318783347E-3</v>
      </c>
      <c r="Z1333" s="68" t="s">
        <v>17</v>
      </c>
      <c r="AA1333" s="20"/>
      <c r="AB1333" s="21">
        <f t="shared" si="41"/>
        <v>-2.342555853738979</v>
      </c>
      <c r="AD1333" s="41">
        <f t="shared" si="42"/>
        <v>0</v>
      </c>
    </row>
    <row r="1334" spans="1:30">
      <c r="A1334" s="66">
        <v>43512</v>
      </c>
      <c r="B1334" s="67">
        <v>8.4898106193381166E-4</v>
      </c>
      <c r="C1334" s="67">
        <v>8.4898106193381166E-4</v>
      </c>
      <c r="D1334" s="67">
        <v>6.2953119747299517E-3</v>
      </c>
      <c r="E1334" s="67">
        <v>6.2953119747299517E-3</v>
      </c>
      <c r="F1334" s="67">
        <v>0.65992612656981042</v>
      </c>
      <c r="G1334" s="67">
        <v>0.65992612656981042</v>
      </c>
      <c r="H1334" s="67">
        <v>0.16428661863563743</v>
      </c>
      <c r="I1334" s="67">
        <v>0.16428661863563743</v>
      </c>
      <c r="J1334" s="67">
        <v>9.6475120674296772E-6</v>
      </c>
      <c r="K1334" s="67">
        <v>9.6475120674296772E-6</v>
      </c>
      <c r="L1334" s="67">
        <v>3.171441800871512E-5</v>
      </c>
      <c r="M1334" s="67">
        <v>3.171441800871512E-5</v>
      </c>
      <c r="N1334" s="67">
        <v>1.491750800295494E-2</v>
      </c>
      <c r="O1334" s="67">
        <v>1.491750800295494E-2</v>
      </c>
      <c r="P1334" s="67">
        <v>3.6680432882163199E-3</v>
      </c>
      <c r="Q1334" s="67">
        <v>3.6680432882163199E-3</v>
      </c>
      <c r="R1334" s="67">
        <v>1.5024392126343818E-2</v>
      </c>
      <c r="S1334" s="67">
        <v>1.5024392126343818E-2</v>
      </c>
      <c r="T1334" s="67">
        <v>1.2825310642724396E-2</v>
      </c>
      <c r="U1334" s="67">
        <v>1.2825310642724396E-2</v>
      </c>
      <c r="V1334" s="67">
        <v>1.5474021177049989E-2</v>
      </c>
      <c r="W1334" s="67">
        <v>1.5474021177049989E-2</v>
      </c>
      <c r="X1334" s="67">
        <v>1.4298375184638109E-2</v>
      </c>
      <c r="Y1334" s="67">
        <v>1.4298375184638109E-2</v>
      </c>
      <c r="Z1334" s="68" t="s">
        <v>17</v>
      </c>
      <c r="AA1334" s="20"/>
      <c r="AB1334" s="21">
        <f t="shared" si="41"/>
        <v>-1.8061427019566429</v>
      </c>
      <c r="AD1334" s="41">
        <f t="shared" si="42"/>
        <v>0</v>
      </c>
    </row>
    <row r="1335" spans="1:30">
      <c r="A1335" s="66">
        <v>43513</v>
      </c>
      <c r="B1335" s="67">
        <v>0</v>
      </c>
      <c r="C1335" s="67">
        <v>0</v>
      </c>
      <c r="D1335" s="67">
        <v>0.10173668153015723</v>
      </c>
      <c r="E1335" s="67">
        <v>0.10173668153015723</v>
      </c>
      <c r="F1335" s="67">
        <v>6.5520807682836746E-2</v>
      </c>
      <c r="G1335" s="67">
        <v>6.5520807682836746E-2</v>
      </c>
      <c r="H1335" s="67">
        <v>5.4722816748560575E-2</v>
      </c>
      <c r="I1335" s="67">
        <v>5.4722816748560575E-2</v>
      </c>
      <c r="J1335" s="67">
        <v>0</v>
      </c>
      <c r="K1335" s="67">
        <v>0</v>
      </c>
      <c r="L1335" s="67">
        <v>1.0560901196902134E-3</v>
      </c>
      <c r="M1335" s="67">
        <v>1.0560901196902134E-3</v>
      </c>
      <c r="N1335" s="67">
        <v>6.5501108101452847E-4</v>
      </c>
      <c r="O1335" s="67">
        <v>6.5501108101452847E-4</v>
      </c>
      <c r="P1335" s="67">
        <v>5.6190275223826601E-4</v>
      </c>
      <c r="Q1335" s="67">
        <v>5.6190275223826601E-4</v>
      </c>
      <c r="R1335" s="67">
        <v>7.9624132929852938E-3</v>
      </c>
      <c r="S1335" s="67">
        <v>7.9624132929852938E-3</v>
      </c>
      <c r="T1335" s="67">
        <v>3.2729279384994007E-3</v>
      </c>
      <c r="U1335" s="67">
        <v>3.2729279384994007E-3</v>
      </c>
      <c r="V1335" s="67">
        <v>0</v>
      </c>
      <c r="W1335" s="67">
        <v>0</v>
      </c>
      <c r="X1335" s="67">
        <v>4.2299460404545868E-3</v>
      </c>
      <c r="Y1335" s="67">
        <v>4.2299460404545868E-3</v>
      </c>
      <c r="Z1335" s="68" t="s">
        <v>17</v>
      </c>
      <c r="AA1335" s="20"/>
      <c r="AB1335" s="21">
        <f t="shared" si="41"/>
        <v>-2.9054745313245296</v>
      </c>
      <c r="AD1335" s="41">
        <f t="shared" si="42"/>
        <v>0</v>
      </c>
    </row>
    <row r="1336" spans="1:30">
      <c r="A1336" s="66">
        <v>43514</v>
      </c>
      <c r="B1336" s="67">
        <v>2.2703811732017842E-3</v>
      </c>
      <c r="C1336" s="67">
        <v>2.2703811732017842E-3</v>
      </c>
      <c r="D1336" s="67">
        <v>0.10049347634421563</v>
      </c>
      <c r="E1336" s="67">
        <v>0.10049347634421563</v>
      </c>
      <c r="F1336" s="67">
        <v>0.75014528441270634</v>
      </c>
      <c r="G1336" s="67">
        <v>0.75014528441270634</v>
      </c>
      <c r="H1336" s="67">
        <v>0.22272329906851959</v>
      </c>
      <c r="I1336" s="67">
        <v>0.22272329906851959</v>
      </c>
      <c r="J1336" s="67">
        <v>4.1805885625528591E-5</v>
      </c>
      <c r="K1336" s="67">
        <v>4.1805885625528591E-5</v>
      </c>
      <c r="L1336" s="67">
        <v>9.7046119106668281E-4</v>
      </c>
      <c r="M1336" s="67">
        <v>9.7046119106668281E-4</v>
      </c>
      <c r="N1336" s="67">
        <v>1.115488795863088E-2</v>
      </c>
      <c r="O1336" s="67">
        <v>1.115488795863088E-2</v>
      </c>
      <c r="P1336" s="67">
        <v>3.11578693515811E-3</v>
      </c>
      <c r="Q1336" s="67">
        <v>3.11578693515811E-3</v>
      </c>
      <c r="R1336" s="67">
        <v>0</v>
      </c>
      <c r="S1336" s="67">
        <v>0</v>
      </c>
      <c r="T1336" s="67">
        <v>1.5451264453846009E-2</v>
      </c>
      <c r="U1336" s="67">
        <v>1.5451264453846009E-2</v>
      </c>
      <c r="V1336" s="67">
        <v>1.9285890174833786E-2</v>
      </c>
      <c r="W1336" s="67">
        <v>1.9285890174833786E-2</v>
      </c>
      <c r="X1336" s="67">
        <v>1.0596569499291591E-2</v>
      </c>
      <c r="Y1336" s="67">
        <v>1.0596569499291591E-2</v>
      </c>
      <c r="Z1336" s="68" t="s">
        <v>17</v>
      </c>
      <c r="AA1336" s="20"/>
      <c r="AB1336" s="21">
        <f t="shared" si="41"/>
        <v>-1.5018250893177367</v>
      </c>
      <c r="AD1336" s="41">
        <f t="shared" si="42"/>
        <v>0</v>
      </c>
    </row>
    <row r="1337" spans="1:30">
      <c r="A1337" s="66">
        <v>43515</v>
      </c>
      <c r="B1337" s="67">
        <v>9.2172330292223145E-2</v>
      </c>
      <c r="C1337" s="67">
        <v>9.2172330292223145E-2</v>
      </c>
      <c r="D1337" s="67">
        <v>4.6366479128741502E-3</v>
      </c>
      <c r="E1337" s="67">
        <v>4.6366479128741502E-3</v>
      </c>
      <c r="F1337" s="67">
        <v>5.2041369120906178E-2</v>
      </c>
      <c r="G1337" s="67">
        <v>5.2041369120906178E-2</v>
      </c>
      <c r="H1337" s="67">
        <v>4.9065203629457689E-2</v>
      </c>
      <c r="I1337" s="67">
        <v>4.9065203629457689E-2</v>
      </c>
      <c r="J1337" s="67">
        <v>7.9431182688504342E-4</v>
      </c>
      <c r="K1337" s="67">
        <v>7.9431182688504342E-4</v>
      </c>
      <c r="L1337" s="67">
        <v>6.9771719619173272E-5</v>
      </c>
      <c r="M1337" s="67">
        <v>6.9771719619173272E-5</v>
      </c>
      <c r="N1337" s="67">
        <v>1.8714602314700814E-4</v>
      </c>
      <c r="O1337" s="67">
        <v>1.8714602314700814E-4</v>
      </c>
      <c r="P1337" s="67">
        <v>3.7018056853465166E-4</v>
      </c>
      <c r="Q1337" s="67">
        <v>3.7018056853465166E-4</v>
      </c>
      <c r="R1337" s="67">
        <v>2.1189152337431381E-2</v>
      </c>
      <c r="S1337" s="67">
        <v>2.1189152337431381E-2</v>
      </c>
      <c r="T1337" s="67">
        <v>4.122874341132966E-5</v>
      </c>
      <c r="U1337" s="67">
        <v>4.122874341132966E-5</v>
      </c>
      <c r="V1337" s="67">
        <v>8.6284166461462683E-3</v>
      </c>
      <c r="W1337" s="67">
        <v>8.6284166461462683E-3</v>
      </c>
      <c r="X1337" s="67">
        <v>1.0073252343773553E-2</v>
      </c>
      <c r="Y1337" s="67">
        <v>1.0073252343773553E-2</v>
      </c>
      <c r="Z1337" s="68" t="s">
        <v>17</v>
      </c>
      <c r="AA1337" s="20"/>
      <c r="AB1337" s="21">
        <f t="shared" si="41"/>
        <v>-3.0146051791344384</v>
      </c>
      <c r="AD1337" s="41">
        <f t="shared" si="42"/>
        <v>0</v>
      </c>
    </row>
    <row r="1338" spans="1:30">
      <c r="A1338" s="66">
        <v>43516</v>
      </c>
      <c r="B1338" s="67">
        <v>1.0490061454651868E-2</v>
      </c>
      <c r="C1338" s="67">
        <v>1.0490061454651868E-2</v>
      </c>
      <c r="D1338" s="67">
        <v>0.22248932809834007</v>
      </c>
      <c r="E1338" s="67">
        <v>0.22248932809834007</v>
      </c>
      <c r="F1338" s="67">
        <v>0.51131248460970202</v>
      </c>
      <c r="G1338" s="67">
        <v>0.51131248460970202</v>
      </c>
      <c r="H1338" s="67">
        <v>0.21371356223434723</v>
      </c>
      <c r="I1338" s="67">
        <v>0.21371356223434723</v>
      </c>
      <c r="J1338" s="67">
        <v>3.8590048269718702E-5</v>
      </c>
      <c r="K1338" s="67">
        <v>3.8590048269718702E-5</v>
      </c>
      <c r="L1338" s="67">
        <v>2.5212962316928525E-3</v>
      </c>
      <c r="M1338" s="67">
        <v>2.5212962316928525E-3</v>
      </c>
      <c r="N1338" s="67">
        <v>7.8946072395961586E-3</v>
      </c>
      <c r="O1338" s="67">
        <v>7.8946072395961586E-3</v>
      </c>
      <c r="P1338" s="67">
        <v>2.9059777529918908E-3</v>
      </c>
      <c r="Q1338" s="67">
        <v>2.9059777529918908E-3</v>
      </c>
      <c r="R1338" s="67">
        <v>2.5533748605130547E-3</v>
      </c>
      <c r="S1338" s="67">
        <v>2.5533748605130547E-3</v>
      </c>
      <c r="T1338" s="67">
        <v>1.6263153554869115E-2</v>
      </c>
      <c r="U1338" s="67">
        <v>1.6263153554869115E-2</v>
      </c>
      <c r="V1338" s="67">
        <v>1.727160797833046E-2</v>
      </c>
      <c r="W1338" s="67">
        <v>1.727160797833046E-2</v>
      </c>
      <c r="X1338" s="67">
        <v>1.1369487233593585E-2</v>
      </c>
      <c r="Y1338" s="67">
        <v>1.1369487233593585E-2</v>
      </c>
      <c r="Z1338" s="68" t="s">
        <v>17</v>
      </c>
      <c r="AA1338" s="20"/>
      <c r="AB1338" s="21">
        <f t="shared" si="41"/>
        <v>-1.5431186547758498</v>
      </c>
      <c r="AD1338" s="41">
        <f t="shared" si="42"/>
        <v>0</v>
      </c>
    </row>
    <row r="1339" spans="1:30">
      <c r="A1339" s="66">
        <v>43517</v>
      </c>
      <c r="B1339" s="67">
        <v>0.45414376722482885</v>
      </c>
      <c r="C1339" s="67">
        <v>4.2500506494383541E-2</v>
      </c>
      <c r="D1339" s="67">
        <v>0.1014861376278884</v>
      </c>
      <c r="E1339" s="67">
        <v>0.1014861376278884</v>
      </c>
      <c r="F1339" s="67">
        <v>5.5301649839940903E-2</v>
      </c>
      <c r="G1339" s="67">
        <v>5.0184683575474022E-3</v>
      </c>
      <c r="H1339" s="67">
        <v>0.22240979109516776</v>
      </c>
      <c r="I1339" s="67">
        <v>5.5750158261236554E-2</v>
      </c>
      <c r="J1339" s="67">
        <v>1.0014117525992005E-2</v>
      </c>
      <c r="K1339" s="67">
        <v>4.3735388039014536E-4</v>
      </c>
      <c r="L1339" s="67">
        <v>8.1823198462485007E-4</v>
      </c>
      <c r="M1339" s="67">
        <v>8.1823198462485007E-4</v>
      </c>
      <c r="N1339" s="67">
        <v>1.6252154641713864E-4</v>
      </c>
      <c r="O1339" s="67">
        <v>6.8948534843634568E-5</v>
      </c>
      <c r="P1339" s="67">
        <v>4.1057486510113648E-3</v>
      </c>
      <c r="Q1339" s="67">
        <v>4.919663581828595E-4</v>
      </c>
      <c r="R1339" s="67">
        <v>0</v>
      </c>
      <c r="S1339" s="67">
        <v>0</v>
      </c>
      <c r="T1339" s="67">
        <v>1.1258618393093868E-2</v>
      </c>
      <c r="U1339" s="67">
        <v>1.1258618393093868E-2</v>
      </c>
      <c r="V1339" s="67">
        <v>2.4663875892637282E-2</v>
      </c>
      <c r="W1339" s="67">
        <v>1.1228761388820488E-2</v>
      </c>
      <c r="X1339" s="67">
        <v>1.031923552286498E-2</v>
      </c>
      <c r="Y1339" s="67">
        <v>7.0298134024658603E-3</v>
      </c>
      <c r="Z1339" s="68" t="s">
        <v>17</v>
      </c>
      <c r="AA1339" s="20"/>
      <c r="AB1339" s="21">
        <f t="shared" si="41"/>
        <v>-2.8868750298793633</v>
      </c>
      <c r="AD1339" s="41">
        <f t="shared" si="42"/>
        <v>0</v>
      </c>
    </row>
    <row r="1340" spans="1:30">
      <c r="A1340" s="66">
        <v>43518</v>
      </c>
      <c r="B1340" s="67">
        <v>8.3039352201723052E-2</v>
      </c>
      <c r="C1340" s="67">
        <v>8.3039352201723052E-2</v>
      </c>
      <c r="D1340" s="67">
        <v>7.7605180867325908E-3</v>
      </c>
      <c r="E1340" s="67">
        <v>7.7605180867325908E-3</v>
      </c>
      <c r="F1340" s="67">
        <v>9.6665845850775658E-2</v>
      </c>
      <c r="G1340" s="67">
        <v>2.2245752277764097E-2</v>
      </c>
      <c r="H1340" s="67">
        <v>5.7754197690893197E-2</v>
      </c>
      <c r="I1340" s="67">
        <v>3.953335543966479E-2</v>
      </c>
      <c r="J1340" s="67">
        <v>6.9462086885493685E-4</v>
      </c>
      <c r="K1340" s="67">
        <v>6.9462086885493685E-4</v>
      </c>
      <c r="L1340" s="67">
        <v>2.5371534406972096E-5</v>
      </c>
      <c r="M1340" s="67">
        <v>2.5371534406972096E-5</v>
      </c>
      <c r="N1340" s="67">
        <v>7.8798325535582375E-4</v>
      </c>
      <c r="O1340" s="67">
        <v>2.5116966264466883E-4</v>
      </c>
      <c r="P1340" s="67">
        <v>4.6302716064269139E-4</v>
      </c>
      <c r="Q1340" s="67">
        <v>3.3159497181442743E-4</v>
      </c>
      <c r="R1340" s="67">
        <v>1.4287965371863352E-2</v>
      </c>
      <c r="S1340" s="67">
        <v>1.4287965371863352E-2</v>
      </c>
      <c r="T1340" s="67">
        <v>1.1439390575743544E-2</v>
      </c>
      <c r="U1340" s="67">
        <v>1.1439390575743544E-2</v>
      </c>
      <c r="V1340" s="67">
        <v>2.3639497660674712E-4</v>
      </c>
      <c r="W1340" s="67">
        <v>2.3639497660674712E-4</v>
      </c>
      <c r="X1340" s="67">
        <v>9.7645675700117566E-3</v>
      </c>
      <c r="Y1340" s="67">
        <v>9.7645675700117566E-3</v>
      </c>
      <c r="Z1340" s="68" t="s">
        <v>17</v>
      </c>
      <c r="AA1340" s="20"/>
      <c r="AB1340" s="21">
        <f t="shared" si="41"/>
        <v>-3.2306105219047008</v>
      </c>
      <c r="AD1340" s="41">
        <f t="shared" si="42"/>
        <v>0</v>
      </c>
    </row>
    <row r="1341" spans="1:30">
      <c r="A1341" s="66">
        <v>43519</v>
      </c>
      <c r="B1341" s="67"/>
      <c r="C1341" s="67"/>
      <c r="D1341" s="67">
        <v>1.1145778493818861</v>
      </c>
      <c r="E1341" s="67">
        <v>1.1145778493818861</v>
      </c>
      <c r="F1341" s="67">
        <v>4.8953459738980548E-2</v>
      </c>
      <c r="G1341" s="67">
        <v>4.8953459738980548E-2</v>
      </c>
      <c r="H1341" s="67">
        <v>0.43575437856087779</v>
      </c>
      <c r="I1341" s="67">
        <v>0.43575437856087779</v>
      </c>
      <c r="J1341" s="67"/>
      <c r="K1341" s="67"/>
      <c r="L1341" s="67">
        <v>1.5210234876979773E-2</v>
      </c>
      <c r="M1341" s="67">
        <v>1.5210234876979773E-2</v>
      </c>
      <c r="N1341" s="67">
        <v>1.6252154641713864E-4</v>
      </c>
      <c r="O1341" s="67">
        <v>1.6252154641713864E-4</v>
      </c>
      <c r="P1341" s="67">
        <v>5.8228077050613454E-3</v>
      </c>
      <c r="Q1341" s="67">
        <v>5.8228077050613454E-3</v>
      </c>
      <c r="R1341" s="67"/>
      <c r="S1341" s="67"/>
      <c r="T1341" s="67">
        <v>1.9073050990441275E-2</v>
      </c>
      <c r="U1341" s="67">
        <v>1.9073050990441275E-2</v>
      </c>
      <c r="V1341" s="67">
        <v>1.3297217434129525E-4</v>
      </c>
      <c r="W1341" s="67">
        <v>1.3297217434129525E-4</v>
      </c>
      <c r="X1341" s="67">
        <v>7.2842371808398395E-3</v>
      </c>
      <c r="Y1341" s="67">
        <v>7.2842371808398395E-3</v>
      </c>
      <c r="Z1341" s="68" t="s">
        <v>17</v>
      </c>
      <c r="AA1341" s="20"/>
      <c r="AB1341" s="21">
        <f t="shared" si="41"/>
        <v>-0.83067654630001175</v>
      </c>
      <c r="AD1341" s="41">
        <f t="shared" si="42"/>
        <v>0</v>
      </c>
    </row>
    <row r="1342" spans="1:30">
      <c r="A1342" s="66">
        <v>43520</v>
      </c>
      <c r="B1342" s="67">
        <v>0.36790465685407497</v>
      </c>
      <c r="C1342" s="67">
        <v>0.36790465685407497</v>
      </c>
      <c r="D1342" s="67">
        <v>0.71922908592704415</v>
      </c>
      <c r="E1342" s="67">
        <v>0.71922908592704415</v>
      </c>
      <c r="F1342" s="67">
        <v>0.22985964048263974</v>
      </c>
      <c r="G1342" s="67">
        <v>0.22985964048263974</v>
      </c>
      <c r="H1342" s="67">
        <v>0.46768154824706831</v>
      </c>
      <c r="I1342" s="67">
        <v>0.46768154824706831</v>
      </c>
      <c r="J1342" s="67">
        <v>8.7213509089564319E-3</v>
      </c>
      <c r="K1342" s="67">
        <v>8.7213509089564319E-3</v>
      </c>
      <c r="L1342" s="67">
        <v>1.1550391038774047E-2</v>
      </c>
      <c r="M1342" s="67">
        <v>1.1550391038774047E-2</v>
      </c>
      <c r="N1342" s="67">
        <v>1.6252154641713864E-3</v>
      </c>
      <c r="O1342" s="67">
        <v>1.6252154641713864E-3</v>
      </c>
      <c r="P1342" s="67">
        <v>8.0595665149368455E-3</v>
      </c>
      <c r="Q1342" s="67">
        <v>8.0595665149368455E-3</v>
      </c>
      <c r="R1342" s="67">
        <v>0</v>
      </c>
      <c r="S1342" s="67">
        <v>0</v>
      </c>
      <c r="T1342" s="67">
        <v>1.1509162295362719E-2</v>
      </c>
      <c r="U1342" s="67">
        <v>1.1509162295362719E-2</v>
      </c>
      <c r="V1342" s="67">
        <v>5.6143806944102437E-4</v>
      </c>
      <c r="W1342" s="67">
        <v>5.6143806944102437E-4</v>
      </c>
      <c r="X1342" s="67">
        <v>4.5133090163687337E-3</v>
      </c>
      <c r="Y1342" s="67">
        <v>4.5133090163687337E-3</v>
      </c>
      <c r="Z1342" s="68" t="s">
        <v>17</v>
      </c>
      <c r="AA1342" s="20"/>
      <c r="AB1342" s="21">
        <f t="shared" si="41"/>
        <v>-0.75996766714087072</v>
      </c>
      <c r="AD1342" s="41">
        <f t="shared" si="42"/>
        <v>0</v>
      </c>
    </row>
    <row r="1343" spans="1:30">
      <c r="A1343" s="66">
        <v>43521</v>
      </c>
      <c r="B1343" s="67">
        <v>4.4513620679120534E-2</v>
      </c>
      <c r="C1343" s="67">
        <v>4.4513620679120534E-2</v>
      </c>
      <c r="D1343" s="67">
        <v>1.9228451638683974E-2</v>
      </c>
      <c r="E1343" s="67">
        <v>1.9228451638683974E-2</v>
      </c>
      <c r="F1343" s="67">
        <v>0.16787983255355826</v>
      </c>
      <c r="G1343" s="67">
        <v>0.16787983255355826</v>
      </c>
      <c r="H1343" s="67">
        <v>6.5104753866095932E-2</v>
      </c>
      <c r="I1343" s="67">
        <v>6.5104753866095932E-2</v>
      </c>
      <c r="J1343" s="67">
        <v>8.3290187515476228E-4</v>
      </c>
      <c r="K1343" s="67">
        <v>8.3290187515476228E-4</v>
      </c>
      <c r="L1343" s="67">
        <v>6.9771719619173258E-5</v>
      </c>
      <c r="M1343" s="67">
        <v>6.9771719619173258E-5</v>
      </c>
      <c r="N1343" s="67">
        <v>2.0339817778872202E-3</v>
      </c>
      <c r="O1343" s="67">
        <v>2.0339817778872202E-3</v>
      </c>
      <c r="P1343" s="67">
        <v>8.3682512886986381E-4</v>
      </c>
      <c r="Q1343" s="67">
        <v>8.3682512886986381E-4</v>
      </c>
      <c r="R1343" s="67">
        <v>7.9720608050527237E-3</v>
      </c>
      <c r="S1343" s="67">
        <v>7.9720608050527237E-3</v>
      </c>
      <c r="T1343" s="67">
        <v>0</v>
      </c>
      <c r="U1343" s="67">
        <v>0</v>
      </c>
      <c r="V1343" s="67">
        <v>1.4479192317163263E-2</v>
      </c>
      <c r="W1343" s="67">
        <v>1.4479192317163263E-2</v>
      </c>
      <c r="X1343" s="67">
        <v>6.5342296445904807E-3</v>
      </c>
      <c r="Y1343" s="67">
        <v>6.5342296445904807E-3</v>
      </c>
      <c r="Z1343" s="68" t="s">
        <v>17</v>
      </c>
      <c r="AA1343" s="20"/>
      <c r="AB1343" s="21">
        <f t="shared" si="41"/>
        <v>-2.7317577083769669</v>
      </c>
      <c r="AD1343" s="41">
        <f t="shared" si="42"/>
        <v>0</v>
      </c>
    </row>
    <row r="1344" spans="1:30">
      <c r="A1344" s="66">
        <v>43522</v>
      </c>
      <c r="B1344" s="67">
        <v>6.7757693086914431E-3</v>
      </c>
      <c r="C1344" s="67">
        <v>6.7757693086914431E-3</v>
      </c>
      <c r="D1344" s="67">
        <v>1.9827854139048692E-2</v>
      </c>
      <c r="E1344" s="67">
        <v>1.9827854139048692E-2</v>
      </c>
      <c r="F1344" s="67">
        <v>7.0046786505786759E-2</v>
      </c>
      <c r="G1344" s="67">
        <v>7.0046786505786759E-2</v>
      </c>
      <c r="H1344" s="67">
        <v>2.7229373285503268E-2</v>
      </c>
      <c r="I1344" s="67">
        <v>2.7229373285503268E-2</v>
      </c>
      <c r="J1344" s="67">
        <v>1.4792851836725504E-4</v>
      </c>
      <c r="K1344" s="67">
        <v>1.4792851836725504E-4</v>
      </c>
      <c r="L1344" s="67">
        <v>2.0931515885751979E-4</v>
      </c>
      <c r="M1344" s="67">
        <v>2.0931515885751979E-4</v>
      </c>
      <c r="N1344" s="67">
        <v>3.8906673233193802E-4</v>
      </c>
      <c r="O1344" s="67">
        <v>3.8906673233193802E-4</v>
      </c>
      <c r="P1344" s="67">
        <v>2.3030778042383863E-4</v>
      </c>
      <c r="Q1344" s="67">
        <v>2.3030778042383863E-4</v>
      </c>
      <c r="R1344" s="67">
        <v>0</v>
      </c>
      <c r="S1344" s="67">
        <v>0</v>
      </c>
      <c r="T1344" s="67">
        <v>6.9993720545234277E-3</v>
      </c>
      <c r="U1344" s="67">
        <v>6.9993720545234277E-3</v>
      </c>
      <c r="V1344" s="67">
        <v>2.4624476729869491E-4</v>
      </c>
      <c r="W1344" s="67">
        <v>2.4624476729869491E-4</v>
      </c>
      <c r="X1344" s="67">
        <v>2.7214903686733185E-3</v>
      </c>
      <c r="Y1344" s="67">
        <v>2.7214903686733185E-3</v>
      </c>
      <c r="Z1344" s="68" t="s">
        <v>17</v>
      </c>
      <c r="AA1344" s="20"/>
      <c r="AB1344" s="21">
        <f t="shared" si="41"/>
        <v>-3.6034589881506349</v>
      </c>
      <c r="AD1344" s="41">
        <f t="shared" si="42"/>
        <v>0</v>
      </c>
    </row>
    <row r="1345" spans="1:30">
      <c r="A1345" s="66">
        <v>43523</v>
      </c>
      <c r="B1345" s="67">
        <v>5.1591678699258112E-2</v>
      </c>
      <c r="C1345" s="67">
        <v>5.1591678699258112E-2</v>
      </c>
      <c r="D1345" s="67">
        <v>5.7295267574544735E-2</v>
      </c>
      <c r="E1345" s="67">
        <v>5.7295267574544735E-2</v>
      </c>
      <c r="F1345" s="67">
        <v>1.1008372322088156</v>
      </c>
      <c r="G1345" s="67">
        <v>1.1008372322088156</v>
      </c>
      <c r="H1345" s="67">
        <v>0.31065505079432071</v>
      </c>
      <c r="I1345" s="67">
        <v>0.31065505079432071</v>
      </c>
      <c r="J1345" s="67">
        <v>5.0810230221796297E-4</v>
      </c>
      <c r="K1345" s="67">
        <v>5.0810230221796297E-4</v>
      </c>
      <c r="L1345" s="67">
        <v>4.6303050292724078E-4</v>
      </c>
      <c r="M1345" s="67">
        <v>4.6303050292724078E-4</v>
      </c>
      <c r="N1345" s="67">
        <v>1.2198965771977346E-2</v>
      </c>
      <c r="O1345" s="67">
        <v>1.2198965771977346E-2</v>
      </c>
      <c r="P1345" s="67">
        <v>3.3533295149669913E-3</v>
      </c>
      <c r="Q1345" s="67">
        <v>3.3533295149669913E-3</v>
      </c>
      <c r="R1345" s="67">
        <v>0</v>
      </c>
      <c r="S1345" s="67">
        <v>0</v>
      </c>
      <c r="T1345" s="67">
        <v>6.9930291709216844E-3</v>
      </c>
      <c r="U1345" s="67">
        <v>6.9930291709216844E-3</v>
      </c>
      <c r="V1345" s="67">
        <v>1.0711647377493227E-2</v>
      </c>
      <c r="W1345" s="67">
        <v>1.0711647377493227E-2</v>
      </c>
      <c r="X1345" s="67">
        <v>5.2814035510806989E-3</v>
      </c>
      <c r="Y1345" s="67">
        <v>5.2814035510806989E-3</v>
      </c>
      <c r="Z1345" s="68" t="s">
        <v>17</v>
      </c>
      <c r="AA1345" s="20"/>
      <c r="AB1345" s="21">
        <f t="shared" si="41"/>
        <v>-1.1690721438107208</v>
      </c>
      <c r="AD1345" s="41">
        <f t="shared" si="42"/>
        <v>0</v>
      </c>
    </row>
    <row r="1346" spans="1:30">
      <c r="A1346" s="66">
        <v>43524</v>
      </c>
      <c r="B1346" s="67">
        <v>9.0969607121150223E-2</v>
      </c>
      <c r="C1346" s="67">
        <v>9.0969607121150223E-2</v>
      </c>
      <c r="D1346" s="67">
        <v>6.3035577234122175E-2</v>
      </c>
      <c r="E1346" s="67">
        <v>6.3035577234122175E-2</v>
      </c>
      <c r="F1346" s="67">
        <v>0.25017483378478206</v>
      </c>
      <c r="G1346" s="67">
        <v>0.25017483378478206</v>
      </c>
      <c r="H1346" s="67">
        <v>0.11932836945708859</v>
      </c>
      <c r="I1346" s="67">
        <v>0.11932836945708859</v>
      </c>
      <c r="J1346" s="67">
        <v>9.7439871881039751E-4</v>
      </c>
      <c r="K1346" s="67">
        <v>9.7439871881039751E-4</v>
      </c>
      <c r="L1346" s="67">
        <v>4.0911599231242509E-4</v>
      </c>
      <c r="M1346" s="67">
        <v>4.0911599231242509E-4</v>
      </c>
      <c r="N1346" s="67">
        <v>4.0187146023146977E-3</v>
      </c>
      <c r="O1346" s="67">
        <v>4.0187146023146977E-3</v>
      </c>
      <c r="P1346" s="67">
        <v>1.5048382720887466E-3</v>
      </c>
      <c r="Q1346" s="67">
        <v>1.5048382720887466E-3</v>
      </c>
      <c r="R1346" s="67">
        <v>0</v>
      </c>
      <c r="S1346" s="67">
        <v>0</v>
      </c>
      <c r="T1346" s="67">
        <v>0</v>
      </c>
      <c r="U1346" s="67">
        <v>0</v>
      </c>
      <c r="V1346" s="67">
        <v>2.9056882541245999E-3</v>
      </c>
      <c r="W1346" s="67">
        <v>2.9056882541245999E-3</v>
      </c>
      <c r="X1346" s="67">
        <v>7.1142193952913511E-4</v>
      </c>
      <c r="Y1346" s="67">
        <v>7.1142193952913511E-4</v>
      </c>
      <c r="Z1346" s="68" t="s">
        <v>17</v>
      </c>
      <c r="AA1346" s="20"/>
      <c r="AB1346" s="21">
        <f t="shared" si="41"/>
        <v>-2.125876178843022</v>
      </c>
      <c r="AD1346" s="41">
        <f t="shared" si="42"/>
        <v>0</v>
      </c>
    </row>
    <row r="1347" spans="1:30">
      <c r="A1347" s="66">
        <v>43525</v>
      </c>
      <c r="B1347" s="67">
        <v>2.2647888320400309</v>
      </c>
      <c r="C1347" s="67">
        <v>2.2647888320400309</v>
      </c>
      <c r="D1347" s="67">
        <v>0.77962919502464212</v>
      </c>
      <c r="E1347" s="67">
        <v>0.76186912093976167</v>
      </c>
      <c r="F1347" s="67">
        <v>0.57038167938931283</v>
      </c>
      <c r="G1347" s="67">
        <v>0.57038167938931283</v>
      </c>
      <c r="H1347" s="67">
        <v>1.2852681397522083</v>
      </c>
      <c r="I1347" s="67">
        <v>1.2785156603261689</v>
      </c>
      <c r="J1347" s="67">
        <v>2.1054087168487372E-2</v>
      </c>
      <c r="K1347" s="67">
        <v>2.1054087168487372E-2</v>
      </c>
      <c r="L1347" s="67">
        <v>1.6206067602453418E-2</v>
      </c>
      <c r="M1347" s="67">
        <v>1.6095067139422915E-2</v>
      </c>
      <c r="N1347" s="67">
        <v>5.1612903225806434E-3</v>
      </c>
      <c r="O1347" s="67">
        <v>5.1612903225806434E-3</v>
      </c>
      <c r="P1347" s="67">
        <v>1.5319687697826549E-2</v>
      </c>
      <c r="Q1347" s="67">
        <v>1.5277484701413803E-2</v>
      </c>
      <c r="R1347" s="67">
        <v>0</v>
      </c>
      <c r="S1347" s="67">
        <v>0</v>
      </c>
      <c r="T1347" s="67">
        <v>8.0047191053996981E-3</v>
      </c>
      <c r="U1347" s="67">
        <v>8.0047191053996981E-3</v>
      </c>
      <c r="V1347" s="67">
        <v>2.9056882541245999E-3</v>
      </c>
      <c r="W1347" s="67">
        <v>2.9056882541245999E-3</v>
      </c>
      <c r="X1347" s="67">
        <v>3.754860880836825E-3</v>
      </c>
      <c r="Y1347" s="67">
        <v>3.754860880836825E-3</v>
      </c>
      <c r="Z1347" s="68" t="s">
        <v>17</v>
      </c>
      <c r="AA1347" s="20"/>
      <c r="AB1347" s="21">
        <f t="shared" si="41"/>
        <v>0.24569976465818377</v>
      </c>
      <c r="AD1347" s="41">
        <f t="shared" si="42"/>
        <v>0</v>
      </c>
    </row>
    <row r="1348" spans="1:30">
      <c r="A1348" s="66">
        <v>43526</v>
      </c>
      <c r="B1348" s="67">
        <v>0.87577863461977556</v>
      </c>
      <c r="C1348" s="67">
        <v>0.87577863461977556</v>
      </c>
      <c r="D1348" s="67">
        <v>6.2061944601254616E-2</v>
      </c>
      <c r="E1348" s="67">
        <v>5.0850897835173825E-2</v>
      </c>
      <c r="F1348" s="67">
        <v>0.35087909381925642</v>
      </c>
      <c r="G1348" s="67">
        <v>0.35087909381925642</v>
      </c>
      <c r="H1348" s="67">
        <v>0.43788382117987523</v>
      </c>
      <c r="I1348" s="67">
        <v>0.43362131854218799</v>
      </c>
      <c r="J1348" s="67">
        <v>1.3381099237524965E-2</v>
      </c>
      <c r="K1348" s="67">
        <v>1.3381099237524965E-2</v>
      </c>
      <c r="L1348" s="67">
        <v>4.7571627013072676E-4</v>
      </c>
      <c r="M1348" s="67">
        <v>3.6471580710022389E-4</v>
      </c>
      <c r="N1348" s="67">
        <v>2.2605269638020196E-3</v>
      </c>
      <c r="O1348" s="67">
        <v>2.2605269638020196E-3</v>
      </c>
      <c r="P1348" s="67">
        <v>5.751665511108432E-3</v>
      </c>
      <c r="Q1348" s="67">
        <v>5.7094625146956873E-3</v>
      </c>
      <c r="R1348" s="67">
        <v>0</v>
      </c>
      <c r="S1348" s="67">
        <v>0</v>
      </c>
      <c r="T1348" s="67">
        <v>3.3617283089238027E-4</v>
      </c>
      <c r="U1348" s="67">
        <v>3.3617283089238027E-4</v>
      </c>
      <c r="V1348" s="67">
        <v>3.1667077074612163E-3</v>
      </c>
      <c r="W1348" s="67">
        <v>3.1667077074612163E-3</v>
      </c>
      <c r="X1348" s="67">
        <v>9.0314412323274946E-4</v>
      </c>
      <c r="Y1348" s="67">
        <v>9.0314412323274946E-4</v>
      </c>
      <c r="Z1348" s="68" t="s">
        <v>17</v>
      </c>
      <c r="AA1348" s="20"/>
      <c r="AB1348" s="21">
        <f t="shared" si="41"/>
        <v>-0.83558366368574255</v>
      </c>
      <c r="AD1348" s="41">
        <f t="shared" si="42"/>
        <v>0</v>
      </c>
    </row>
    <row r="1349" spans="1:30">
      <c r="A1349" s="66">
        <v>43527</v>
      </c>
      <c r="B1349" s="67">
        <v>3.3055592180369887E-2</v>
      </c>
      <c r="C1349" s="67">
        <v>3.3055592180369887E-2</v>
      </c>
      <c r="D1349" s="67">
        <v>7.7621038076330265E-2</v>
      </c>
      <c r="E1349" s="67">
        <v>7.7621038076330265E-2</v>
      </c>
      <c r="F1349" s="67">
        <v>2.3661807436591973</v>
      </c>
      <c r="G1349" s="67">
        <v>2.2572913075597141</v>
      </c>
      <c r="H1349" s="67">
        <v>0.62123654779489357</v>
      </c>
      <c r="I1349" s="67">
        <v>0.59457631206101358</v>
      </c>
      <c r="J1349" s="67">
        <v>2.5405115110898154E-4</v>
      </c>
      <c r="K1349" s="67">
        <v>2.5405115110898154E-4</v>
      </c>
      <c r="L1349" s="67">
        <v>3.7740157430370998E-4</v>
      </c>
      <c r="M1349" s="67">
        <v>3.7740157430370998E-4</v>
      </c>
      <c r="N1349" s="67">
        <v>3.4681113026348194E-2</v>
      </c>
      <c r="O1349" s="67">
        <v>3.2701305097266688E-2</v>
      </c>
      <c r="P1349" s="67">
        <v>8.7299912579507453E-3</v>
      </c>
      <c r="Q1349" s="67">
        <v>8.2452596991529278E-3</v>
      </c>
      <c r="R1349" s="67">
        <v>0</v>
      </c>
      <c r="S1349" s="67">
        <v>0</v>
      </c>
      <c r="T1349" s="67">
        <v>6.1652828608942199E-3</v>
      </c>
      <c r="U1349" s="67">
        <v>6.1652828608942199E-3</v>
      </c>
      <c r="V1349" s="67">
        <v>1.0342280226545185E-4</v>
      </c>
      <c r="W1349" s="67">
        <v>1.0342280226545185E-4</v>
      </c>
      <c r="X1349" s="67">
        <v>2.3693967986012721E-3</v>
      </c>
      <c r="Y1349" s="67">
        <v>2.3693967986012721E-3</v>
      </c>
      <c r="Z1349" s="68" t="s">
        <v>17</v>
      </c>
      <c r="AA1349" s="20"/>
      <c r="AB1349" s="21">
        <f t="shared" si="41"/>
        <v>-0.51990620765602114</v>
      </c>
      <c r="AD1349" s="41">
        <f t="shared" si="42"/>
        <v>0</v>
      </c>
    </row>
    <row r="1350" spans="1:30">
      <c r="A1350" s="66">
        <v>43528</v>
      </c>
      <c r="B1350" s="67">
        <v>0.37559050813446054</v>
      </c>
      <c r="C1350" s="67">
        <v>0.37559050813446054</v>
      </c>
      <c r="D1350" s="67">
        <v>3.397882745453739E-2</v>
      </c>
      <c r="E1350" s="67">
        <v>3.397882745453739E-2</v>
      </c>
      <c r="F1350" s="67">
        <v>1.6767643437576949</v>
      </c>
      <c r="G1350" s="67">
        <v>1.6767643437576949</v>
      </c>
      <c r="H1350" s="67">
        <v>0.56428420703584248</v>
      </c>
      <c r="I1350" s="67">
        <v>0.56428420703584248</v>
      </c>
      <c r="J1350" s="67">
        <v>6.9526403632609868E-3</v>
      </c>
      <c r="K1350" s="67">
        <v>6.9526403632609868E-3</v>
      </c>
      <c r="L1350" s="67">
        <v>1.6586640618558004E-3</v>
      </c>
      <c r="M1350" s="67">
        <v>1.6586640618558004E-3</v>
      </c>
      <c r="N1350" s="67">
        <v>2.0852006894853489E-2</v>
      </c>
      <c r="O1350" s="67">
        <v>2.0852006894853489E-2</v>
      </c>
      <c r="P1350" s="67">
        <v>8.3429294908509942E-3</v>
      </c>
      <c r="Q1350" s="67">
        <v>8.3429294908509942E-3</v>
      </c>
      <c r="R1350" s="67">
        <v>6.9397770138377481E-3</v>
      </c>
      <c r="S1350" s="67">
        <v>6.9397770138377481E-3</v>
      </c>
      <c r="T1350" s="67">
        <v>7.7288036687238751E-3</v>
      </c>
      <c r="U1350" s="67">
        <v>7.7288036687238751E-3</v>
      </c>
      <c r="V1350" s="67">
        <v>4.5614380694410241E-2</v>
      </c>
      <c r="W1350" s="67">
        <v>4.5614380694410241E-2</v>
      </c>
      <c r="X1350" s="67">
        <v>1.6708769179754619E-2</v>
      </c>
      <c r="Y1350" s="67">
        <v>1.6708769179754619E-2</v>
      </c>
      <c r="Z1350" s="68" t="s">
        <v>17</v>
      </c>
      <c r="AA1350" s="20"/>
      <c r="AB1350" s="21">
        <f t="shared" si="41"/>
        <v>-0.57219724122157234</v>
      </c>
      <c r="AD1350" s="41">
        <f t="shared" si="42"/>
        <v>0</v>
      </c>
    </row>
    <row r="1351" spans="1:30">
      <c r="A1351" s="66">
        <v>43529</v>
      </c>
      <c r="B1351" s="67">
        <v>5.501332964583984E-2</v>
      </c>
      <c r="C1351" s="67">
        <v>5.501332964583984E-2</v>
      </c>
      <c r="D1351" s="67">
        <v>0.63369530055753942</v>
      </c>
      <c r="E1351" s="67">
        <v>0.22056109148341019</v>
      </c>
      <c r="F1351" s="67">
        <v>0.81264713124846089</v>
      </c>
      <c r="G1351" s="67">
        <v>0.76444225560206847</v>
      </c>
      <c r="H1351" s="67">
        <v>0.46052874325505688</v>
      </c>
      <c r="I1351" s="67">
        <v>0.29165043860971274</v>
      </c>
      <c r="J1351" s="67">
        <v>5.7885072404578069E-4</v>
      </c>
      <c r="K1351" s="67">
        <v>5.7885072404578069E-4</v>
      </c>
      <c r="L1351" s="67">
        <v>1.9066708106839532E-2</v>
      </c>
      <c r="M1351" s="67">
        <v>1.2064164610515234E-2</v>
      </c>
      <c r="N1351" s="67">
        <v>5.8163014035951741E-3</v>
      </c>
      <c r="O1351" s="67">
        <v>5.4272346712632364E-3</v>
      </c>
      <c r="P1351" s="67">
        <v>8.8903626443191767E-3</v>
      </c>
      <c r="Q1351" s="67">
        <v>6.1326982787206479E-3</v>
      </c>
      <c r="R1351" s="67">
        <v>1.8822296043555301E-2</v>
      </c>
      <c r="S1351" s="67">
        <v>1.8822296043555301E-2</v>
      </c>
      <c r="T1351" s="67">
        <v>1.1242761184089511E-2</v>
      </c>
      <c r="U1351" s="67">
        <v>1.1242761184089511E-2</v>
      </c>
      <c r="V1351" s="67">
        <v>1.1933021423294754E-2</v>
      </c>
      <c r="W1351" s="67">
        <v>1.1933021423294754E-2</v>
      </c>
      <c r="X1351" s="67">
        <v>1.425376058843035E-2</v>
      </c>
      <c r="Y1351" s="67">
        <v>1.425376058843035E-2</v>
      </c>
      <c r="Z1351" s="68" t="s">
        <v>17</v>
      </c>
      <c r="AA1351" s="20"/>
      <c r="AB1351" s="21">
        <f t="shared" si="41"/>
        <v>-1.2321993218929552</v>
      </c>
      <c r="AD1351" s="41">
        <f t="shared" si="42"/>
        <v>0</v>
      </c>
    </row>
    <row r="1352" spans="1:30">
      <c r="A1352" s="66">
        <v>43530</v>
      </c>
      <c r="B1352" s="67">
        <v>0.41129916613337364</v>
      </c>
      <c r="C1352" s="67">
        <v>0.41129916613337364</v>
      </c>
      <c r="D1352" s="67">
        <v>1.3580113791331817E-2</v>
      </c>
      <c r="E1352" s="67">
        <v>1.3580113791331817E-2</v>
      </c>
      <c r="F1352" s="67">
        <v>8.2363949766067465E-2</v>
      </c>
      <c r="G1352" s="67">
        <v>6.3078059591233693E-2</v>
      </c>
      <c r="H1352" s="67">
        <v>0.17954842793838366</v>
      </c>
      <c r="I1352" s="67">
        <v>0.17482651553974621</v>
      </c>
      <c r="J1352" s="67">
        <v>2.714166728303549E-3</v>
      </c>
      <c r="K1352" s="67">
        <v>2.714166728303549E-3</v>
      </c>
      <c r="L1352" s="67">
        <v>6.0257394216558732E-5</v>
      </c>
      <c r="M1352" s="67">
        <v>6.0257394216558732E-5</v>
      </c>
      <c r="N1352" s="67">
        <v>4.777148485594682E-4</v>
      </c>
      <c r="O1352" s="67">
        <v>4.3831568579167691E-4</v>
      </c>
      <c r="P1352" s="67">
        <v>1.1575679016067283E-3</v>
      </c>
      <c r="Q1352" s="67">
        <v>1.1479215024266722E-3</v>
      </c>
      <c r="R1352" s="67">
        <v>2.2276105363695127E-2</v>
      </c>
      <c r="S1352" s="67">
        <v>2.2276105363695127E-2</v>
      </c>
      <c r="T1352" s="67">
        <v>0</v>
      </c>
      <c r="U1352" s="67">
        <v>0</v>
      </c>
      <c r="V1352" s="67">
        <v>1.8685052942624968E-2</v>
      </c>
      <c r="W1352" s="67">
        <v>1.8685052942624968E-2</v>
      </c>
      <c r="X1352" s="67">
        <v>1.2927380701172643E-2</v>
      </c>
      <c r="Y1352" s="67">
        <v>1.2927380701172643E-2</v>
      </c>
      <c r="Z1352" s="68" t="s">
        <v>17</v>
      </c>
      <c r="AA1352" s="20"/>
      <c r="AB1352" s="21">
        <f t="shared" ref="AB1352:AB1415" si="43">IF(I1352&gt;0,LN(I1352),"")</f>
        <v>-1.7439611365337639</v>
      </c>
      <c r="AD1352" s="41">
        <f t="shared" si="42"/>
        <v>0</v>
      </c>
    </row>
    <row r="1353" spans="1:30">
      <c r="A1353" s="66">
        <v>43531</v>
      </c>
      <c r="B1353" s="67">
        <v>4.7764832245844338E-2</v>
      </c>
      <c r="C1353" s="67">
        <v>4.7764832245844338E-2</v>
      </c>
      <c r="D1353" s="67">
        <v>3.4032741965152193E-2</v>
      </c>
      <c r="E1353" s="67">
        <v>3.4032741965152193E-2</v>
      </c>
      <c r="F1353" s="67">
        <v>0.28897315932036444</v>
      </c>
      <c r="G1353" s="67">
        <v>5.3563161782812119E-2</v>
      </c>
      <c r="H1353" s="67">
        <v>0.10160069936394056</v>
      </c>
      <c r="I1353" s="67">
        <v>4.3963464263105531E-2</v>
      </c>
      <c r="J1353" s="67">
        <v>3.7303713327394754E-4</v>
      </c>
      <c r="K1353" s="67">
        <v>3.7303713327394754E-4</v>
      </c>
      <c r="L1353" s="67">
        <v>3.7740157430370992E-4</v>
      </c>
      <c r="M1353" s="67">
        <v>3.7740157430370992E-4</v>
      </c>
      <c r="N1353" s="67">
        <v>1.3617335631617829E-2</v>
      </c>
      <c r="O1353" s="67">
        <v>1.9699581383895591E-4</v>
      </c>
      <c r="P1353" s="67">
        <v>3.6173996925210261E-3</v>
      </c>
      <c r="Q1353" s="67">
        <v>3.3159497181442738E-4</v>
      </c>
      <c r="R1353" s="67">
        <v>1.8671151687832236E-2</v>
      </c>
      <c r="S1353" s="67">
        <v>1.8671151687832236E-2</v>
      </c>
      <c r="T1353" s="67">
        <v>7.8017468301439202E-4</v>
      </c>
      <c r="U1353" s="67">
        <v>7.8017468301439202E-4</v>
      </c>
      <c r="V1353" s="67">
        <v>8.7663137158335378E-3</v>
      </c>
      <c r="W1353" s="67">
        <v>8.7663137158335378E-3</v>
      </c>
      <c r="X1353" s="67">
        <v>9.4438247972748919E-3</v>
      </c>
      <c r="Y1353" s="67">
        <v>9.4438247972748919E-3</v>
      </c>
      <c r="Z1353" s="68" t="s">
        <v>17</v>
      </c>
      <c r="AA1353" s="20"/>
      <c r="AB1353" s="21">
        <f t="shared" si="43"/>
        <v>-3.1243963476584486</v>
      </c>
      <c r="AD1353" s="41">
        <f t="shared" si="42"/>
        <v>0</v>
      </c>
    </row>
    <row r="1354" spans="1:30">
      <c r="A1354" s="66">
        <v>43532</v>
      </c>
      <c r="B1354" s="67">
        <v>2.6755766800338303E-3</v>
      </c>
      <c r="C1354" s="67">
        <v>2.6755766800338303E-3</v>
      </c>
      <c r="D1354" s="67">
        <v>0.68982982043296526</v>
      </c>
      <c r="E1354" s="67">
        <v>0.68982982043296526</v>
      </c>
      <c r="F1354" s="67">
        <v>0.17171140113272593</v>
      </c>
      <c r="G1354" s="67">
        <v>0.17171140113272593</v>
      </c>
      <c r="H1354" s="67">
        <v>0.30532179784764718</v>
      </c>
      <c r="I1354" s="67">
        <v>0.30532179784764718</v>
      </c>
      <c r="J1354" s="67">
        <v>9.6475120674296772E-6</v>
      </c>
      <c r="K1354" s="67">
        <v>9.6475120674296772E-6</v>
      </c>
      <c r="L1354" s="67">
        <v>3.3807569597290323E-3</v>
      </c>
      <c r="M1354" s="67">
        <v>3.3807569597290323E-3</v>
      </c>
      <c r="N1354" s="67">
        <v>1.078552080768284E-3</v>
      </c>
      <c r="O1354" s="67">
        <v>1.078552080768284E-3</v>
      </c>
      <c r="P1354" s="67">
        <v>1.5530702679890269E-3</v>
      </c>
      <c r="Q1354" s="67">
        <v>1.5530702679890269E-3</v>
      </c>
      <c r="R1354" s="67">
        <v>8.6087966015030819E-3</v>
      </c>
      <c r="S1354" s="67">
        <v>8.6087966015030819E-3</v>
      </c>
      <c r="T1354" s="67">
        <v>6.9771719619173272E-5</v>
      </c>
      <c r="U1354" s="67">
        <v>6.9771719619173272E-5</v>
      </c>
      <c r="V1354" s="67">
        <v>5.5011081014528437E-3</v>
      </c>
      <c r="W1354" s="67">
        <v>5.5011081014528437E-3</v>
      </c>
      <c r="X1354" s="67">
        <v>4.6013324088867453E-3</v>
      </c>
      <c r="Y1354" s="67">
        <v>4.6013324088867453E-3</v>
      </c>
      <c r="Z1354" s="68" t="s">
        <v>17</v>
      </c>
      <c r="AA1354" s="20"/>
      <c r="AB1354" s="21">
        <f t="shared" si="43"/>
        <v>-1.1863889836647523</v>
      </c>
      <c r="AD1354" s="41">
        <f t="shared" si="42"/>
        <v>0</v>
      </c>
    </row>
    <row r="1355" spans="1:30">
      <c r="A1355" s="66">
        <v>43533</v>
      </c>
      <c r="B1355" s="67">
        <v>0.57750007235634027</v>
      </c>
      <c r="C1355" s="67">
        <v>0.57750007235634027</v>
      </c>
      <c r="D1355" s="67">
        <v>1.3478627653703925E-3</v>
      </c>
      <c r="E1355" s="67">
        <v>1.3478627653703925E-3</v>
      </c>
      <c r="F1355" s="67">
        <v>0.13143068209800546</v>
      </c>
      <c r="G1355" s="67">
        <v>0.13143068209800546</v>
      </c>
      <c r="H1355" s="67">
        <v>0.24922919241551864</v>
      </c>
      <c r="I1355" s="67">
        <v>0.24922919241551864</v>
      </c>
      <c r="J1355" s="67">
        <v>1.5214126530336604E-2</v>
      </c>
      <c r="K1355" s="67">
        <v>1.5214126530336604E-2</v>
      </c>
      <c r="L1355" s="67">
        <v>1.585720900435756E-5</v>
      </c>
      <c r="M1355" s="67">
        <v>1.585720900435756E-5</v>
      </c>
      <c r="N1355" s="67">
        <v>8.7170647623738002E-4</v>
      </c>
      <c r="O1355" s="67">
        <v>8.7170647623738002E-4</v>
      </c>
      <c r="P1355" s="67">
        <v>5.9240948964519357E-3</v>
      </c>
      <c r="Q1355" s="67">
        <v>5.9240948964519357E-3</v>
      </c>
      <c r="R1355" s="67">
        <v>1.5358839211348046E-2</v>
      </c>
      <c r="S1355" s="67">
        <v>1.5358839211348046E-2</v>
      </c>
      <c r="T1355" s="67">
        <v>7.1325726101600312E-3</v>
      </c>
      <c r="U1355" s="67">
        <v>7.1325726101600312E-3</v>
      </c>
      <c r="V1355" s="67">
        <v>1.034720512189116E-2</v>
      </c>
      <c r="W1355" s="67">
        <v>1.034720512189116E-2</v>
      </c>
      <c r="X1355" s="67">
        <v>1.1004129864648961E-2</v>
      </c>
      <c r="Y1355" s="67">
        <v>1.1004129864648961E-2</v>
      </c>
      <c r="Z1355" s="68" t="s">
        <v>17</v>
      </c>
      <c r="AA1355" s="20"/>
      <c r="AB1355" s="21">
        <f t="shared" si="43"/>
        <v>-1.3893823544051698</v>
      </c>
      <c r="AD1355" s="41">
        <f t="shared" si="42"/>
        <v>0</v>
      </c>
    </row>
    <row r="1356" spans="1:30">
      <c r="A1356" s="66">
        <v>43534</v>
      </c>
      <c r="B1356" s="67">
        <v>3.3573341994655279E-3</v>
      </c>
      <c r="C1356" s="67">
        <v>3.3573341994655279E-3</v>
      </c>
      <c r="D1356" s="67">
        <v>1.9751073533049595</v>
      </c>
      <c r="E1356" s="67">
        <v>1.9751073533049595</v>
      </c>
      <c r="F1356" s="67">
        <v>6.8529918739226786E-2</v>
      </c>
      <c r="G1356" s="67">
        <v>6.8529918739226786E-2</v>
      </c>
      <c r="H1356" s="67">
        <v>0.76898441503632464</v>
      </c>
      <c r="I1356" s="67">
        <v>0.76898441503632464</v>
      </c>
      <c r="J1356" s="67">
        <v>1.286334942323957E-5</v>
      </c>
      <c r="K1356" s="67">
        <v>1.286334942323957E-5</v>
      </c>
      <c r="L1356" s="67">
        <v>1.7677616598057812E-2</v>
      </c>
      <c r="M1356" s="67">
        <v>1.7677616598057812E-2</v>
      </c>
      <c r="N1356" s="67">
        <v>6.205368135927113E-4</v>
      </c>
      <c r="O1356" s="67">
        <v>6.205368135927113E-4</v>
      </c>
      <c r="P1356" s="67">
        <v>6.877882615379978E-3</v>
      </c>
      <c r="Q1356" s="67">
        <v>6.877882615379978E-3</v>
      </c>
      <c r="R1356" s="67">
        <v>0</v>
      </c>
      <c r="S1356" s="67">
        <v>0</v>
      </c>
      <c r="T1356" s="67">
        <v>1.2400337441407613E-2</v>
      </c>
      <c r="U1356" s="67">
        <v>1.2400337441407613E-2</v>
      </c>
      <c r="V1356" s="67">
        <v>7.6483624722974639E-3</v>
      </c>
      <c r="W1356" s="67">
        <v>7.6483624722974639E-3</v>
      </c>
      <c r="X1356" s="67">
        <v>6.5872848400807885E-3</v>
      </c>
      <c r="Y1356" s="67">
        <v>6.5872848400807885E-3</v>
      </c>
      <c r="Z1356" s="68" t="s">
        <v>17</v>
      </c>
      <c r="AA1356" s="20"/>
      <c r="AB1356" s="21">
        <f t="shared" si="43"/>
        <v>-0.26268457621459984</v>
      </c>
      <c r="AD1356" s="41">
        <f t="shared" si="42"/>
        <v>0</v>
      </c>
    </row>
    <row r="1357" spans="1:30">
      <c r="A1357" s="66">
        <v>43535</v>
      </c>
      <c r="B1357" s="67">
        <v>0.22233977894334017</v>
      </c>
      <c r="C1357" s="67">
        <v>0.22233977894334017</v>
      </c>
      <c r="D1357" s="67">
        <v>4.5678276257952385E-2</v>
      </c>
      <c r="E1357" s="67">
        <v>4.5678276257952385E-2</v>
      </c>
      <c r="F1357" s="67">
        <v>1.8084215710416154E-2</v>
      </c>
      <c r="G1357" s="67">
        <v>1.8084215710416154E-2</v>
      </c>
      <c r="H1357" s="67">
        <v>0.10516263226117627</v>
      </c>
      <c r="I1357" s="67">
        <v>0.10516263226117627</v>
      </c>
      <c r="J1357" s="67">
        <v>2.1739060525274869E-3</v>
      </c>
      <c r="K1357" s="67">
        <v>2.1739060525274869E-3</v>
      </c>
      <c r="L1357" s="67">
        <v>4.8205915373246986E-4</v>
      </c>
      <c r="M1357" s="67">
        <v>4.8205915373246986E-4</v>
      </c>
      <c r="N1357" s="67">
        <v>1.5267175572519082E-4</v>
      </c>
      <c r="O1357" s="67">
        <v>1.5267175572519082E-4</v>
      </c>
      <c r="P1357" s="67">
        <v>1.0357821119585204E-3</v>
      </c>
      <c r="Q1357" s="67">
        <v>1.0357821119585204E-3</v>
      </c>
      <c r="R1357" s="67">
        <v>7.9688449676969132E-3</v>
      </c>
      <c r="S1357" s="67">
        <v>7.9688449676969132E-3</v>
      </c>
      <c r="T1357" s="67">
        <v>8.8483226244315196E-4</v>
      </c>
      <c r="U1357" s="67">
        <v>8.8483226244315196E-4</v>
      </c>
      <c r="V1357" s="67">
        <v>7.5597143560699343E-3</v>
      </c>
      <c r="W1357" s="67">
        <v>7.5597143560699343E-3</v>
      </c>
      <c r="X1357" s="67">
        <v>5.1752931601000817E-3</v>
      </c>
      <c r="Y1357" s="67">
        <v>5.1752931601000817E-3</v>
      </c>
      <c r="Z1357" s="68" t="s">
        <v>17</v>
      </c>
      <c r="AA1357" s="20"/>
      <c r="AB1357" s="21">
        <f t="shared" si="43"/>
        <v>-2.2522472484221612</v>
      </c>
      <c r="AD1357" s="41">
        <f t="shared" si="42"/>
        <v>0</v>
      </c>
    </row>
    <row r="1358" spans="1:30">
      <c r="A1358" s="66">
        <v>43536</v>
      </c>
      <c r="B1358" s="67">
        <v>4.1455359353745315E-2</v>
      </c>
      <c r="C1358" s="67">
        <v>4.1455359353745315E-2</v>
      </c>
      <c r="D1358" s="67">
        <v>1.1195189557076438E-3</v>
      </c>
      <c r="E1358" s="67">
        <v>1.1195189557076438E-3</v>
      </c>
      <c r="F1358" s="67">
        <v>0.57870475252400877</v>
      </c>
      <c r="G1358" s="67">
        <v>0.57870475252400877</v>
      </c>
      <c r="H1358" s="67">
        <v>0.15765833659904141</v>
      </c>
      <c r="I1358" s="67">
        <v>0.15765833659904141</v>
      </c>
      <c r="J1358" s="67">
        <v>2.7013033788803097E-4</v>
      </c>
      <c r="K1358" s="67">
        <v>2.7013033788803097E-4</v>
      </c>
      <c r="L1358" s="67">
        <v>9.5143254026145361E-6</v>
      </c>
      <c r="M1358" s="67">
        <v>9.5143254026145361E-6</v>
      </c>
      <c r="N1358" s="67">
        <v>8.9682344250184669E-3</v>
      </c>
      <c r="O1358" s="67">
        <v>8.9682344250184669E-3</v>
      </c>
      <c r="P1358" s="67">
        <v>2.3006662044433722E-3</v>
      </c>
      <c r="Q1358" s="67">
        <v>2.3006662044433722E-3</v>
      </c>
      <c r="R1358" s="67">
        <v>0</v>
      </c>
      <c r="S1358" s="67">
        <v>0</v>
      </c>
      <c r="T1358" s="67">
        <v>8.3091775182833616E-4</v>
      </c>
      <c r="U1358" s="67">
        <v>8.3091775182833616E-4</v>
      </c>
      <c r="V1358" s="67">
        <v>8.0226545185914794E-3</v>
      </c>
      <c r="W1358" s="67">
        <v>8.0226545185914794E-3</v>
      </c>
      <c r="X1358" s="67">
        <v>2.2801676061857535E-3</v>
      </c>
      <c r="Y1358" s="67">
        <v>2.2801676061857535E-3</v>
      </c>
      <c r="Z1358" s="68" t="s">
        <v>17</v>
      </c>
      <c r="AA1358" s="20"/>
      <c r="AB1358" s="21">
        <f t="shared" si="43"/>
        <v>-1.8473250139639328</v>
      </c>
      <c r="AD1358" s="41">
        <f t="shared" si="42"/>
        <v>0</v>
      </c>
    </row>
    <row r="1359" spans="1:30">
      <c r="A1359" s="66">
        <v>43537</v>
      </c>
      <c r="B1359" s="67">
        <v>1.9455816002649851E-3</v>
      </c>
      <c r="C1359" s="67">
        <v>1.9455816002649851E-3</v>
      </c>
      <c r="D1359" s="67">
        <v>1.9551843559118849</v>
      </c>
      <c r="E1359" s="67">
        <v>1.9551843559118849</v>
      </c>
      <c r="F1359" s="67">
        <v>9.3863580398916541E-2</v>
      </c>
      <c r="G1359" s="67">
        <v>9.3863580398916541E-2</v>
      </c>
      <c r="H1359" s="67">
        <v>0.76708286859795627</v>
      </c>
      <c r="I1359" s="67">
        <v>0.76708286859795627</v>
      </c>
      <c r="J1359" s="67">
        <v>3.2158373558098923E-5</v>
      </c>
      <c r="K1359" s="67">
        <v>3.2158373558098923E-5</v>
      </c>
      <c r="L1359" s="67">
        <v>1.7531730275217716E-2</v>
      </c>
      <c r="M1359" s="67">
        <v>1.7531730275217716E-2</v>
      </c>
      <c r="N1359" s="67">
        <v>8.5200689485348449E-4</v>
      </c>
      <c r="O1359" s="67">
        <v>8.5200689485348449E-4</v>
      </c>
      <c r="P1359" s="67">
        <v>6.886323214662528E-3</v>
      </c>
      <c r="Q1359" s="67">
        <v>6.886323214662528E-3</v>
      </c>
      <c r="R1359" s="67">
        <v>5.2096565164120256E-4</v>
      </c>
      <c r="S1359" s="67">
        <v>5.2096565164120256E-4</v>
      </c>
      <c r="T1359" s="67">
        <v>2.3436954908440475E-3</v>
      </c>
      <c r="U1359" s="67">
        <v>2.3436954908440475E-3</v>
      </c>
      <c r="V1359" s="67">
        <v>2.3147008126077323E-4</v>
      </c>
      <c r="W1359" s="67">
        <v>2.3147008126077323E-4</v>
      </c>
      <c r="X1359" s="67">
        <v>1.1430983028366444E-3</v>
      </c>
      <c r="Y1359" s="67">
        <v>1.1430983028366444E-3</v>
      </c>
      <c r="Z1359" s="68" t="s">
        <v>17</v>
      </c>
      <c r="AA1359" s="20"/>
      <c r="AB1359" s="21">
        <f t="shared" si="43"/>
        <v>-0.2651604409504566</v>
      </c>
      <c r="AD1359" s="41">
        <f t="shared" si="42"/>
        <v>0</v>
      </c>
    </row>
    <row r="1360" spans="1:30">
      <c r="A1360" s="66">
        <v>43538</v>
      </c>
      <c r="B1360" s="67">
        <v>0.69107058441412261</v>
      </c>
      <c r="C1360" s="67">
        <v>0.69107058441412261</v>
      </c>
      <c r="D1360" s="67">
        <v>7.5048998775823467E-2</v>
      </c>
      <c r="E1360" s="67">
        <v>7.5048998775823467E-2</v>
      </c>
      <c r="F1360" s="67">
        <v>6.3678896823442504E-3</v>
      </c>
      <c r="G1360" s="67">
        <v>6.3678896823442504E-3</v>
      </c>
      <c r="H1360" s="67">
        <v>0.28921472281674859</v>
      </c>
      <c r="I1360" s="67">
        <v>0.28921472281674859</v>
      </c>
      <c r="J1360" s="67">
        <v>4.9974112509285724E-3</v>
      </c>
      <c r="K1360" s="67">
        <v>4.9974112509285724E-3</v>
      </c>
      <c r="L1360" s="67">
        <v>4.0594455051155354E-4</v>
      </c>
      <c r="M1360" s="67">
        <v>4.0594455051155354E-4</v>
      </c>
      <c r="N1360" s="67">
        <v>3.4474267421817284E-5</v>
      </c>
      <c r="O1360" s="67">
        <v>3.4474267421817284E-5</v>
      </c>
      <c r="P1360" s="67">
        <v>2.0365960268893374E-3</v>
      </c>
      <c r="Q1360" s="67">
        <v>2.0365960268893374E-3</v>
      </c>
      <c r="R1360" s="67">
        <v>1.0329269586861376E-2</v>
      </c>
      <c r="S1360" s="67">
        <v>1.0329269586861376E-2</v>
      </c>
      <c r="T1360" s="67">
        <v>0</v>
      </c>
      <c r="U1360" s="67">
        <v>0</v>
      </c>
      <c r="V1360" s="67">
        <v>2.2162029056882541E-4</v>
      </c>
      <c r="W1360" s="67">
        <v>2.2162029056882541E-4</v>
      </c>
      <c r="X1360" s="67">
        <v>3.9272902661803277E-3</v>
      </c>
      <c r="Y1360" s="67">
        <v>3.9272902661803277E-3</v>
      </c>
      <c r="Z1360" s="68" t="s">
        <v>17</v>
      </c>
      <c r="AA1360" s="20"/>
      <c r="AB1360" s="21">
        <f t="shared" si="43"/>
        <v>-1.2405858812217285</v>
      </c>
      <c r="AD1360" s="41">
        <f t="shared" si="42"/>
        <v>0</v>
      </c>
    </row>
    <row r="1361" spans="1:30">
      <c r="A1361" s="66">
        <v>43539</v>
      </c>
      <c r="B1361" s="67">
        <v>3.5789053932808297E-2</v>
      </c>
      <c r="C1361" s="67">
        <v>3.5789053932808297E-2</v>
      </c>
      <c r="D1361" s="67">
        <v>1.543857868664252E-2</v>
      </c>
      <c r="E1361" s="67">
        <v>1.543857868664252E-2</v>
      </c>
      <c r="F1361" s="67">
        <v>4.5570056636296472E-2</v>
      </c>
      <c r="G1361" s="67">
        <v>4.5570056636296472E-2</v>
      </c>
      <c r="H1361" s="67">
        <v>3.044644741205197E-2</v>
      </c>
      <c r="I1361" s="67">
        <v>3.044644741205197E-2</v>
      </c>
      <c r="J1361" s="67">
        <v>2.444036390415518E-4</v>
      </c>
      <c r="K1361" s="67">
        <v>2.444036390415518E-4</v>
      </c>
      <c r="L1361" s="67">
        <v>1.7442929904793318E-4</v>
      </c>
      <c r="M1361" s="67">
        <v>1.7442929904793318E-4</v>
      </c>
      <c r="N1361" s="67">
        <v>3.8906673233193791E-4</v>
      </c>
      <c r="O1361" s="67">
        <v>3.8906673233193791E-4</v>
      </c>
      <c r="P1361" s="67">
        <v>2.5321797847647186E-4</v>
      </c>
      <c r="Q1361" s="67">
        <v>2.5321797847647186E-4</v>
      </c>
      <c r="R1361" s="67">
        <v>0</v>
      </c>
      <c r="S1361" s="67">
        <v>0</v>
      </c>
      <c r="T1361" s="67">
        <v>0</v>
      </c>
      <c r="U1361" s="67">
        <v>0</v>
      </c>
      <c r="V1361" s="67">
        <v>2.1383895592218666E-2</v>
      </c>
      <c r="W1361" s="67">
        <v>2.1383895592218666E-2</v>
      </c>
      <c r="X1361" s="67">
        <v>5.235583154975432E-3</v>
      </c>
      <c r="Y1361" s="67">
        <v>5.235583154975432E-3</v>
      </c>
      <c r="Z1361" s="68" t="s">
        <v>17</v>
      </c>
      <c r="AA1361" s="20"/>
      <c r="AB1361" s="21">
        <f t="shared" si="43"/>
        <v>-3.4917859611875963</v>
      </c>
      <c r="AD1361" s="41">
        <f t="shared" si="42"/>
        <v>0</v>
      </c>
    </row>
    <row r="1362" spans="1:30">
      <c r="A1362" s="66">
        <v>43540</v>
      </c>
      <c r="B1362" s="67">
        <v>1.0881943394830862</v>
      </c>
      <c r="C1362" s="67">
        <v>1.0881943394830862</v>
      </c>
      <c r="D1362" s="67">
        <v>0.22824232352512103</v>
      </c>
      <c r="E1362" s="67">
        <v>0.22824232352512103</v>
      </c>
      <c r="F1362" s="67">
        <v>0.18530903718295982</v>
      </c>
      <c r="G1362" s="67">
        <v>0.18530903718295982</v>
      </c>
      <c r="H1362" s="67">
        <v>0.54017544388508731</v>
      </c>
      <c r="I1362" s="67">
        <v>0.54017544388508731</v>
      </c>
      <c r="J1362" s="67">
        <v>1.2480664777898194E-2</v>
      </c>
      <c r="K1362" s="67">
        <v>1.2480664777898194E-2</v>
      </c>
      <c r="L1362" s="67">
        <v>1.7601501994836889E-3</v>
      </c>
      <c r="M1362" s="67">
        <v>1.7601501994836889E-3</v>
      </c>
      <c r="N1362" s="67">
        <v>7.9290815070179777E-4</v>
      </c>
      <c r="O1362" s="67">
        <v>7.9290815070179777E-4</v>
      </c>
      <c r="P1362" s="67">
        <v>5.5430621288397189E-3</v>
      </c>
      <c r="Q1362" s="67">
        <v>5.5430621288397189E-3</v>
      </c>
      <c r="R1362" s="67">
        <v>0</v>
      </c>
      <c r="S1362" s="67">
        <v>0</v>
      </c>
      <c r="T1362" s="67">
        <v>0</v>
      </c>
      <c r="U1362" s="67">
        <v>0</v>
      </c>
      <c r="V1362" s="67">
        <v>2.3171632602807191E-2</v>
      </c>
      <c r="W1362" s="67">
        <v>2.3171632602807191E-2</v>
      </c>
      <c r="X1362" s="67">
        <v>5.673288517770477E-3</v>
      </c>
      <c r="Y1362" s="67">
        <v>5.673288517770477E-3</v>
      </c>
      <c r="Z1362" s="68" t="s">
        <v>17</v>
      </c>
      <c r="AA1362" s="20"/>
      <c r="AB1362" s="21">
        <f t="shared" si="43"/>
        <v>-0.61586129610762552</v>
      </c>
      <c r="AD1362" s="41">
        <f t="shared" si="42"/>
        <v>0</v>
      </c>
    </row>
    <row r="1363" spans="1:30">
      <c r="A1363" s="66">
        <v>43541</v>
      </c>
      <c r="B1363" s="67"/>
      <c r="C1363" s="67"/>
      <c r="D1363" s="67">
        <v>0.28751974222521037</v>
      </c>
      <c r="E1363" s="67">
        <v>0.28751974222521037</v>
      </c>
      <c r="F1363" s="67">
        <v>8.9583846343265199E-3</v>
      </c>
      <c r="G1363" s="67">
        <v>8.9583846343265199E-3</v>
      </c>
      <c r="H1363" s="67">
        <v>0.11150996292165315</v>
      </c>
      <c r="I1363" s="67">
        <v>0.11150996292165315</v>
      </c>
      <c r="J1363" s="67"/>
      <c r="K1363" s="67"/>
      <c r="L1363" s="67">
        <v>1.6424897086713557E-2</v>
      </c>
      <c r="M1363" s="67">
        <v>1.6424897086713557E-2</v>
      </c>
      <c r="N1363" s="67">
        <v>4.9248953459738977E-5</v>
      </c>
      <c r="O1363" s="67">
        <v>4.9248953459738977E-5</v>
      </c>
      <c r="P1363" s="67">
        <v>6.2568956681638699E-3</v>
      </c>
      <c r="Q1363" s="67">
        <v>6.2568956681638699E-3</v>
      </c>
      <c r="R1363" s="67"/>
      <c r="S1363" s="67"/>
      <c r="T1363" s="67">
        <v>2.3468669326449192E-3</v>
      </c>
      <c r="U1363" s="67">
        <v>2.3468669326449192E-3</v>
      </c>
      <c r="V1363" s="67">
        <v>9.8497906919477955E-5</v>
      </c>
      <c r="W1363" s="67">
        <v>9.8497906919477955E-5</v>
      </c>
      <c r="X1363" s="67">
        <v>9.1640792210532661E-4</v>
      </c>
      <c r="Y1363" s="67">
        <v>9.1640792210532661E-4</v>
      </c>
      <c r="Z1363" s="68" t="s">
        <v>17</v>
      </c>
      <c r="AA1363" s="20"/>
      <c r="AB1363" s="21">
        <f t="shared" si="43"/>
        <v>-2.1936413385163278</v>
      </c>
      <c r="AD1363" s="41">
        <f t="shared" si="42"/>
        <v>0</v>
      </c>
    </row>
    <row r="1364" spans="1:30">
      <c r="A1364" s="66">
        <v>43542</v>
      </c>
      <c r="B1364" s="67">
        <v>4.5986474188081463E-4</v>
      </c>
      <c r="C1364" s="67">
        <v>4.5986474188081463E-4</v>
      </c>
      <c r="D1364" s="67">
        <v>0.18939216146444499</v>
      </c>
      <c r="E1364" s="67">
        <v>0.18939216146444499</v>
      </c>
      <c r="F1364" s="67">
        <v>7.9537059837478455E-3</v>
      </c>
      <c r="G1364" s="67">
        <v>7.9537059837478455E-3</v>
      </c>
      <c r="H1364" s="67">
        <v>7.4127754499140872E-2</v>
      </c>
      <c r="I1364" s="67">
        <v>7.4127754499140872E-2</v>
      </c>
      <c r="J1364" s="67">
        <v>9.6475120674296772E-6</v>
      </c>
      <c r="K1364" s="67">
        <v>9.6475120674296772E-6</v>
      </c>
      <c r="L1364" s="67">
        <v>9.9583272547365477E-4</v>
      </c>
      <c r="M1364" s="67">
        <v>9.9583272547365477E-4</v>
      </c>
      <c r="N1364" s="67">
        <v>1.7237133710908646E-4</v>
      </c>
      <c r="O1364" s="67">
        <v>1.7237133710908646E-4</v>
      </c>
      <c r="P1364" s="67">
        <v>4.2444156392246706E-4</v>
      </c>
      <c r="Q1364" s="67">
        <v>4.2444156392246706E-4</v>
      </c>
      <c r="R1364" s="67">
        <v>0</v>
      </c>
      <c r="S1364" s="67">
        <v>0</v>
      </c>
      <c r="T1364" s="67">
        <v>3.9991881108989765E-3</v>
      </c>
      <c r="U1364" s="67">
        <v>3.9991881108989765E-3</v>
      </c>
      <c r="V1364" s="67">
        <v>1.9699581383895591E-4</v>
      </c>
      <c r="W1364" s="67">
        <v>1.9699581383895591E-4</v>
      </c>
      <c r="X1364" s="67">
        <v>1.5687456666566184E-3</v>
      </c>
      <c r="Y1364" s="67">
        <v>1.5687456666566184E-3</v>
      </c>
      <c r="Z1364" s="68" t="s">
        <v>17</v>
      </c>
      <c r="AA1364" s="20"/>
      <c r="AB1364" s="21">
        <f t="shared" si="43"/>
        <v>-2.6019652621638998</v>
      </c>
      <c r="AD1364" s="41">
        <f t="shared" si="42"/>
        <v>0</v>
      </c>
    </row>
    <row r="1365" spans="1:30">
      <c r="A1365" s="66">
        <v>43543</v>
      </c>
      <c r="B1365" s="67">
        <v>1.1030322130427931E-3</v>
      </c>
      <c r="C1365" s="67">
        <v>1.1030322130427931E-3</v>
      </c>
      <c r="D1365" s="67">
        <v>0.2934344811838358</v>
      </c>
      <c r="E1365" s="67">
        <v>0.2934344811838358</v>
      </c>
      <c r="F1365" s="67">
        <v>3.9492243289830098</v>
      </c>
      <c r="G1365" s="67">
        <v>3.9492243289830098</v>
      </c>
      <c r="H1365" s="67">
        <v>1.0788978988936786</v>
      </c>
      <c r="I1365" s="67">
        <v>1.0788978988936786</v>
      </c>
      <c r="J1365" s="67">
        <v>6.4316747116197851E-6</v>
      </c>
      <c r="K1365" s="67">
        <v>6.4316747116197851E-6</v>
      </c>
      <c r="L1365" s="67">
        <v>2.8511261789834893E-3</v>
      </c>
      <c r="M1365" s="67">
        <v>2.8511261789834893E-3</v>
      </c>
      <c r="N1365" s="67">
        <v>2.5747352868751544E-2</v>
      </c>
      <c r="O1365" s="67">
        <v>2.5747352868751544E-2</v>
      </c>
      <c r="P1365" s="67">
        <v>7.3903475718204575E-3</v>
      </c>
      <c r="Q1365" s="67">
        <v>7.3903475718204575E-3</v>
      </c>
      <c r="R1365" s="67">
        <v>0</v>
      </c>
      <c r="S1365" s="67">
        <v>0</v>
      </c>
      <c r="T1365" s="67">
        <v>2.2092263584870951E-2</v>
      </c>
      <c r="U1365" s="67">
        <v>2.2092263584870951E-2</v>
      </c>
      <c r="V1365" s="67">
        <v>1.7729623245506035E-4</v>
      </c>
      <c r="W1365" s="67">
        <v>1.7729623245506035E-4</v>
      </c>
      <c r="X1365" s="67">
        <v>8.4430108823440753E-3</v>
      </c>
      <c r="Y1365" s="67">
        <v>8.4430108823440753E-3</v>
      </c>
      <c r="Z1365" s="68" t="s">
        <v>17</v>
      </c>
      <c r="AA1365" s="20"/>
      <c r="AB1365" s="21">
        <f t="shared" si="43"/>
        <v>7.594005612092869E-2</v>
      </c>
      <c r="AD1365" s="41">
        <f t="shared" si="42"/>
        <v>0</v>
      </c>
    </row>
    <row r="1366" spans="1:30">
      <c r="A1366" s="66">
        <v>43544</v>
      </c>
      <c r="B1366" s="67">
        <v>0.10424779956328929</v>
      </c>
      <c r="C1366" s="67">
        <v>0.10424779956328929</v>
      </c>
      <c r="D1366" s="67">
        <v>0.11691837343092917</v>
      </c>
      <c r="E1366" s="67">
        <v>0.11691837343092917</v>
      </c>
      <c r="F1366" s="67">
        <v>3.2125092341787731E-2</v>
      </c>
      <c r="G1366" s="67">
        <v>3.2125092341787731E-2</v>
      </c>
      <c r="H1366" s="67">
        <v>9.1406867030416311E-2</v>
      </c>
      <c r="I1366" s="67">
        <v>9.1406867030416311E-2</v>
      </c>
      <c r="J1366" s="67">
        <v>5.595556999109212E-4</v>
      </c>
      <c r="K1366" s="67">
        <v>5.595556999109212E-4</v>
      </c>
      <c r="L1366" s="67">
        <v>3.7105869070196693E-4</v>
      </c>
      <c r="M1366" s="67">
        <v>3.7105869070196693E-4</v>
      </c>
      <c r="N1366" s="67">
        <v>2.4624476729869491E-4</v>
      </c>
      <c r="O1366" s="67">
        <v>2.4624476729869491E-4</v>
      </c>
      <c r="P1366" s="67">
        <v>4.1117776504988996E-4</v>
      </c>
      <c r="Q1366" s="67">
        <v>4.1117776504988996E-4</v>
      </c>
      <c r="R1366" s="67">
        <v>0</v>
      </c>
      <c r="S1366" s="67">
        <v>0</v>
      </c>
      <c r="T1366" s="67">
        <v>0</v>
      </c>
      <c r="U1366" s="67">
        <v>0</v>
      </c>
      <c r="V1366" s="67">
        <v>2.3344003939916274E-3</v>
      </c>
      <c r="W1366" s="67">
        <v>2.3344003939916274E-3</v>
      </c>
      <c r="X1366" s="67">
        <v>5.7154915141832208E-4</v>
      </c>
      <c r="Y1366" s="67">
        <v>5.7154915141832208E-4</v>
      </c>
      <c r="Z1366" s="68" t="s">
        <v>17</v>
      </c>
      <c r="AA1366" s="20"/>
      <c r="AB1366" s="21">
        <f t="shared" si="43"/>
        <v>-2.3924346717204608</v>
      </c>
      <c r="AD1366" s="41">
        <f t="shared" si="42"/>
        <v>0</v>
      </c>
    </row>
    <row r="1367" spans="1:30">
      <c r="A1367" s="66">
        <v>43545</v>
      </c>
      <c r="B1367" s="67">
        <v>3.4316200423847365E-2</v>
      </c>
      <c r="C1367" s="67">
        <v>3.4316200423847365E-2</v>
      </c>
      <c r="D1367" s="67">
        <v>8.8641798334358757E-3</v>
      </c>
      <c r="E1367" s="67">
        <v>8.8641798334358757E-3</v>
      </c>
      <c r="F1367" s="67">
        <v>0.2881851760650086</v>
      </c>
      <c r="G1367" s="67">
        <v>0.2881851760650086</v>
      </c>
      <c r="H1367" s="67">
        <v>8.6795888222349502E-2</v>
      </c>
      <c r="I1367" s="67">
        <v>8.6795888222349502E-2</v>
      </c>
      <c r="J1367" s="67">
        <v>2.4440363904155185E-4</v>
      </c>
      <c r="K1367" s="67">
        <v>2.4440363904155185E-4</v>
      </c>
      <c r="L1367" s="67">
        <v>5.3914510614815701E-5</v>
      </c>
      <c r="M1367" s="67">
        <v>5.3914510614815701E-5</v>
      </c>
      <c r="N1367" s="67">
        <v>4.8066978576705253E-3</v>
      </c>
      <c r="O1367" s="67">
        <v>4.8066978576705253E-3</v>
      </c>
      <c r="P1367" s="67">
        <v>1.2890000904349924E-3</v>
      </c>
      <c r="Q1367" s="67">
        <v>1.2890000904349924E-3</v>
      </c>
      <c r="R1367" s="67">
        <v>0</v>
      </c>
      <c r="S1367" s="67">
        <v>0</v>
      </c>
      <c r="T1367" s="67">
        <v>8.0618050578153844E-3</v>
      </c>
      <c r="U1367" s="67">
        <v>8.0618050578153844E-3</v>
      </c>
      <c r="V1367" s="67">
        <v>2.7214971681851757E-2</v>
      </c>
      <c r="W1367" s="67">
        <v>2.7214971681851757E-2</v>
      </c>
      <c r="X1367" s="67">
        <v>9.7283935730865453E-3</v>
      </c>
      <c r="Y1367" s="67">
        <v>9.7283935730865453E-3</v>
      </c>
      <c r="Z1367" s="68" t="s">
        <v>17</v>
      </c>
      <c r="AA1367" s="20"/>
      <c r="AB1367" s="21">
        <f t="shared" si="43"/>
        <v>-2.4441960291481193</v>
      </c>
      <c r="AD1367" s="41">
        <f t="shared" si="42"/>
        <v>0</v>
      </c>
    </row>
    <row r="1368" spans="1:30">
      <c r="A1368" s="66">
        <v>43546</v>
      </c>
      <c r="B1368" s="67">
        <v>3.2544274040796112E-3</v>
      </c>
      <c r="C1368" s="67">
        <v>3.2544274040796112E-3</v>
      </c>
      <c r="D1368" s="67">
        <v>0.1029640295070945</v>
      </c>
      <c r="E1368" s="67">
        <v>0.1029640295070945</v>
      </c>
      <c r="F1368" s="67">
        <v>0.13604530903718295</v>
      </c>
      <c r="G1368" s="67">
        <v>0.13604530903718295</v>
      </c>
      <c r="H1368" s="67">
        <v>7.3676785337473252E-2</v>
      </c>
      <c r="I1368" s="67">
        <v>7.3676785337473252E-2</v>
      </c>
      <c r="J1368" s="67">
        <v>3.5374210913908812E-5</v>
      </c>
      <c r="K1368" s="67">
        <v>3.5374210913908812E-5</v>
      </c>
      <c r="L1368" s="67">
        <v>5.6451664055512916E-4</v>
      </c>
      <c r="M1368" s="67">
        <v>5.6451664055512916E-4</v>
      </c>
      <c r="N1368" s="67">
        <v>1.019453336616597E-3</v>
      </c>
      <c r="O1368" s="67">
        <v>1.019453336616597E-3</v>
      </c>
      <c r="P1368" s="67">
        <v>4.7749675941277539E-4</v>
      </c>
      <c r="Q1368" s="67">
        <v>4.7749675941277539E-4</v>
      </c>
      <c r="R1368" s="67">
        <v>0</v>
      </c>
      <c r="S1368" s="67">
        <v>0</v>
      </c>
      <c r="T1368" s="67">
        <v>1.543540724484165E-2</v>
      </c>
      <c r="U1368" s="67">
        <v>1.543540724484165E-2</v>
      </c>
      <c r="V1368" s="67">
        <v>9.4311745875400154E-3</v>
      </c>
      <c r="W1368" s="67">
        <v>9.4311745875400154E-3</v>
      </c>
      <c r="X1368" s="67">
        <v>8.1777349048925332E-3</v>
      </c>
      <c r="Y1368" s="67">
        <v>8.1777349048925332E-3</v>
      </c>
      <c r="Z1368" s="68" t="s">
        <v>17</v>
      </c>
      <c r="AA1368" s="20"/>
      <c r="AB1368" s="21">
        <f t="shared" si="43"/>
        <v>-2.6080675180429131</v>
      </c>
      <c r="AD1368" s="41">
        <f t="shared" si="42"/>
        <v>0</v>
      </c>
    </row>
    <row r="1369" spans="1:30">
      <c r="A1369" s="66">
        <v>43547</v>
      </c>
      <c r="B1369" s="67">
        <v>1.4857168583841704E-3</v>
      </c>
      <c r="C1369" s="67">
        <v>1.4857168583841704E-3</v>
      </c>
      <c r="D1369" s="67">
        <v>0.10336045973220347</v>
      </c>
      <c r="E1369" s="67">
        <v>0.10336045973220347</v>
      </c>
      <c r="F1369" s="67">
        <v>0.35202166953952235</v>
      </c>
      <c r="G1369" s="67">
        <v>0.35202166953952235</v>
      </c>
      <c r="H1369" s="67">
        <v>0.12604346908630515</v>
      </c>
      <c r="I1369" s="67">
        <v>0.12604346908630515</v>
      </c>
      <c r="J1369" s="67">
        <v>9.6475120674296772E-6</v>
      </c>
      <c r="K1369" s="67">
        <v>9.6475120674296772E-6</v>
      </c>
      <c r="L1369" s="67">
        <v>6.4063124377604559E-4</v>
      </c>
      <c r="M1369" s="67">
        <v>6.4063124377604559E-4</v>
      </c>
      <c r="N1369" s="67">
        <v>3.7823196257079539E-3</v>
      </c>
      <c r="O1369" s="67">
        <v>3.7823196257079539E-3</v>
      </c>
      <c r="P1369" s="67">
        <v>1.1732433002743191E-3</v>
      </c>
      <c r="Q1369" s="67">
        <v>1.1732433002743191E-3</v>
      </c>
      <c r="R1369" s="67">
        <v>0</v>
      </c>
      <c r="S1369" s="67">
        <v>0</v>
      </c>
      <c r="T1369" s="67">
        <v>0</v>
      </c>
      <c r="U1369" s="67">
        <v>0</v>
      </c>
      <c r="V1369" s="67">
        <v>2.4082738241812361E-3</v>
      </c>
      <c r="W1369" s="67">
        <v>2.4082738241812361E-3</v>
      </c>
      <c r="X1369" s="67">
        <v>5.8963614988092727E-4</v>
      </c>
      <c r="Y1369" s="67">
        <v>5.8963614988092727E-4</v>
      </c>
      <c r="Z1369" s="68" t="s">
        <v>17</v>
      </c>
      <c r="AA1369" s="20"/>
      <c r="AB1369" s="21">
        <f t="shared" si="43"/>
        <v>-2.07112843877852</v>
      </c>
      <c r="AD1369" s="41">
        <f t="shared" si="42"/>
        <v>0</v>
      </c>
    </row>
    <row r="1370" spans="1:30">
      <c r="A1370" s="66">
        <v>43548</v>
      </c>
      <c r="B1370" s="67">
        <v>0.67331916221005206</v>
      </c>
      <c r="C1370" s="67">
        <v>0.67331916221005206</v>
      </c>
      <c r="D1370" s="67">
        <v>0.75447331866012923</v>
      </c>
      <c r="E1370" s="67">
        <v>0.75447331866012923</v>
      </c>
      <c r="F1370" s="67">
        <v>6.1274513666584571</v>
      </c>
      <c r="G1370" s="67">
        <v>6.1274513666584571</v>
      </c>
      <c r="H1370" s="67">
        <v>2.0395514424381274</v>
      </c>
      <c r="I1370" s="67">
        <v>2.0395514424381274</v>
      </c>
      <c r="J1370" s="67">
        <v>1.1557719456780755E-2</v>
      </c>
      <c r="K1370" s="67">
        <v>1.1557719456780755E-2</v>
      </c>
      <c r="L1370" s="67">
        <v>9.3430675453674734E-3</v>
      </c>
      <c r="M1370" s="67">
        <v>9.3430675453674734E-3</v>
      </c>
      <c r="N1370" s="67">
        <v>3.1642452597882294E-2</v>
      </c>
      <c r="O1370" s="67">
        <v>3.1642452597882294E-2</v>
      </c>
      <c r="P1370" s="67">
        <v>1.5633195671178372E-2</v>
      </c>
      <c r="Q1370" s="67">
        <v>1.5633195671178372E-2</v>
      </c>
      <c r="R1370" s="67">
        <v>2.4414637205308704E-2</v>
      </c>
      <c r="S1370" s="67">
        <v>2.4414637205308704E-2</v>
      </c>
      <c r="T1370" s="67">
        <v>1.1290332811102585E-2</v>
      </c>
      <c r="U1370" s="67">
        <v>1.1290332811102585E-2</v>
      </c>
      <c r="V1370" s="67">
        <v>1.5956660920955431E-2</v>
      </c>
      <c r="W1370" s="67">
        <v>1.5956660920955431E-2</v>
      </c>
      <c r="X1370" s="67">
        <v>1.7353872124920868E-2</v>
      </c>
      <c r="Y1370" s="67">
        <v>1.7353872124920868E-2</v>
      </c>
      <c r="Z1370" s="68" t="s">
        <v>17</v>
      </c>
      <c r="AA1370" s="20"/>
      <c r="AB1370" s="21">
        <f t="shared" si="43"/>
        <v>0.71272990252093837</v>
      </c>
      <c r="AD1370" s="41">
        <f t="shared" si="42"/>
        <v>0</v>
      </c>
    </row>
    <row r="1371" spans="1:30">
      <c r="A1371" s="66">
        <v>43549</v>
      </c>
      <c r="B1371" s="67">
        <v>1.8611497904881964</v>
      </c>
      <c r="C1371" s="67">
        <v>1.8611497904881964</v>
      </c>
      <c r="D1371" s="67">
        <v>0.70039706451346906</v>
      </c>
      <c r="E1371" s="67">
        <v>0.70039706451346906</v>
      </c>
      <c r="F1371" s="67">
        <v>2.2312780103422805</v>
      </c>
      <c r="G1371" s="67">
        <v>2.2312780103422805</v>
      </c>
      <c r="H1371" s="67">
        <v>1.5104464474120518</v>
      </c>
      <c r="I1371" s="67">
        <v>1.5104464474120518</v>
      </c>
      <c r="J1371" s="67">
        <v>2.0394840510546339E-2</v>
      </c>
      <c r="K1371" s="67">
        <v>2.0394840510546339E-2</v>
      </c>
      <c r="L1371" s="67">
        <v>6.7837140120641662E-3</v>
      </c>
      <c r="M1371" s="67">
        <v>6.7837140120641662E-3</v>
      </c>
      <c r="N1371" s="67">
        <v>2.1428219650332436E-2</v>
      </c>
      <c r="O1371" s="67">
        <v>2.1428219650332436E-2</v>
      </c>
      <c r="P1371" s="67">
        <v>1.5472824284809939E-2</v>
      </c>
      <c r="Q1371" s="67">
        <v>1.5472824284809939E-2</v>
      </c>
      <c r="R1371" s="67">
        <v>3.7522390267589828E-2</v>
      </c>
      <c r="S1371" s="67">
        <v>3.7522390267589828E-2</v>
      </c>
      <c r="T1371" s="67">
        <v>0</v>
      </c>
      <c r="U1371" s="67">
        <v>0</v>
      </c>
      <c r="V1371" s="67">
        <v>7.0711647377493247E-2</v>
      </c>
      <c r="W1371" s="67">
        <v>7.0711647377493247E-2</v>
      </c>
      <c r="X1371" s="67">
        <v>3.1382148132517405E-2</v>
      </c>
      <c r="Y1371" s="67">
        <v>3.1382148132517405E-2</v>
      </c>
      <c r="Z1371" s="68" t="s">
        <v>17</v>
      </c>
      <c r="AA1371" s="20"/>
      <c r="AB1371" s="21">
        <f t="shared" si="43"/>
        <v>0.412405267665652</v>
      </c>
      <c r="AD1371" s="41">
        <f t="shared" si="42"/>
        <v>0</v>
      </c>
    </row>
    <row r="1372" spans="1:30">
      <c r="A1372" s="66">
        <v>43550</v>
      </c>
      <c r="B1372" s="67">
        <v>1.9000582066561402</v>
      </c>
      <c r="C1372" s="67">
        <v>1.9000582066561402</v>
      </c>
      <c r="D1372" s="67">
        <v>8.37070348922027E-2</v>
      </c>
      <c r="E1372" s="67">
        <v>8.37070348922027E-2</v>
      </c>
      <c r="F1372" s="67">
        <v>2.5387835508495448E-2</v>
      </c>
      <c r="G1372" s="67">
        <v>2.5387835508495448E-2</v>
      </c>
      <c r="H1372" s="67">
        <v>0.75048141560907966</v>
      </c>
      <c r="I1372" s="67">
        <v>0.75048141560907966</v>
      </c>
      <c r="J1372" s="67">
        <v>1.1316531655095014E-2</v>
      </c>
      <c r="K1372" s="67">
        <v>1.1316531655095014E-2</v>
      </c>
      <c r="L1372" s="67">
        <v>1.2907768129547051E-3</v>
      </c>
      <c r="M1372" s="67">
        <v>1.2907768129547051E-3</v>
      </c>
      <c r="N1372" s="67">
        <v>2.3147008126077329E-4</v>
      </c>
      <c r="O1372" s="67">
        <v>2.3147008126077329E-4</v>
      </c>
      <c r="P1372" s="67">
        <v>4.7906429927953463E-3</v>
      </c>
      <c r="Q1372" s="67">
        <v>4.7906429927953463E-3</v>
      </c>
      <c r="R1372" s="67">
        <v>0</v>
      </c>
      <c r="S1372" s="67">
        <v>0</v>
      </c>
      <c r="T1372" s="67">
        <v>1.4112916013878228E-2</v>
      </c>
      <c r="U1372" s="67">
        <v>1.4112916013878228E-2</v>
      </c>
      <c r="V1372" s="67">
        <v>1.4892883526225068E-2</v>
      </c>
      <c r="W1372" s="67">
        <v>1.4892883526225068E-2</v>
      </c>
      <c r="X1372" s="67">
        <v>9.0121484339673822E-3</v>
      </c>
      <c r="Y1372" s="67">
        <v>9.0121484339673822E-3</v>
      </c>
      <c r="Z1372" s="68" t="s">
        <v>17</v>
      </c>
      <c r="AA1372" s="20"/>
      <c r="AB1372" s="21">
        <f t="shared" si="43"/>
        <v>-0.28704039089466143</v>
      </c>
      <c r="AD1372" s="41">
        <f t="shared" si="42"/>
        <v>0</v>
      </c>
    </row>
    <row r="1373" spans="1:30">
      <c r="A1373" s="66">
        <v>43551</v>
      </c>
      <c r="B1373" s="67">
        <v>2.4720141754110643E-2</v>
      </c>
      <c r="C1373" s="67">
        <v>2.4720141754110643E-2</v>
      </c>
      <c r="D1373" s="67">
        <v>7.2312044501671349E-2</v>
      </c>
      <c r="E1373" s="67">
        <v>7.2312044501671349E-2</v>
      </c>
      <c r="F1373" s="67">
        <v>7.8468357547402112E-2</v>
      </c>
      <c r="G1373" s="67">
        <v>7.8468357547402112E-2</v>
      </c>
      <c r="H1373" s="67">
        <v>5.5974437042172864E-2</v>
      </c>
      <c r="I1373" s="67">
        <v>5.5974437042172864E-2</v>
      </c>
      <c r="J1373" s="67">
        <v>7.0748421827817638E-5</v>
      </c>
      <c r="K1373" s="67">
        <v>7.0748421827817638E-5</v>
      </c>
      <c r="L1373" s="67">
        <v>8.7848937884140886E-4</v>
      </c>
      <c r="M1373" s="67">
        <v>8.7848937884140886E-4</v>
      </c>
      <c r="N1373" s="67">
        <v>5.1218911598128569E-4</v>
      </c>
      <c r="O1373" s="67">
        <v>5.1218911598128569E-4</v>
      </c>
      <c r="P1373" s="67">
        <v>4.8593735869532451E-4</v>
      </c>
      <c r="Q1373" s="67">
        <v>4.8593735869532451E-4</v>
      </c>
      <c r="R1373" s="67">
        <v>0</v>
      </c>
      <c r="S1373" s="67">
        <v>0</v>
      </c>
      <c r="T1373" s="67">
        <v>1.123958974228864E-2</v>
      </c>
      <c r="U1373" s="67">
        <v>1.123958974228864E-2</v>
      </c>
      <c r="V1373" s="67">
        <v>2.8810637773947307E-3</v>
      </c>
      <c r="W1373" s="67">
        <v>2.8810637773947307E-3</v>
      </c>
      <c r="X1373" s="67">
        <v>4.978747776806439E-3</v>
      </c>
      <c r="Y1373" s="67">
        <v>4.978747776806439E-3</v>
      </c>
      <c r="Z1373" s="68" t="s">
        <v>17</v>
      </c>
      <c r="AA1373" s="20"/>
      <c r="AB1373" s="21">
        <f t="shared" si="43"/>
        <v>-2.882860173856105</v>
      </c>
      <c r="AD1373" s="41">
        <f t="shared" ref="AD1373:AD1436" si="44">A1373-1-A1372</f>
        <v>0</v>
      </c>
    </row>
    <row r="1374" spans="1:30">
      <c r="A1374" s="66">
        <v>43552</v>
      </c>
      <c r="B1374" s="67">
        <v>4.7819501480893103E-2</v>
      </c>
      <c r="C1374" s="67">
        <v>4.7819501480893103E-2</v>
      </c>
      <c r="D1374" s="67">
        <v>5.619794871144319E-3</v>
      </c>
      <c r="E1374" s="67">
        <v>5.619794871144319E-3</v>
      </c>
      <c r="F1374" s="67">
        <v>7.665599606008372E-2</v>
      </c>
      <c r="G1374" s="67">
        <v>7.665599606008372E-2</v>
      </c>
      <c r="H1374" s="67">
        <v>3.8835197299008237E-2</v>
      </c>
      <c r="I1374" s="67">
        <v>3.8835197299008237E-2</v>
      </c>
      <c r="J1374" s="67">
        <v>4.1162718154366624E-4</v>
      </c>
      <c r="K1374" s="67">
        <v>4.1162718154366624E-4</v>
      </c>
      <c r="L1374" s="67">
        <v>1.3637199743747505E-4</v>
      </c>
      <c r="M1374" s="67">
        <v>1.3637199743747505E-4</v>
      </c>
      <c r="N1374" s="67">
        <v>3.3981777887219907E-4</v>
      </c>
      <c r="O1374" s="67">
        <v>3.3981777887219907E-4</v>
      </c>
      <c r="P1374" s="67">
        <v>2.8939197540168207E-4</v>
      </c>
      <c r="Q1374" s="67">
        <v>2.8939197540168207E-4</v>
      </c>
      <c r="R1374" s="67">
        <v>0</v>
      </c>
      <c r="S1374" s="67">
        <v>0</v>
      </c>
      <c r="T1374" s="67">
        <v>1.0938302771205846E-2</v>
      </c>
      <c r="U1374" s="67">
        <v>1.0938302771205846E-2</v>
      </c>
      <c r="V1374" s="67">
        <v>6.9096281704013789E-3</v>
      </c>
      <c r="W1374" s="67">
        <v>6.9096281704013789E-3</v>
      </c>
      <c r="X1374" s="67">
        <v>5.8505411027040067E-3</v>
      </c>
      <c r="Y1374" s="67">
        <v>5.8505411027040067E-3</v>
      </c>
      <c r="Z1374" s="68" t="s">
        <v>17</v>
      </c>
      <c r="AA1374" s="20"/>
      <c r="AB1374" s="21">
        <f t="shared" si="43"/>
        <v>-3.2484282966803204</v>
      </c>
      <c r="AD1374" s="41">
        <f t="shared" si="44"/>
        <v>0</v>
      </c>
    </row>
    <row r="1375" spans="1:30">
      <c r="A1375" s="66">
        <v>43553</v>
      </c>
      <c r="B1375" s="67">
        <v>1.2614025553043631</v>
      </c>
      <c r="C1375" s="67">
        <v>1.2614025553043631</v>
      </c>
      <c r="D1375" s="67">
        <v>0.90167896128938152</v>
      </c>
      <c r="E1375" s="67">
        <v>0.90167896128938152</v>
      </c>
      <c r="F1375" s="67">
        <v>6.9530854469342529</v>
      </c>
      <c r="G1375" s="67">
        <v>5.3976015759665108</v>
      </c>
      <c r="H1375" s="67">
        <v>2.5181720073553793</v>
      </c>
      <c r="I1375" s="67">
        <v>2.1373309619268683</v>
      </c>
      <c r="J1375" s="67">
        <v>6.373789639215208E-3</v>
      </c>
      <c r="K1375" s="67">
        <v>6.373789639215208E-3</v>
      </c>
      <c r="L1375" s="67">
        <v>4.252903454968697E-3</v>
      </c>
      <c r="M1375" s="67">
        <v>4.252903454968697E-3</v>
      </c>
      <c r="N1375" s="67">
        <v>4.3206106870229015E-2</v>
      </c>
      <c r="O1375" s="67">
        <v>3.3834031026840683E-2</v>
      </c>
      <c r="P1375" s="67">
        <v>1.4585355560244772E-2</v>
      </c>
      <c r="Q1375" s="67">
        <v>1.2290718355288936E-2</v>
      </c>
      <c r="R1375" s="67">
        <v>1.3284624116850666E-2</v>
      </c>
      <c r="S1375" s="67">
        <v>1.3284624116850666E-2</v>
      </c>
      <c r="T1375" s="67">
        <v>7.7763752957369474E-3</v>
      </c>
      <c r="U1375" s="67">
        <v>7.7763752957369474E-3</v>
      </c>
      <c r="V1375" s="67">
        <v>3.6651071164737752E-2</v>
      </c>
      <c r="W1375" s="67">
        <v>3.6651071164737752E-2</v>
      </c>
      <c r="X1375" s="67">
        <v>1.6911343562535798E-2</v>
      </c>
      <c r="Y1375" s="67">
        <v>1.6911343562535798E-2</v>
      </c>
      <c r="Z1375" s="68" t="s">
        <v>17</v>
      </c>
      <c r="AA1375" s="20"/>
      <c r="AB1375" s="21">
        <f t="shared" si="43"/>
        <v>0.75955783656214415</v>
      </c>
      <c r="AD1375" s="41">
        <f t="shared" si="44"/>
        <v>0</v>
      </c>
    </row>
    <row r="1376" spans="1:30">
      <c r="A1376" s="66">
        <v>43554</v>
      </c>
      <c r="B1376" s="67">
        <v>0.11995073337170899</v>
      </c>
      <c r="C1376" s="67">
        <v>0.11995073337170899</v>
      </c>
      <c r="D1376" s="67">
        <v>3.1257730389389629E-2</v>
      </c>
      <c r="E1376" s="67">
        <v>3.1257730389389629E-2</v>
      </c>
      <c r="F1376" s="67">
        <v>0.4789559221866535</v>
      </c>
      <c r="G1376" s="67">
        <v>0.4789559221866535</v>
      </c>
      <c r="H1376" s="67">
        <v>0.17412715159919212</v>
      </c>
      <c r="I1376" s="67">
        <v>0.17412715159919212</v>
      </c>
      <c r="J1376" s="67">
        <v>7.3964259183627529E-4</v>
      </c>
      <c r="K1376" s="67">
        <v>7.3964259183627529E-4</v>
      </c>
      <c r="L1376" s="67">
        <v>1.1417190483137443E-4</v>
      </c>
      <c r="M1376" s="67">
        <v>1.1417190483137443E-4</v>
      </c>
      <c r="N1376" s="67">
        <v>1.6404826397439058E-2</v>
      </c>
      <c r="O1376" s="67">
        <v>1.6404826397439058E-2</v>
      </c>
      <c r="P1376" s="67">
        <v>4.3372622313327105E-3</v>
      </c>
      <c r="Q1376" s="67">
        <v>4.3372622313327105E-3</v>
      </c>
      <c r="R1376" s="67">
        <v>0</v>
      </c>
      <c r="S1376" s="67">
        <v>0</v>
      </c>
      <c r="T1376" s="67">
        <v>7.3894593960306231E-4</v>
      </c>
      <c r="U1376" s="67">
        <v>7.3894593960306231E-4</v>
      </c>
      <c r="V1376" s="67">
        <v>1.5168677665599606E-3</v>
      </c>
      <c r="W1376" s="67">
        <v>1.5168677665599606E-3</v>
      </c>
      <c r="X1376" s="67">
        <v>6.5233774455129173E-4</v>
      </c>
      <c r="Y1376" s="67">
        <v>6.5233774455129173E-4</v>
      </c>
      <c r="Z1376" s="68" t="s">
        <v>17</v>
      </c>
      <c r="AA1376" s="20"/>
      <c r="AB1376" s="21">
        <f t="shared" si="43"/>
        <v>-1.7479694903228049</v>
      </c>
      <c r="AD1376" s="41">
        <f t="shared" si="44"/>
        <v>0</v>
      </c>
    </row>
    <row r="1377" spans="1:30">
      <c r="A1377" s="66">
        <v>43555</v>
      </c>
      <c r="B1377" s="67">
        <v>9.5124468984856617E-3</v>
      </c>
      <c r="C1377" s="67">
        <v>9.5124468984856617E-3</v>
      </c>
      <c r="D1377" s="67">
        <v>4.4799786879110973E-2</v>
      </c>
      <c r="E1377" s="67">
        <v>4.4799786879110973E-2</v>
      </c>
      <c r="F1377" s="67">
        <v>0.56414183698596398</v>
      </c>
      <c r="G1377" s="67">
        <v>0.56414183698596398</v>
      </c>
      <c r="H1377" s="67">
        <v>0.15872305790854005</v>
      </c>
      <c r="I1377" s="67">
        <v>0.15872305790854005</v>
      </c>
      <c r="J1377" s="67">
        <v>5.466923504876817E-5</v>
      </c>
      <c r="K1377" s="67">
        <v>5.466923504876817E-5</v>
      </c>
      <c r="L1377" s="67">
        <v>2.0931515885751981E-4</v>
      </c>
      <c r="M1377" s="67">
        <v>2.0931515885751981E-4</v>
      </c>
      <c r="N1377" s="67">
        <v>6.1462693917754239E-3</v>
      </c>
      <c r="O1377" s="67">
        <v>6.1462693917754239E-3</v>
      </c>
      <c r="P1377" s="67">
        <v>1.6049196635818282E-3</v>
      </c>
      <c r="Q1377" s="67">
        <v>1.6049196635818282E-3</v>
      </c>
      <c r="R1377" s="67">
        <v>0</v>
      </c>
      <c r="S1377" s="67">
        <v>0</v>
      </c>
      <c r="T1377" s="67">
        <v>7.1484298191643886E-3</v>
      </c>
      <c r="U1377" s="67">
        <v>7.1484298191643886E-3</v>
      </c>
      <c r="V1377" s="67">
        <v>8.1211524255109576E-3</v>
      </c>
      <c r="W1377" s="67">
        <v>8.1211524255109576E-3</v>
      </c>
      <c r="X1377" s="67">
        <v>4.706236999969856E-3</v>
      </c>
      <c r="Y1377" s="67">
        <v>4.706236999969856E-3</v>
      </c>
      <c r="Z1377" s="68" t="s">
        <v>17</v>
      </c>
      <c r="AA1377" s="20"/>
      <c r="AB1377" s="21">
        <f t="shared" si="43"/>
        <v>-1.8405943695743325</v>
      </c>
      <c r="AD1377" s="41">
        <f t="shared" si="44"/>
        <v>0</v>
      </c>
    </row>
    <row r="1378" spans="1:30">
      <c r="A1378" s="66">
        <v>43556</v>
      </c>
      <c r="B1378" s="67">
        <v>8.6827608606867104E-4</v>
      </c>
      <c r="C1378" s="67">
        <v>8.6827608606867104E-4</v>
      </c>
      <c r="D1378" s="67">
        <v>6.8312856390772376E-3</v>
      </c>
      <c r="E1378" s="67">
        <v>6.8312856390772376E-3</v>
      </c>
      <c r="F1378" s="67">
        <v>0.20786013297217429</v>
      </c>
      <c r="G1378" s="67">
        <v>0.20786013297217429</v>
      </c>
      <c r="H1378" s="67">
        <v>5.3814849425737811E-2</v>
      </c>
      <c r="I1378" s="67">
        <v>5.3814849425737811E-2</v>
      </c>
      <c r="J1378" s="67">
        <v>1.286334942323957E-5</v>
      </c>
      <c r="K1378" s="67">
        <v>1.286334942323957E-5</v>
      </c>
      <c r="L1378" s="67">
        <v>2.8542976207843608E-5</v>
      </c>
      <c r="M1378" s="67">
        <v>2.8542976207843608E-5</v>
      </c>
      <c r="N1378" s="67">
        <v>2.5757202659443487E-3</v>
      </c>
      <c r="O1378" s="67">
        <v>2.5757202659443487E-3</v>
      </c>
      <c r="P1378" s="67">
        <v>6.463087450637563E-4</v>
      </c>
      <c r="Q1378" s="67">
        <v>6.463087450637563E-4</v>
      </c>
      <c r="R1378" s="67">
        <v>4.6468849791452948E-3</v>
      </c>
      <c r="S1378" s="67">
        <v>4.6468849791452948E-3</v>
      </c>
      <c r="T1378" s="67">
        <v>0</v>
      </c>
      <c r="U1378" s="67">
        <v>0</v>
      </c>
      <c r="V1378" s="67">
        <v>1.7842895838463432E-2</v>
      </c>
      <c r="W1378" s="67">
        <v>1.7842895838463432E-2</v>
      </c>
      <c r="X1378" s="67">
        <v>6.1109938805655201E-3</v>
      </c>
      <c r="Y1378" s="67">
        <v>6.1109938805655201E-3</v>
      </c>
      <c r="Z1378" s="68" t="s">
        <v>17</v>
      </c>
      <c r="AA1378" s="20"/>
      <c r="AB1378" s="21">
        <f t="shared" si="43"/>
        <v>-2.9222058382677867</v>
      </c>
      <c r="AD1378" s="41">
        <f t="shared" si="44"/>
        <v>0</v>
      </c>
    </row>
    <row r="1379" spans="1:30">
      <c r="A1379" s="66">
        <v>43557</v>
      </c>
      <c r="B1379" s="67">
        <v>7.5192709053546899E-2</v>
      </c>
      <c r="C1379" s="67">
        <v>7.5192709053546899E-2</v>
      </c>
      <c r="D1379" s="67">
        <v>0.12539246592285785</v>
      </c>
      <c r="E1379" s="67">
        <v>0.12539246592285785</v>
      </c>
      <c r="F1379" s="67">
        <v>1.3942378724452108E-2</v>
      </c>
      <c r="G1379" s="67">
        <v>1.3942378724452108E-2</v>
      </c>
      <c r="H1379" s="67">
        <v>7.9282549060983337E-2</v>
      </c>
      <c r="I1379" s="67">
        <v>7.9282549060983337E-2</v>
      </c>
      <c r="J1379" s="67">
        <v>4.1805885625528604E-4</v>
      </c>
      <c r="K1379" s="67">
        <v>4.1805885625528604E-4</v>
      </c>
      <c r="L1379" s="67">
        <v>8.8483226244315196E-4</v>
      </c>
      <c r="M1379" s="67">
        <v>8.8483226244315196E-4</v>
      </c>
      <c r="N1379" s="67">
        <v>7.3873430189608466E-5</v>
      </c>
      <c r="O1379" s="67">
        <v>7.3873430189608466E-5</v>
      </c>
      <c r="P1379" s="67">
        <v>5.1125915654297164E-4</v>
      </c>
      <c r="Q1379" s="67">
        <v>5.1125915654297164E-4</v>
      </c>
      <c r="R1379" s="67">
        <v>0</v>
      </c>
      <c r="S1379" s="67">
        <v>0</v>
      </c>
      <c r="T1379" s="67">
        <v>0</v>
      </c>
      <c r="U1379" s="67">
        <v>0</v>
      </c>
      <c r="V1379" s="67">
        <v>1.989657719773455E-3</v>
      </c>
      <c r="W1379" s="67">
        <v>1.989657719773455E-3</v>
      </c>
      <c r="X1379" s="67">
        <v>4.8714315859283152E-4</v>
      </c>
      <c r="Y1379" s="67">
        <v>4.8714315859283152E-4</v>
      </c>
      <c r="Z1379" s="68" t="s">
        <v>17</v>
      </c>
      <c r="AA1379" s="20"/>
      <c r="AB1379" s="21">
        <f t="shared" si="43"/>
        <v>-2.5347372368412735</v>
      </c>
      <c r="AD1379" s="41">
        <f t="shared" si="44"/>
        <v>0</v>
      </c>
    </row>
    <row r="1380" spans="1:30">
      <c r="A1380" s="66">
        <v>43558</v>
      </c>
      <c r="B1380" s="67">
        <v>1.7674242107531171E-2</v>
      </c>
      <c r="C1380" s="67">
        <v>1.7674242107531171E-2</v>
      </c>
      <c r="D1380" s="67">
        <v>6.3175120673360525E-3</v>
      </c>
      <c r="E1380" s="67">
        <v>6.3175120673360525E-3</v>
      </c>
      <c r="F1380" s="67">
        <v>0.34572765328736765</v>
      </c>
      <c r="G1380" s="67">
        <v>0.34572765328736765</v>
      </c>
      <c r="H1380" s="67">
        <v>9.3676182437524499E-2</v>
      </c>
      <c r="I1380" s="67">
        <v>9.3676182437524499E-2</v>
      </c>
      <c r="J1380" s="67">
        <v>1.7687105456954411E-4</v>
      </c>
      <c r="K1380" s="67">
        <v>1.7687105456954411E-4</v>
      </c>
      <c r="L1380" s="67">
        <v>5.7085952415687217E-5</v>
      </c>
      <c r="M1380" s="67">
        <v>5.7085952415687217E-5</v>
      </c>
      <c r="N1380" s="67">
        <v>2.1029303127308545E-3</v>
      </c>
      <c r="O1380" s="67">
        <v>2.1029303127308545E-3</v>
      </c>
      <c r="P1380" s="67">
        <v>6.0289994875350431E-4</v>
      </c>
      <c r="Q1380" s="67">
        <v>6.0289994875350431E-4</v>
      </c>
      <c r="R1380" s="67">
        <v>0</v>
      </c>
      <c r="S1380" s="67">
        <v>0</v>
      </c>
      <c r="T1380" s="67">
        <v>0</v>
      </c>
      <c r="U1380" s="67">
        <v>0</v>
      </c>
      <c r="V1380" s="67">
        <v>7.5646392514159078E-3</v>
      </c>
      <c r="W1380" s="67">
        <v>7.5646392514159078E-3</v>
      </c>
      <c r="X1380" s="67">
        <v>1.8521086425707654E-3</v>
      </c>
      <c r="Y1380" s="67">
        <v>1.8521086425707654E-3</v>
      </c>
      <c r="Z1380" s="68" t="s">
        <v>17</v>
      </c>
      <c r="AA1380" s="20"/>
      <c r="AB1380" s="21">
        <f t="shared" si="43"/>
        <v>-2.3679113116169122</v>
      </c>
      <c r="AD1380" s="41">
        <f t="shared" si="44"/>
        <v>0</v>
      </c>
    </row>
    <row r="1381" spans="1:30">
      <c r="A1381" s="66">
        <v>43559</v>
      </c>
      <c r="B1381" s="67">
        <v>3.4023559224468664E-3</v>
      </c>
      <c r="C1381" s="67">
        <v>3.4023559224468664E-3</v>
      </c>
      <c r="D1381" s="67">
        <v>7.8597842150998687E-2</v>
      </c>
      <c r="E1381" s="67">
        <v>7.8597842150998687E-2</v>
      </c>
      <c r="F1381" s="67">
        <v>5.0504801772962321E-2</v>
      </c>
      <c r="G1381" s="67">
        <v>5.0504801772962321E-2</v>
      </c>
      <c r="H1381" s="67">
        <v>4.3524553100412991E-2</v>
      </c>
      <c r="I1381" s="67">
        <v>4.3524553100412991E-2</v>
      </c>
      <c r="J1381" s="67">
        <v>4.1805885625528598E-5</v>
      </c>
      <c r="K1381" s="67">
        <v>4.1805885625528598E-5</v>
      </c>
      <c r="L1381" s="67">
        <v>8.6897505343879443E-4</v>
      </c>
      <c r="M1381" s="67">
        <v>8.6897505343879443E-4</v>
      </c>
      <c r="N1381" s="67">
        <v>7.0426003447426747E-4</v>
      </c>
      <c r="O1381" s="67">
        <v>7.0426003447426747E-4</v>
      </c>
      <c r="P1381" s="67">
        <v>5.1849395592801369E-4</v>
      </c>
      <c r="Q1381" s="67">
        <v>5.1849395592801369E-4</v>
      </c>
      <c r="R1381" s="67">
        <v>0</v>
      </c>
      <c r="S1381" s="67">
        <v>0</v>
      </c>
      <c r="T1381" s="67">
        <v>1.5685951147110501E-2</v>
      </c>
      <c r="U1381" s="67">
        <v>1.5685951147110501E-2</v>
      </c>
      <c r="V1381" s="67">
        <v>4.624476729869491E-3</v>
      </c>
      <c r="W1381" s="67">
        <v>4.624476729869491E-3</v>
      </c>
      <c r="X1381" s="67">
        <v>7.0961323968287459E-3</v>
      </c>
      <c r="Y1381" s="67">
        <v>7.0961323968287459E-3</v>
      </c>
      <c r="Z1381" s="68" t="s">
        <v>17</v>
      </c>
      <c r="AA1381" s="20"/>
      <c r="AB1381" s="21">
        <f t="shared" si="43"/>
        <v>-3.1344300610333713</v>
      </c>
      <c r="AD1381" s="41">
        <f t="shared" si="44"/>
        <v>0</v>
      </c>
    </row>
    <row r="1382" spans="1:30">
      <c r="A1382" s="66">
        <v>43560</v>
      </c>
      <c r="B1382" s="67">
        <v>7.025961454973452E-2</v>
      </c>
      <c r="C1382" s="67">
        <v>7.025961454973452E-2</v>
      </c>
      <c r="D1382" s="67">
        <v>1.3928972389427682E-2</v>
      </c>
      <c r="E1382" s="67">
        <v>1.3928972389427682E-2</v>
      </c>
      <c r="F1382" s="67">
        <v>0.37031765574981523</v>
      </c>
      <c r="G1382" s="67">
        <v>0.37031765574981523</v>
      </c>
      <c r="H1382" s="67">
        <v>0.12230790100382841</v>
      </c>
      <c r="I1382" s="67">
        <v>0.12230790100382841</v>
      </c>
      <c r="J1382" s="67">
        <v>1.1512697733799416E-3</v>
      </c>
      <c r="K1382" s="67">
        <v>1.1512697733799416E-3</v>
      </c>
      <c r="L1382" s="67">
        <v>4.757162701307267E-5</v>
      </c>
      <c r="M1382" s="67">
        <v>4.757162701307267E-5</v>
      </c>
      <c r="N1382" s="67">
        <v>2.7924156611672008E-3</v>
      </c>
      <c r="O1382" s="67">
        <v>2.7924156611672008E-3</v>
      </c>
      <c r="P1382" s="67">
        <v>1.1334519036565881E-3</v>
      </c>
      <c r="Q1382" s="67">
        <v>1.1334519036565881E-3</v>
      </c>
      <c r="R1382" s="67">
        <v>0</v>
      </c>
      <c r="S1382" s="67">
        <v>0</v>
      </c>
      <c r="T1382" s="67">
        <v>8.5946072803617969E-3</v>
      </c>
      <c r="U1382" s="67">
        <v>8.5946072803617969E-3</v>
      </c>
      <c r="V1382" s="67">
        <v>1.0790445703028811E-2</v>
      </c>
      <c r="W1382" s="67">
        <v>1.0790445703028811E-2</v>
      </c>
      <c r="X1382" s="67">
        <v>5.9096252976818496E-3</v>
      </c>
      <c r="Y1382" s="67">
        <v>5.9096252976818496E-3</v>
      </c>
      <c r="Z1382" s="68" t="s">
        <v>17</v>
      </c>
      <c r="AA1382" s="20"/>
      <c r="AB1382" s="21">
        <f t="shared" si="43"/>
        <v>-2.1012136349102426</v>
      </c>
      <c r="AD1382" s="41">
        <f t="shared" si="44"/>
        <v>0</v>
      </c>
    </row>
    <row r="1383" spans="1:30">
      <c r="A1383" s="66">
        <v>43561</v>
      </c>
      <c r="B1383" s="67">
        <v>1.345184765935278E-2</v>
      </c>
      <c r="C1383" s="67">
        <v>1.345184765935278E-2</v>
      </c>
      <c r="D1383" s="67">
        <v>0.486201056724408</v>
      </c>
      <c r="E1383" s="67">
        <v>0.486201056724408</v>
      </c>
      <c r="F1383" s="67">
        <v>1.04452597882295</v>
      </c>
      <c r="G1383" s="67">
        <v>1.04452597882295</v>
      </c>
      <c r="H1383" s="67">
        <v>0.44563952612064028</v>
      </c>
      <c r="I1383" s="67">
        <v>0.44563952612064028</v>
      </c>
      <c r="J1383" s="67">
        <v>8.6827608606867106E-5</v>
      </c>
      <c r="K1383" s="67">
        <v>8.6827608606867106E-5</v>
      </c>
      <c r="L1383" s="67">
        <v>6.7361423850510931E-3</v>
      </c>
      <c r="M1383" s="67">
        <v>6.7361423850510931E-3</v>
      </c>
      <c r="N1383" s="67">
        <v>5.6291553804481654E-3</v>
      </c>
      <c r="O1383" s="67">
        <v>5.6291553804481654E-3</v>
      </c>
      <c r="P1383" s="67">
        <v>3.9719048623880863E-3</v>
      </c>
      <c r="Q1383" s="67">
        <v>3.9719048623880863E-3</v>
      </c>
      <c r="R1383" s="67">
        <v>6.5249339949382716E-3</v>
      </c>
      <c r="S1383" s="67">
        <v>6.5249339949382716E-3</v>
      </c>
      <c r="T1383" s="67">
        <v>0</v>
      </c>
      <c r="U1383" s="67">
        <v>0</v>
      </c>
      <c r="V1383" s="67">
        <v>3.5606993351391283E-3</v>
      </c>
      <c r="W1383" s="67">
        <v>3.5606993351391283E-3</v>
      </c>
      <c r="X1383" s="67">
        <v>3.3183613179392879E-3</v>
      </c>
      <c r="Y1383" s="67">
        <v>3.3183613179392879E-3</v>
      </c>
      <c r="Z1383" s="68" t="s">
        <v>17</v>
      </c>
      <c r="AA1383" s="20"/>
      <c r="AB1383" s="21">
        <f t="shared" si="43"/>
        <v>-0.80824489115968579</v>
      </c>
      <c r="AD1383" s="41">
        <f t="shared" si="44"/>
        <v>0</v>
      </c>
    </row>
    <row r="1384" spans="1:30">
      <c r="A1384" s="66">
        <v>43562</v>
      </c>
      <c r="B1384" s="67">
        <v>2.4440363904155185E-4</v>
      </c>
      <c r="C1384" s="67">
        <v>2.4440363904155185E-4</v>
      </c>
      <c r="D1384" s="67">
        <v>4.3099894073843851E-3</v>
      </c>
      <c r="E1384" s="67">
        <v>4.3099894073843851E-3</v>
      </c>
      <c r="F1384" s="67">
        <v>8.8633341541492244E-2</v>
      </c>
      <c r="G1384" s="67">
        <v>8.8633341541492244E-2</v>
      </c>
      <c r="H1384" s="67">
        <v>2.3431103608356197E-2</v>
      </c>
      <c r="I1384" s="67">
        <v>2.3431103608356197E-2</v>
      </c>
      <c r="J1384" s="67">
        <v>3.2158373558098925E-6</v>
      </c>
      <c r="K1384" s="67">
        <v>3.2158373558098925E-6</v>
      </c>
      <c r="L1384" s="67">
        <v>1.9028650805229072E-5</v>
      </c>
      <c r="M1384" s="67">
        <v>1.9028650805229072E-5</v>
      </c>
      <c r="N1384" s="67">
        <v>4.2354099975375529E-4</v>
      </c>
      <c r="O1384" s="67">
        <v>4.2354099975375529E-4</v>
      </c>
      <c r="P1384" s="67">
        <v>1.1213939046815182E-4</v>
      </c>
      <c r="Q1384" s="67">
        <v>1.1213939046815182E-4</v>
      </c>
      <c r="R1384" s="67">
        <v>1.0329269586861376E-2</v>
      </c>
      <c r="S1384" s="67">
        <v>1.0329269586861376E-2</v>
      </c>
      <c r="T1384" s="67">
        <v>0</v>
      </c>
      <c r="U1384" s="67">
        <v>0</v>
      </c>
      <c r="V1384" s="67">
        <v>3.7429204629401623E-4</v>
      </c>
      <c r="W1384" s="67">
        <v>3.7429204629401623E-4</v>
      </c>
      <c r="X1384" s="67">
        <v>3.9646700630030446E-3</v>
      </c>
      <c r="Y1384" s="67">
        <v>3.9646700630030446E-3</v>
      </c>
      <c r="Z1384" s="68" t="s">
        <v>17</v>
      </c>
      <c r="AA1384" s="20"/>
      <c r="AB1384" s="21">
        <f t="shared" si="43"/>
        <v>-3.753690925209094</v>
      </c>
      <c r="AD1384" s="41">
        <f t="shared" si="44"/>
        <v>0</v>
      </c>
    </row>
    <row r="1385" spans="1:30">
      <c r="A1385" s="66">
        <v>43563</v>
      </c>
      <c r="B1385" s="67">
        <v>6.2708828438292905E-3</v>
      </c>
      <c r="C1385" s="67">
        <v>6.2708828438292905E-3</v>
      </c>
      <c r="D1385" s="67">
        <v>0.49011144446488264</v>
      </c>
      <c r="E1385" s="67">
        <v>0.49011144446488264</v>
      </c>
      <c r="F1385" s="67">
        <v>0.24205860625461714</v>
      </c>
      <c r="G1385" s="67">
        <v>0.24205860625461714</v>
      </c>
      <c r="H1385" s="67">
        <v>0.24795948512344379</v>
      </c>
      <c r="I1385" s="67">
        <v>0.24795948512344379</v>
      </c>
      <c r="J1385" s="67">
        <v>3.4731043442746843E-4</v>
      </c>
      <c r="K1385" s="67">
        <v>3.4731043442746843E-4</v>
      </c>
      <c r="L1385" s="67">
        <v>1.0684587427136126E-2</v>
      </c>
      <c r="M1385" s="67">
        <v>1.0684587427136126E-2</v>
      </c>
      <c r="N1385" s="67">
        <v>1.5661167200196995E-2</v>
      </c>
      <c r="O1385" s="67">
        <v>1.5661167200196995E-2</v>
      </c>
      <c r="P1385" s="67">
        <v>8.0270099177041591E-3</v>
      </c>
      <c r="Q1385" s="67">
        <v>8.0270099177041591E-3</v>
      </c>
      <c r="R1385" s="67">
        <v>1.1962914963612801E-2</v>
      </c>
      <c r="S1385" s="67">
        <v>1.1962914963612801E-2</v>
      </c>
      <c r="T1385" s="67">
        <v>0</v>
      </c>
      <c r="U1385" s="67">
        <v>0</v>
      </c>
      <c r="V1385" s="67">
        <v>0</v>
      </c>
      <c r="W1385" s="67">
        <v>0</v>
      </c>
      <c r="X1385" s="67">
        <v>4.4855756187260724E-3</v>
      </c>
      <c r="Y1385" s="67">
        <v>4.4855756187260724E-3</v>
      </c>
      <c r="Z1385" s="68" t="s">
        <v>17</v>
      </c>
      <c r="AA1385" s="20"/>
      <c r="AB1385" s="21">
        <f t="shared" si="43"/>
        <v>-1.3944899126006316</v>
      </c>
      <c r="AD1385" s="41">
        <f t="shared" si="44"/>
        <v>0</v>
      </c>
    </row>
    <row r="1386" spans="1:30">
      <c r="A1386" s="66">
        <v>43564</v>
      </c>
      <c r="B1386" s="67">
        <v>1.9102073893510763E-3</v>
      </c>
      <c r="C1386" s="67">
        <v>1.9102073893510763E-3</v>
      </c>
      <c r="D1386" s="67">
        <v>4.3604153320182415E-2</v>
      </c>
      <c r="E1386" s="67">
        <v>4.3604153320182415E-2</v>
      </c>
      <c r="F1386" s="67">
        <v>1.0662743166707707</v>
      </c>
      <c r="G1386" s="67">
        <v>1.0662743166707707</v>
      </c>
      <c r="H1386" s="67">
        <v>0.27835890633949301</v>
      </c>
      <c r="I1386" s="67">
        <v>0.27835890633949301</v>
      </c>
      <c r="J1386" s="67">
        <v>1.6079186779049461E-5</v>
      </c>
      <c r="K1386" s="67">
        <v>1.6079186779049461E-5</v>
      </c>
      <c r="L1386" s="67">
        <v>1.7442929904793318E-4</v>
      </c>
      <c r="M1386" s="67">
        <v>1.7442929904793318E-4</v>
      </c>
      <c r="N1386" s="67">
        <v>1.4237872445210541E-2</v>
      </c>
      <c r="O1386" s="67">
        <v>1.4237872445210541E-2</v>
      </c>
      <c r="P1386" s="67">
        <v>3.5583154975431823E-3</v>
      </c>
      <c r="Q1386" s="67">
        <v>3.5583154975431823E-3</v>
      </c>
      <c r="R1386" s="67">
        <v>0</v>
      </c>
      <c r="S1386" s="67">
        <v>0</v>
      </c>
      <c r="T1386" s="67">
        <v>1.1718477454220238E-2</v>
      </c>
      <c r="U1386" s="67">
        <v>1.1718477454220238E-2</v>
      </c>
      <c r="V1386" s="67">
        <v>3.2750554050726423E-3</v>
      </c>
      <c r="W1386" s="67">
        <v>3.2750554050726423E-3</v>
      </c>
      <c r="X1386" s="67">
        <v>5.2572875531305581E-3</v>
      </c>
      <c r="Y1386" s="67">
        <v>5.2572875531305581E-3</v>
      </c>
      <c r="Z1386" s="68" t="s">
        <v>17</v>
      </c>
      <c r="AA1386" s="20"/>
      <c r="AB1386" s="21">
        <f t="shared" si="43"/>
        <v>-1.2788439679559671</v>
      </c>
      <c r="AD1386" s="41">
        <f t="shared" si="44"/>
        <v>0</v>
      </c>
    </row>
    <row r="1387" spans="1:30">
      <c r="A1387" s="66">
        <v>43565</v>
      </c>
      <c r="B1387" s="67">
        <v>0.1886731776653664</v>
      </c>
      <c r="C1387" s="67">
        <v>0.1886731776653664</v>
      </c>
      <c r="D1387" s="67">
        <v>2.9735438324971296E-2</v>
      </c>
      <c r="E1387" s="67">
        <v>2.9735438324971296E-2</v>
      </c>
      <c r="F1387" s="67">
        <v>0.16273331691701551</v>
      </c>
      <c r="G1387" s="67">
        <v>0.16273331691701551</v>
      </c>
      <c r="H1387" s="67">
        <v>0.12189310583908602</v>
      </c>
      <c r="I1387" s="67">
        <v>0.12189310583908602</v>
      </c>
      <c r="J1387" s="67">
        <v>4.0841134418785635E-4</v>
      </c>
      <c r="K1387" s="67">
        <v>4.0841134418785635E-4</v>
      </c>
      <c r="L1387" s="67">
        <v>2.4102957686623496E-4</v>
      </c>
      <c r="M1387" s="67">
        <v>2.4102957686623496E-4</v>
      </c>
      <c r="N1387" s="67">
        <v>1.117951243536075E-3</v>
      </c>
      <c r="O1387" s="67">
        <v>1.117951243536075E-3</v>
      </c>
      <c r="P1387" s="67">
        <v>5.1849395592801369E-4</v>
      </c>
      <c r="Q1387" s="67">
        <v>5.1849395592801369E-4</v>
      </c>
      <c r="R1387" s="67">
        <v>5.1485556066516378E-3</v>
      </c>
      <c r="S1387" s="67">
        <v>5.1485556066516378E-3</v>
      </c>
      <c r="T1387" s="67">
        <v>0</v>
      </c>
      <c r="U1387" s="67">
        <v>0</v>
      </c>
      <c r="V1387" s="67">
        <v>3.2208815562669293E-3</v>
      </c>
      <c r="W1387" s="67">
        <v>3.2208815562669293E-3</v>
      </c>
      <c r="X1387" s="67">
        <v>2.7190787688783045E-3</v>
      </c>
      <c r="Y1387" s="67">
        <v>2.7190787688783045E-3</v>
      </c>
      <c r="Z1387" s="68" t="s">
        <v>17</v>
      </c>
      <c r="AA1387" s="20"/>
      <c r="AB1387" s="21">
        <f t="shared" si="43"/>
        <v>-2.1046107999672161</v>
      </c>
      <c r="AD1387" s="41">
        <f t="shared" si="44"/>
        <v>0</v>
      </c>
    </row>
    <row r="1388" spans="1:30">
      <c r="A1388" s="66">
        <v>43566</v>
      </c>
      <c r="B1388" s="67">
        <v>0.29609179286148424</v>
      </c>
      <c r="C1388" s="67">
        <v>0.29609179286148424</v>
      </c>
      <c r="D1388" s="67">
        <v>0.39994735406610549</v>
      </c>
      <c r="E1388" s="67">
        <v>0.39994735406610549</v>
      </c>
      <c r="F1388" s="67">
        <v>0.3537059837478454</v>
      </c>
      <c r="G1388" s="67">
        <v>0.3537059837478454</v>
      </c>
      <c r="H1388" s="67">
        <v>0.34968438187682754</v>
      </c>
      <c r="I1388" s="67">
        <v>0.34968438187682754</v>
      </c>
      <c r="J1388" s="67">
        <v>2.1768003061477161E-2</v>
      </c>
      <c r="K1388" s="67">
        <v>2.1768003061477161E-2</v>
      </c>
      <c r="L1388" s="67">
        <v>1.1490133644557489E-2</v>
      </c>
      <c r="M1388" s="67">
        <v>1.1490133644557489E-2</v>
      </c>
      <c r="N1388" s="67">
        <v>3.0682098005417385E-3</v>
      </c>
      <c r="O1388" s="67">
        <v>3.0682098005417385E-3</v>
      </c>
      <c r="P1388" s="67">
        <v>1.3281885871039701E-2</v>
      </c>
      <c r="Q1388" s="67">
        <v>1.3281885871039701E-2</v>
      </c>
      <c r="R1388" s="67">
        <v>0</v>
      </c>
      <c r="S1388" s="67">
        <v>0</v>
      </c>
      <c r="T1388" s="67">
        <v>1.8711506625141921E-4</v>
      </c>
      <c r="U1388" s="67">
        <v>1.8711506625141921E-4</v>
      </c>
      <c r="V1388" s="67">
        <v>6.8554543215956663E-3</v>
      </c>
      <c r="W1388" s="67">
        <v>6.8554543215956663E-3</v>
      </c>
      <c r="X1388" s="67">
        <v>1.7496156512826699E-3</v>
      </c>
      <c r="Y1388" s="67">
        <v>1.7496156512826699E-3</v>
      </c>
      <c r="Z1388" s="68" t="s">
        <v>17</v>
      </c>
      <c r="AA1388" s="20"/>
      <c r="AB1388" s="21">
        <f t="shared" si="43"/>
        <v>-1.0507242974005024</v>
      </c>
      <c r="AD1388" s="41">
        <f t="shared" si="44"/>
        <v>0</v>
      </c>
    </row>
    <row r="1389" spans="1:30">
      <c r="A1389" s="66">
        <v>43567</v>
      </c>
      <c r="B1389" s="67">
        <v>2.1954521628114135E-2</v>
      </c>
      <c r="C1389" s="67">
        <v>2.1954521628114135E-2</v>
      </c>
      <c r="D1389" s="67">
        <v>1.2651896205052742</v>
      </c>
      <c r="E1389" s="67">
        <v>1.2651896205052742</v>
      </c>
      <c r="F1389" s="67">
        <v>0.65803004186161052</v>
      </c>
      <c r="G1389" s="67">
        <v>0.65803004186161052</v>
      </c>
      <c r="H1389" s="67">
        <v>0.65037470231815031</v>
      </c>
      <c r="I1389" s="67">
        <v>0.65037470231815031</v>
      </c>
      <c r="J1389" s="67">
        <v>2.5405115110898154E-4</v>
      </c>
      <c r="K1389" s="67">
        <v>2.5405115110898154E-4</v>
      </c>
      <c r="L1389" s="67">
        <v>9.2066955479300008E-3</v>
      </c>
      <c r="M1389" s="67">
        <v>9.2066955479300008E-3</v>
      </c>
      <c r="N1389" s="67">
        <v>3.6985964048263974E-3</v>
      </c>
      <c r="O1389" s="67">
        <v>3.6985964048263974E-3</v>
      </c>
      <c r="P1389" s="67">
        <v>4.5012510173936633E-3</v>
      </c>
      <c r="Q1389" s="67">
        <v>4.5012510173936633E-3</v>
      </c>
      <c r="R1389" s="67">
        <v>0</v>
      </c>
      <c r="S1389" s="67">
        <v>0</v>
      </c>
      <c r="T1389" s="67">
        <v>7.8334612481526346E-4</v>
      </c>
      <c r="U1389" s="67">
        <v>7.8334612481526346E-4</v>
      </c>
      <c r="V1389" s="67">
        <v>3.4474267421817287E-4</v>
      </c>
      <c r="W1389" s="67">
        <v>3.4474267421817287E-4</v>
      </c>
      <c r="X1389" s="67">
        <v>3.8223856750972175E-4</v>
      </c>
      <c r="Y1389" s="67">
        <v>3.8223856750972175E-4</v>
      </c>
      <c r="Z1389" s="68" t="s">
        <v>17</v>
      </c>
      <c r="AA1389" s="20"/>
      <c r="AB1389" s="21">
        <f t="shared" si="43"/>
        <v>-0.43020661707978836</v>
      </c>
      <c r="AD1389" s="41">
        <f t="shared" si="44"/>
        <v>0</v>
      </c>
    </row>
    <row r="1390" spans="1:30">
      <c r="A1390" s="66">
        <v>43568</v>
      </c>
      <c r="B1390" s="67"/>
      <c r="C1390" s="67"/>
      <c r="D1390" s="67">
        <v>3.0176268735292437E-2</v>
      </c>
      <c r="E1390" s="67">
        <v>3.0176268735292437E-2</v>
      </c>
      <c r="F1390" s="67">
        <v>1.0361979807929082E-2</v>
      </c>
      <c r="G1390" s="67">
        <v>1.0361979807929082E-2</v>
      </c>
      <c r="H1390" s="67">
        <v>1.4010189009133936E-2</v>
      </c>
      <c r="I1390" s="67">
        <v>1.4010189009133936E-2</v>
      </c>
      <c r="J1390" s="67"/>
      <c r="K1390" s="67"/>
      <c r="L1390" s="67">
        <v>3.0445841288366516E-4</v>
      </c>
      <c r="M1390" s="67">
        <v>3.0445841288366516E-4</v>
      </c>
      <c r="N1390" s="67">
        <v>6.4023639497660671E-5</v>
      </c>
      <c r="O1390" s="67">
        <v>6.4023639497660671E-5</v>
      </c>
      <c r="P1390" s="67">
        <v>1.3143218882826394E-4</v>
      </c>
      <c r="Q1390" s="67">
        <v>1.3143218882826394E-4</v>
      </c>
      <c r="R1390" s="67"/>
      <c r="S1390" s="67"/>
      <c r="T1390" s="67">
        <v>0</v>
      </c>
      <c r="U1390" s="67">
        <v>0</v>
      </c>
      <c r="V1390" s="67">
        <v>1.6695395222851516E-3</v>
      </c>
      <c r="W1390" s="67">
        <v>1.6695395222851516E-3</v>
      </c>
      <c r="X1390" s="67">
        <v>4.0876616525487594E-4</v>
      </c>
      <c r="Y1390" s="67">
        <v>4.0876616525487594E-4</v>
      </c>
      <c r="Z1390" s="68" t="s">
        <v>17</v>
      </c>
      <c r="AA1390" s="20"/>
      <c r="AB1390" s="21">
        <f t="shared" si="43"/>
        <v>-4.2679704277082404</v>
      </c>
      <c r="AD1390" s="41">
        <f t="shared" si="44"/>
        <v>0</v>
      </c>
    </row>
    <row r="1391" spans="1:30">
      <c r="A1391" s="66">
        <v>43569</v>
      </c>
      <c r="B1391" s="67">
        <v>1.527522744009699E-3</v>
      </c>
      <c r="C1391" s="67">
        <v>1.527522744009699E-3</v>
      </c>
      <c r="D1391" s="67">
        <v>1.6459782946523147E-3</v>
      </c>
      <c r="E1391" s="67">
        <v>1.6459782946523147E-3</v>
      </c>
      <c r="F1391" s="67">
        <v>6.0595912336862845E-2</v>
      </c>
      <c r="G1391" s="67">
        <v>6.0595912336862845E-2</v>
      </c>
      <c r="H1391" s="67">
        <v>1.60347270370482E-2</v>
      </c>
      <c r="I1391" s="67">
        <v>1.60347270370482E-2</v>
      </c>
      <c r="J1391" s="67">
        <v>1.286334942323957E-5</v>
      </c>
      <c r="K1391" s="67">
        <v>1.286334942323957E-5</v>
      </c>
      <c r="L1391" s="67">
        <v>1.2685767203486048E-5</v>
      </c>
      <c r="M1391" s="67">
        <v>1.2685767203486048E-5</v>
      </c>
      <c r="N1391" s="67">
        <v>3.5459246491012069E-4</v>
      </c>
      <c r="O1391" s="67">
        <v>3.5459246491012069E-4</v>
      </c>
      <c r="P1391" s="67">
        <v>9.6463991800560693E-5</v>
      </c>
      <c r="Q1391" s="67">
        <v>9.6463991800560693E-5</v>
      </c>
      <c r="R1391" s="67">
        <v>0</v>
      </c>
      <c r="S1391" s="67">
        <v>0</v>
      </c>
      <c r="T1391" s="67">
        <v>1.6424897086713561E-2</v>
      </c>
      <c r="U1391" s="67">
        <v>1.6424897086713561E-2</v>
      </c>
      <c r="V1391" s="67">
        <v>2.2521546417138636E-2</v>
      </c>
      <c r="W1391" s="67">
        <v>2.2521546417138636E-2</v>
      </c>
      <c r="X1391" s="67">
        <v>1.1758960600488349E-2</v>
      </c>
      <c r="Y1391" s="67">
        <v>1.1758960600488349E-2</v>
      </c>
      <c r="Z1391" s="68" t="s">
        <v>17</v>
      </c>
      <c r="AA1391" s="20"/>
      <c r="AB1391" s="21">
        <f t="shared" si="43"/>
        <v>-4.1329984689287018</v>
      </c>
      <c r="AD1391" s="41">
        <f t="shared" si="44"/>
        <v>0</v>
      </c>
    </row>
    <row r="1392" spans="1:30">
      <c r="A1392" s="66">
        <v>43570</v>
      </c>
      <c r="B1392" s="67">
        <v>3.51072964133766E-2</v>
      </c>
      <c r="C1392" s="67">
        <v>3.51072964133766E-2</v>
      </c>
      <c r="D1392" s="67">
        <v>2.0465313941023869E-2</v>
      </c>
      <c r="E1392" s="67">
        <v>2.0465313941023869E-2</v>
      </c>
      <c r="F1392" s="67">
        <v>0.20118197488303372</v>
      </c>
      <c r="G1392" s="67">
        <v>0.20118197488303372</v>
      </c>
      <c r="H1392" s="67">
        <v>7.0201670032858043E-2</v>
      </c>
      <c r="I1392" s="67">
        <v>7.0201670032858043E-2</v>
      </c>
      <c r="J1392" s="67">
        <v>1.447126810114452E-4</v>
      </c>
      <c r="K1392" s="67">
        <v>1.447126810114452E-4</v>
      </c>
      <c r="L1392" s="67">
        <v>1.7442929904793321E-4</v>
      </c>
      <c r="M1392" s="67">
        <v>1.7442929904793321E-4</v>
      </c>
      <c r="N1392" s="67">
        <v>6.205368135927112E-4</v>
      </c>
      <c r="O1392" s="67">
        <v>6.205368135927112E-4</v>
      </c>
      <c r="P1392" s="67">
        <v>2.7251077683658394E-4</v>
      </c>
      <c r="Q1392" s="67">
        <v>2.7251077683658394E-4</v>
      </c>
      <c r="R1392" s="67">
        <v>0</v>
      </c>
      <c r="S1392" s="67">
        <v>0</v>
      </c>
      <c r="T1392" s="67">
        <v>0</v>
      </c>
      <c r="U1392" s="67">
        <v>0</v>
      </c>
      <c r="V1392" s="67">
        <v>2.3639497660674712E-4</v>
      </c>
      <c r="W1392" s="67">
        <v>2.3639497660674712E-4</v>
      </c>
      <c r="X1392" s="67">
        <v>5.7878395080336417E-5</v>
      </c>
      <c r="Y1392" s="67">
        <v>5.7878395080336417E-5</v>
      </c>
      <c r="Z1392" s="68" t="s">
        <v>17</v>
      </c>
      <c r="AA1392" s="20"/>
      <c r="AB1392" s="21">
        <f t="shared" si="43"/>
        <v>-2.6563831785914882</v>
      </c>
      <c r="AD1392" s="41">
        <f t="shared" si="44"/>
        <v>0</v>
      </c>
    </row>
    <row r="1393" spans="1:30">
      <c r="A1393" s="66">
        <v>43571</v>
      </c>
      <c r="B1393" s="67">
        <v>5.036001299198292E-3</v>
      </c>
      <c r="C1393" s="67">
        <v>5.036001299198292E-3</v>
      </c>
      <c r="D1393" s="67">
        <v>2.9637123629144283E-2</v>
      </c>
      <c r="E1393" s="67">
        <v>2.9637123629144283E-2</v>
      </c>
      <c r="F1393" s="67">
        <v>3.743905442009357E-2</v>
      </c>
      <c r="G1393" s="67">
        <v>3.743905442009357E-2</v>
      </c>
      <c r="H1393" s="67">
        <v>2.2322973502547253E-2</v>
      </c>
      <c r="I1393" s="67">
        <v>2.2322973502547253E-2</v>
      </c>
      <c r="J1393" s="67">
        <v>1.6079186779049461E-5</v>
      </c>
      <c r="K1393" s="67">
        <v>1.6079186779049461E-5</v>
      </c>
      <c r="L1393" s="67">
        <v>3.2348706368889418E-4</v>
      </c>
      <c r="M1393" s="67">
        <v>3.2348706368889418E-4</v>
      </c>
      <c r="N1393" s="67">
        <v>3.2011819748830337E-4</v>
      </c>
      <c r="O1393" s="67">
        <v>3.2011819748830337E-4</v>
      </c>
      <c r="P1393" s="67">
        <v>2.0739758237120547E-4</v>
      </c>
      <c r="Q1393" s="67">
        <v>2.0739758237120547E-4</v>
      </c>
      <c r="R1393" s="67">
        <v>2.0581359077183312E-4</v>
      </c>
      <c r="S1393" s="67">
        <v>2.0581359077183312E-4</v>
      </c>
      <c r="T1393" s="67">
        <v>1.6872070380636445E-3</v>
      </c>
      <c r="U1393" s="67">
        <v>1.6872070380636445E-3</v>
      </c>
      <c r="V1393" s="67">
        <v>3.4942132479684807E-2</v>
      </c>
      <c r="W1393" s="67">
        <v>3.4942132479684807E-2</v>
      </c>
      <c r="X1393" s="67">
        <v>9.2738070117264048E-3</v>
      </c>
      <c r="Y1393" s="67">
        <v>9.2738070117264048E-3</v>
      </c>
      <c r="Z1393" s="68" t="s">
        <v>17</v>
      </c>
      <c r="AA1393" s="20"/>
      <c r="AB1393" s="21">
        <f t="shared" si="43"/>
        <v>-3.8021389289019258</v>
      </c>
      <c r="AD1393" s="41">
        <f t="shared" si="44"/>
        <v>0</v>
      </c>
    </row>
    <row r="1394" spans="1:30">
      <c r="A1394" s="66">
        <v>43572</v>
      </c>
      <c r="B1394" s="67">
        <v>5.8496081502181947E-3</v>
      </c>
      <c r="C1394" s="67">
        <v>5.8496081502181947E-3</v>
      </c>
      <c r="D1394" s="67">
        <v>1.4125601781081716E-2</v>
      </c>
      <c r="E1394" s="67">
        <v>1.4125601781081716E-2</v>
      </c>
      <c r="F1394" s="67">
        <v>0.64842649593696133</v>
      </c>
      <c r="G1394" s="67">
        <v>0.64842649593696133</v>
      </c>
      <c r="H1394" s="67">
        <v>0.16632321466252675</v>
      </c>
      <c r="I1394" s="67">
        <v>0.16632321466252675</v>
      </c>
      <c r="J1394" s="67">
        <v>5.4669235048768177E-5</v>
      </c>
      <c r="K1394" s="67">
        <v>5.4669235048768177E-5</v>
      </c>
      <c r="L1394" s="67">
        <v>6.6600277818301749E-5</v>
      </c>
      <c r="M1394" s="67">
        <v>6.6600277818301749E-5</v>
      </c>
      <c r="N1394" s="67">
        <v>1.0268406796355578E-2</v>
      </c>
      <c r="O1394" s="67">
        <v>1.0268406796355578E-2</v>
      </c>
      <c r="P1394" s="67">
        <v>2.5599131824073792E-3</v>
      </c>
      <c r="Q1394" s="67">
        <v>2.5599131824073792E-3</v>
      </c>
      <c r="R1394" s="67">
        <v>9.1329780905000952E-3</v>
      </c>
      <c r="S1394" s="67">
        <v>9.1329780905000952E-3</v>
      </c>
      <c r="T1394" s="67">
        <v>0</v>
      </c>
      <c r="U1394" s="67">
        <v>0</v>
      </c>
      <c r="V1394" s="67">
        <v>5.875400147746861E-3</v>
      </c>
      <c r="W1394" s="67">
        <v>5.875400147746861E-3</v>
      </c>
      <c r="X1394" s="67">
        <v>4.8629909866457662E-3</v>
      </c>
      <c r="Y1394" s="67">
        <v>4.8629909866457662E-3</v>
      </c>
      <c r="Z1394" s="68" t="s">
        <v>17</v>
      </c>
      <c r="AA1394" s="20"/>
      <c r="AB1394" s="21">
        <f t="shared" si="43"/>
        <v>-1.7938223074413961</v>
      </c>
      <c r="AD1394" s="41">
        <f t="shared" si="44"/>
        <v>0</v>
      </c>
    </row>
    <row r="1395" spans="1:30">
      <c r="A1395" s="66">
        <v>43573</v>
      </c>
      <c r="B1395" s="67">
        <v>9.6185695312273889E-3</v>
      </c>
      <c r="C1395" s="67">
        <v>9.6185695312273889E-3</v>
      </c>
      <c r="D1395" s="67">
        <v>4.2969864960008118E-2</v>
      </c>
      <c r="E1395" s="67">
        <v>4.2969864960008118E-2</v>
      </c>
      <c r="F1395" s="67">
        <v>0.14987441516867769</v>
      </c>
      <c r="G1395" s="67">
        <v>0.14987441516867769</v>
      </c>
      <c r="H1395" s="67">
        <v>5.6638832785699221E-2</v>
      </c>
      <c r="I1395" s="67">
        <v>5.6638832785699221E-2</v>
      </c>
      <c r="J1395" s="67">
        <v>8.361177125105721E-5</v>
      </c>
      <c r="K1395" s="67">
        <v>8.361177125105721E-5</v>
      </c>
      <c r="L1395" s="67">
        <v>5.8988817496210134E-4</v>
      </c>
      <c r="M1395" s="67">
        <v>5.8988817496210134E-4</v>
      </c>
      <c r="N1395" s="67">
        <v>2.0684560453090371E-3</v>
      </c>
      <c r="O1395" s="67">
        <v>2.0684560453090371E-3</v>
      </c>
      <c r="P1395" s="67">
        <v>7.6206553522442915E-4</v>
      </c>
      <c r="Q1395" s="67">
        <v>7.6206553522442915E-4</v>
      </c>
      <c r="R1395" s="67">
        <v>0</v>
      </c>
      <c r="S1395" s="67">
        <v>0</v>
      </c>
      <c r="T1395" s="67">
        <v>0</v>
      </c>
      <c r="U1395" s="67">
        <v>0</v>
      </c>
      <c r="V1395" s="67">
        <v>5.0233932528933765E-4</v>
      </c>
      <c r="W1395" s="67">
        <v>5.0233932528933765E-4</v>
      </c>
      <c r="X1395" s="67">
        <v>1.2299158954571487E-4</v>
      </c>
      <c r="Y1395" s="67">
        <v>1.2299158954571487E-4</v>
      </c>
      <c r="Z1395" s="68" t="s">
        <v>17</v>
      </c>
      <c r="AA1395" s="20"/>
      <c r="AB1395" s="21">
        <f t="shared" si="43"/>
        <v>-2.8710604374061304</v>
      </c>
      <c r="AD1395" s="41">
        <f t="shared" si="44"/>
        <v>0</v>
      </c>
    </row>
    <row r="1396" spans="1:30">
      <c r="A1396" s="66">
        <v>43574</v>
      </c>
      <c r="B1396" s="67">
        <v>4.0744659298111337E-2</v>
      </c>
      <c r="C1396" s="67">
        <v>4.0744659298111337E-2</v>
      </c>
      <c r="D1396" s="67">
        <v>1.7442929904793317E-3</v>
      </c>
      <c r="E1396" s="67">
        <v>1.7442929904793317E-3</v>
      </c>
      <c r="F1396" s="67">
        <v>1.6631371583353854E-2</v>
      </c>
      <c r="G1396" s="67">
        <v>1.6631371583353854E-2</v>
      </c>
      <c r="H1396" s="67">
        <v>2.0012660898923826E-2</v>
      </c>
      <c r="I1396" s="67">
        <v>2.0012660898923826E-2</v>
      </c>
      <c r="J1396" s="67">
        <v>2.2510861490669247E-4</v>
      </c>
      <c r="K1396" s="67">
        <v>2.2510861490669247E-4</v>
      </c>
      <c r="L1396" s="67">
        <v>9.5143254026145361E-6</v>
      </c>
      <c r="M1396" s="67">
        <v>9.5143254026145361E-6</v>
      </c>
      <c r="N1396" s="67">
        <v>1.4774686037921693E-4</v>
      </c>
      <c r="O1396" s="67">
        <v>1.4774686037921693E-4</v>
      </c>
      <c r="P1396" s="67">
        <v>1.2419738944322191E-4</v>
      </c>
      <c r="Q1396" s="67">
        <v>1.2419738944322191E-4</v>
      </c>
      <c r="R1396" s="67">
        <v>0</v>
      </c>
      <c r="S1396" s="67">
        <v>0</v>
      </c>
      <c r="T1396" s="67">
        <v>0</v>
      </c>
      <c r="U1396" s="67">
        <v>0</v>
      </c>
      <c r="V1396" s="67">
        <v>1.1819748830337356E-4</v>
      </c>
      <c r="W1396" s="67">
        <v>1.1819748830337356E-4</v>
      </c>
      <c r="X1396" s="67">
        <v>2.8939197540168209E-5</v>
      </c>
      <c r="Y1396" s="67">
        <v>2.8939197540168209E-5</v>
      </c>
      <c r="Z1396" s="68" t="s">
        <v>17</v>
      </c>
      <c r="AA1396" s="20"/>
      <c r="AB1396" s="21">
        <f t="shared" si="43"/>
        <v>-3.9113901607703836</v>
      </c>
      <c r="AD1396" s="41">
        <f t="shared" si="44"/>
        <v>0</v>
      </c>
    </row>
    <row r="1397" spans="1:30">
      <c r="A1397" s="66">
        <v>43575</v>
      </c>
      <c r="B1397" s="67">
        <v>5.000627088284383E-3</v>
      </c>
      <c r="C1397" s="67">
        <v>5.000627088284383E-3</v>
      </c>
      <c r="D1397" s="67">
        <v>1.1434633413042237</v>
      </c>
      <c r="E1397" s="67">
        <v>1.1434633413042237</v>
      </c>
      <c r="F1397" s="67">
        <v>5.7079537059837475E-2</v>
      </c>
      <c r="G1397" s="67">
        <v>5.7079537059837475E-2</v>
      </c>
      <c r="H1397" s="67">
        <v>0.45060139269888166</v>
      </c>
      <c r="I1397" s="67">
        <v>0.45060139269888166</v>
      </c>
      <c r="J1397" s="67">
        <v>1.6079186779049461E-5</v>
      </c>
      <c r="K1397" s="67">
        <v>1.6079186779049461E-5</v>
      </c>
      <c r="L1397" s="67">
        <v>1.6345611041691771E-2</v>
      </c>
      <c r="M1397" s="67">
        <v>1.6345611041691771E-2</v>
      </c>
      <c r="N1397" s="67">
        <v>8.3230731346958895E-4</v>
      </c>
      <c r="O1397" s="67">
        <v>8.3230731346958895E-4</v>
      </c>
      <c r="P1397" s="67">
        <v>6.4245018539173431E-3</v>
      </c>
      <c r="Q1397" s="67">
        <v>6.4245018539173431E-3</v>
      </c>
      <c r="R1397" s="67">
        <v>3.2126215184540828E-3</v>
      </c>
      <c r="S1397" s="67">
        <v>3.2126215184540828E-3</v>
      </c>
      <c r="T1397" s="67">
        <v>0</v>
      </c>
      <c r="U1397" s="67">
        <v>0</v>
      </c>
      <c r="V1397" s="67">
        <v>3.7675449396700322E-3</v>
      </c>
      <c r="W1397" s="67">
        <v>3.7675449396700322E-3</v>
      </c>
      <c r="X1397" s="67">
        <v>2.1270310192023634E-3</v>
      </c>
      <c r="Y1397" s="67">
        <v>2.1270310192023634E-3</v>
      </c>
      <c r="Z1397" s="68" t="s">
        <v>17</v>
      </c>
      <c r="AA1397" s="20"/>
      <c r="AB1397" s="21">
        <f t="shared" si="43"/>
        <v>-0.79717216022338622</v>
      </c>
      <c r="AD1397" s="41">
        <f t="shared" si="44"/>
        <v>0</v>
      </c>
    </row>
    <row r="1398" spans="1:30">
      <c r="A1398" s="66">
        <v>43576</v>
      </c>
      <c r="B1398" s="67">
        <v>0.23841253404767798</v>
      </c>
      <c r="C1398" s="67">
        <v>0.23841253404767798</v>
      </c>
      <c r="D1398" s="67">
        <v>7.3577449780219087E-4</v>
      </c>
      <c r="E1398" s="67">
        <v>7.3577449780219087E-4</v>
      </c>
      <c r="F1398" s="67">
        <v>0.24895345973898056</v>
      </c>
      <c r="G1398" s="67">
        <v>0.24895345973898056</v>
      </c>
      <c r="H1398" s="67">
        <v>0.15062731739667801</v>
      </c>
      <c r="I1398" s="67">
        <v>0.15062731739667801</v>
      </c>
      <c r="J1398" s="67">
        <v>3.2190531931657021E-3</v>
      </c>
      <c r="K1398" s="67">
        <v>3.2190531931657021E-3</v>
      </c>
      <c r="L1398" s="67">
        <v>1.2685767203486048E-5</v>
      </c>
      <c r="M1398" s="67">
        <v>1.2685767203486048E-5</v>
      </c>
      <c r="N1398" s="67">
        <v>1.9010096035459248E-3</v>
      </c>
      <c r="O1398" s="67">
        <v>1.9010096035459248E-3</v>
      </c>
      <c r="P1398" s="67">
        <v>1.6772676574322489E-3</v>
      </c>
      <c r="Q1398" s="67">
        <v>1.6772676574322489E-3</v>
      </c>
      <c r="R1398" s="67">
        <v>0</v>
      </c>
      <c r="S1398" s="67">
        <v>0</v>
      </c>
      <c r="T1398" s="67">
        <v>0</v>
      </c>
      <c r="U1398" s="67">
        <v>0</v>
      </c>
      <c r="V1398" s="67">
        <v>6.5993597636050238E-3</v>
      </c>
      <c r="W1398" s="67">
        <v>6.5993597636050238E-3</v>
      </c>
      <c r="X1398" s="67">
        <v>1.6157718626593916E-3</v>
      </c>
      <c r="Y1398" s="67">
        <v>1.6157718626593916E-3</v>
      </c>
      <c r="Z1398" s="68" t="s">
        <v>17</v>
      </c>
      <c r="AA1398" s="20"/>
      <c r="AB1398" s="21">
        <f t="shared" si="43"/>
        <v>-1.8929465896494075</v>
      </c>
      <c r="AD1398" s="41">
        <f t="shared" si="44"/>
        <v>0</v>
      </c>
    </row>
    <row r="1399" spans="1:30">
      <c r="A1399" s="66">
        <v>43577</v>
      </c>
      <c r="B1399" s="67">
        <v>9.0686613433838968E-4</v>
      </c>
      <c r="C1399" s="67">
        <v>9.0686613433838968E-4</v>
      </c>
      <c r="D1399" s="67">
        <v>1.0034441857957465E-2</v>
      </c>
      <c r="E1399" s="67">
        <v>1.0034441857957465E-2</v>
      </c>
      <c r="F1399" s="67">
        <v>1.2292538783550848E-2</v>
      </c>
      <c r="G1399" s="67">
        <v>1.2292538783550848E-2</v>
      </c>
      <c r="H1399" s="67">
        <v>7.1648629909866462E-3</v>
      </c>
      <c r="I1399" s="67">
        <v>7.1648629909866462E-3</v>
      </c>
      <c r="J1399" s="67">
        <v>3.2158373558098925E-6</v>
      </c>
      <c r="K1399" s="67">
        <v>3.2158373558098925E-6</v>
      </c>
      <c r="L1399" s="67">
        <v>6.3428836017430241E-5</v>
      </c>
      <c r="M1399" s="67">
        <v>6.3428836017430241E-5</v>
      </c>
      <c r="N1399" s="67">
        <v>1.6744644176311255E-4</v>
      </c>
      <c r="O1399" s="67">
        <v>1.6744644176311255E-4</v>
      </c>
      <c r="P1399" s="67">
        <v>6.6318994362885486E-5</v>
      </c>
      <c r="Q1399" s="67">
        <v>6.6318994362885486E-5</v>
      </c>
      <c r="R1399" s="67">
        <v>0</v>
      </c>
      <c r="S1399" s="67">
        <v>0</v>
      </c>
      <c r="T1399" s="67">
        <v>1.1480619319154874E-3</v>
      </c>
      <c r="U1399" s="67">
        <v>1.1480619319154874E-3</v>
      </c>
      <c r="V1399" s="67">
        <v>2.5116966264466883E-4</v>
      </c>
      <c r="W1399" s="67">
        <v>2.5116966264466883E-4</v>
      </c>
      <c r="X1399" s="67">
        <v>4.979953576703946E-4</v>
      </c>
      <c r="Y1399" s="67">
        <v>4.979953576703946E-4</v>
      </c>
      <c r="Z1399" s="68" t="s">
        <v>17</v>
      </c>
      <c r="AA1399" s="20"/>
      <c r="AB1399" s="21">
        <f t="shared" si="43"/>
        <v>-4.9385663398685491</v>
      </c>
      <c r="AD1399" s="41">
        <f t="shared" si="44"/>
        <v>0</v>
      </c>
    </row>
    <row r="1400" spans="1:30">
      <c r="A1400" s="66">
        <v>43578</v>
      </c>
      <c r="B1400" s="67">
        <v>0.91303411038683302</v>
      </c>
      <c r="C1400" s="67">
        <v>0.91303411038683302</v>
      </c>
      <c r="D1400" s="67">
        <v>1.9397648058760475</v>
      </c>
      <c r="E1400" s="67">
        <v>1.9397648058760475</v>
      </c>
      <c r="F1400" s="67">
        <v>4.6229992612656978E-2</v>
      </c>
      <c r="G1400" s="67">
        <v>4.6229992612656978E-2</v>
      </c>
      <c r="H1400" s="67">
        <v>1.0911765592499927</v>
      </c>
      <c r="I1400" s="67">
        <v>1.0911765592499927</v>
      </c>
      <c r="J1400" s="67">
        <v>4.656532491212723E-3</v>
      </c>
      <c r="K1400" s="67">
        <v>4.656532491212723E-3</v>
      </c>
      <c r="L1400" s="67">
        <v>9.4001534977831633E-3</v>
      </c>
      <c r="M1400" s="67">
        <v>9.4001534977831633E-3</v>
      </c>
      <c r="N1400" s="67">
        <v>5.6143806944102448E-4</v>
      </c>
      <c r="O1400" s="67">
        <v>5.6143806944102448E-4</v>
      </c>
      <c r="P1400" s="67">
        <v>5.4574503361167212E-3</v>
      </c>
      <c r="Q1400" s="67">
        <v>5.4574503361167212E-3</v>
      </c>
      <c r="R1400" s="67">
        <v>0</v>
      </c>
      <c r="S1400" s="67">
        <v>0</v>
      </c>
      <c r="T1400" s="67">
        <v>4.5161331244410333E-3</v>
      </c>
      <c r="U1400" s="67">
        <v>4.5161331244410333E-3</v>
      </c>
      <c r="V1400" s="67">
        <v>8.7170647623738002E-4</v>
      </c>
      <c r="W1400" s="67">
        <v>8.7170647623738002E-4</v>
      </c>
      <c r="X1400" s="67">
        <v>1.9304856359087209E-3</v>
      </c>
      <c r="Y1400" s="67">
        <v>1.9304856359087209E-3</v>
      </c>
      <c r="Z1400" s="68" t="s">
        <v>17</v>
      </c>
      <c r="AA1400" s="20"/>
      <c r="AB1400" s="21">
        <f t="shared" si="43"/>
        <v>8.725652625058733E-2</v>
      </c>
      <c r="AD1400" s="41">
        <f t="shared" si="44"/>
        <v>0</v>
      </c>
    </row>
    <row r="1401" spans="1:30">
      <c r="A1401" s="66">
        <v>43579</v>
      </c>
      <c r="B1401" s="67">
        <v>0.1744045073176379</v>
      </c>
      <c r="C1401" s="67">
        <v>0.1744045073176379</v>
      </c>
      <c r="D1401" s="67">
        <v>7.352987815320601E-2</v>
      </c>
      <c r="E1401" s="67">
        <v>7.352987815320601E-2</v>
      </c>
      <c r="F1401" s="67">
        <v>4.1610440778133466E-2</v>
      </c>
      <c r="G1401" s="67">
        <v>4.1610440778133466E-2</v>
      </c>
      <c r="H1401" s="67">
        <v>0.10353841979923432</v>
      </c>
      <c r="I1401" s="67">
        <v>0.10353841979923432</v>
      </c>
      <c r="J1401" s="67">
        <v>1.8362431301674489E-3</v>
      </c>
      <c r="K1401" s="67">
        <v>1.8362431301674489E-3</v>
      </c>
      <c r="L1401" s="67">
        <v>8.8800370424402351E-4</v>
      </c>
      <c r="M1401" s="67">
        <v>8.8800370424402351E-4</v>
      </c>
      <c r="N1401" s="67">
        <v>4.4816547648362484E-4</v>
      </c>
      <c r="O1401" s="67">
        <v>4.4816547648362484E-4</v>
      </c>
      <c r="P1401" s="67">
        <v>1.135863503451602E-3</v>
      </c>
      <c r="Q1401" s="67">
        <v>1.135863503451602E-3</v>
      </c>
      <c r="R1401" s="67">
        <v>0</v>
      </c>
      <c r="S1401" s="67">
        <v>0</v>
      </c>
      <c r="T1401" s="67">
        <v>0</v>
      </c>
      <c r="U1401" s="67">
        <v>0</v>
      </c>
      <c r="V1401" s="67">
        <v>3.8020192070918491E-3</v>
      </c>
      <c r="W1401" s="67">
        <v>3.8020192070918491E-3</v>
      </c>
      <c r="X1401" s="67">
        <v>9.3087752087541071E-4</v>
      </c>
      <c r="Y1401" s="67">
        <v>9.3087752087541071E-4</v>
      </c>
      <c r="Z1401" s="68" t="s">
        <v>17</v>
      </c>
      <c r="AA1401" s="20"/>
      <c r="AB1401" s="21">
        <f t="shared" si="43"/>
        <v>-2.2678125293668336</v>
      </c>
      <c r="AD1401" s="41">
        <f t="shared" si="44"/>
        <v>0</v>
      </c>
    </row>
    <row r="1402" spans="1:30">
      <c r="A1402" s="66">
        <v>43580</v>
      </c>
      <c r="B1402" s="67">
        <v>0.43328906197240169</v>
      </c>
      <c r="C1402" s="67">
        <v>0.43328906197240169</v>
      </c>
      <c r="D1402" s="67">
        <v>6.0136879428125616E-2</v>
      </c>
      <c r="E1402" s="67">
        <v>6.0136879428125616E-2</v>
      </c>
      <c r="F1402" s="67">
        <v>9.5390297956168463E-2</v>
      </c>
      <c r="G1402" s="67">
        <v>9.5390297956168463E-2</v>
      </c>
      <c r="H1402" s="67">
        <v>0.20868417086184551</v>
      </c>
      <c r="I1402" s="67">
        <v>0.20868417086184551</v>
      </c>
      <c r="J1402" s="67">
        <v>4.9491736905914246E-3</v>
      </c>
      <c r="K1402" s="67">
        <v>4.9491736905914246E-3</v>
      </c>
      <c r="L1402" s="67">
        <v>4.1863031771503963E-4</v>
      </c>
      <c r="M1402" s="67">
        <v>4.1863031771503963E-4</v>
      </c>
      <c r="N1402" s="67">
        <v>5.5651317409505057E-4</v>
      </c>
      <c r="O1402" s="67">
        <v>5.5651317409505057E-4</v>
      </c>
      <c r="P1402" s="67">
        <v>2.1511470171525033E-3</v>
      </c>
      <c r="Q1402" s="67">
        <v>2.1511470171525033E-3</v>
      </c>
      <c r="R1402" s="67">
        <v>0</v>
      </c>
      <c r="S1402" s="67">
        <v>0</v>
      </c>
      <c r="T1402" s="67">
        <v>1.9101593966649118E-2</v>
      </c>
      <c r="U1402" s="67">
        <v>1.9101593966649118E-2</v>
      </c>
      <c r="V1402" s="67">
        <v>3.2208815562669295E-2</v>
      </c>
      <c r="W1402" s="67">
        <v>3.2208815562669295E-2</v>
      </c>
      <c r="X1402" s="67">
        <v>1.514846411238055E-2</v>
      </c>
      <c r="Y1402" s="67">
        <v>1.514846411238055E-2</v>
      </c>
      <c r="Z1402" s="68" t="s">
        <v>17</v>
      </c>
      <c r="AA1402" s="20"/>
      <c r="AB1402" s="21">
        <f t="shared" si="43"/>
        <v>-1.5669333141489878</v>
      </c>
      <c r="AD1402" s="41">
        <f t="shared" si="44"/>
        <v>0</v>
      </c>
    </row>
    <row r="1403" spans="1:30">
      <c r="A1403" s="66">
        <v>43581</v>
      </c>
      <c r="B1403" s="67">
        <v>1.1909853647241937</v>
      </c>
      <c r="C1403" s="67">
        <v>1.1909853647241937</v>
      </c>
      <c r="D1403" s="67">
        <v>0.57874055703203775</v>
      </c>
      <c r="E1403" s="67">
        <v>0.57874055703203775</v>
      </c>
      <c r="F1403" s="67">
        <v>0.2789312977099237</v>
      </c>
      <c r="G1403" s="67">
        <v>0.2789312977099237</v>
      </c>
      <c r="H1403" s="67">
        <v>0.73490127513339165</v>
      </c>
      <c r="I1403" s="67">
        <v>0.73490127513339165</v>
      </c>
      <c r="J1403" s="67">
        <v>8.6248757882821311E-3</v>
      </c>
      <c r="K1403" s="67">
        <v>8.6248757882821311E-3</v>
      </c>
      <c r="L1403" s="67">
        <v>4.005530994500719E-3</v>
      </c>
      <c r="M1403" s="67">
        <v>4.005530994500719E-3</v>
      </c>
      <c r="N1403" s="67">
        <v>2.610194533366166E-3</v>
      </c>
      <c r="O1403" s="67">
        <v>2.610194533366166E-3</v>
      </c>
      <c r="P1403" s="67">
        <v>5.3959545413438635E-3</v>
      </c>
      <c r="Q1403" s="67">
        <v>5.3959545413438635E-3</v>
      </c>
      <c r="R1403" s="67">
        <v>0</v>
      </c>
      <c r="S1403" s="67">
        <v>0</v>
      </c>
      <c r="T1403" s="67">
        <v>0</v>
      </c>
      <c r="U1403" s="67">
        <v>0</v>
      </c>
      <c r="V1403" s="67">
        <v>4.734301896084709E-2</v>
      </c>
      <c r="W1403" s="67">
        <v>4.734301896084709E-2</v>
      </c>
      <c r="X1403" s="67">
        <v>1.1591354414734877E-2</v>
      </c>
      <c r="Y1403" s="67">
        <v>1.1591354414734877E-2</v>
      </c>
      <c r="Z1403" s="68" t="s">
        <v>17</v>
      </c>
      <c r="AA1403" s="20"/>
      <c r="AB1403" s="21">
        <f t="shared" si="43"/>
        <v>-0.30801910833738444</v>
      </c>
      <c r="AD1403" s="41">
        <f t="shared" si="44"/>
        <v>0</v>
      </c>
    </row>
    <row r="1404" spans="1:30">
      <c r="A1404" s="66">
        <v>43582</v>
      </c>
      <c r="B1404" s="67">
        <v>2.2282537038406745E-2</v>
      </c>
      <c r="C1404" s="67">
        <v>2.2282537038406745E-2</v>
      </c>
      <c r="D1404" s="67">
        <v>4.6747052144846092E-3</v>
      </c>
      <c r="E1404" s="67">
        <v>4.6747052144846092E-3</v>
      </c>
      <c r="F1404" s="67">
        <v>4.7771484855946809E-4</v>
      </c>
      <c r="G1404" s="67">
        <v>4.7771484855946809E-4</v>
      </c>
      <c r="H1404" s="67">
        <v>1.0249299128809572E-2</v>
      </c>
      <c r="I1404" s="67">
        <v>1.0249299128809572E-2</v>
      </c>
      <c r="J1404" s="67">
        <v>2.0259775341602325E-4</v>
      </c>
      <c r="K1404" s="67">
        <v>2.0259775341602325E-4</v>
      </c>
      <c r="L1404" s="67">
        <v>3.171441800871512E-5</v>
      </c>
      <c r="M1404" s="67">
        <v>3.171441800871512E-5</v>
      </c>
      <c r="N1404" s="67">
        <v>4.9248953459738977E-6</v>
      </c>
      <c r="O1404" s="67">
        <v>4.9248953459738977E-6</v>
      </c>
      <c r="P1404" s="67">
        <v>8.922919241551864E-5</v>
      </c>
      <c r="Q1404" s="67">
        <v>8.922919241551864E-5</v>
      </c>
      <c r="R1404" s="67">
        <v>8.6859766980425194E-3</v>
      </c>
      <c r="S1404" s="67">
        <v>8.6859766980425194E-3</v>
      </c>
      <c r="T1404" s="67">
        <v>9.0354376906829383E-3</v>
      </c>
      <c r="U1404" s="67">
        <v>9.0354376906829383E-3</v>
      </c>
      <c r="V1404" s="67">
        <v>1.2213740458015267E-3</v>
      </c>
      <c r="W1404" s="67">
        <v>1.2213740458015267E-3</v>
      </c>
      <c r="X1404" s="67">
        <v>6.9912278057456369E-3</v>
      </c>
      <c r="Y1404" s="67">
        <v>6.9912278057456369E-3</v>
      </c>
      <c r="Z1404" s="68" t="s">
        <v>17</v>
      </c>
      <c r="AA1404" s="20"/>
      <c r="AB1404" s="21">
        <f t="shared" si="43"/>
        <v>-4.5805459534126944</v>
      </c>
      <c r="AD1404" s="41">
        <f t="shared" si="44"/>
        <v>0</v>
      </c>
    </row>
    <row r="1405" spans="1:30">
      <c r="A1405" s="66">
        <v>43583</v>
      </c>
      <c r="B1405" s="67">
        <v>5.1131813957377298E-4</v>
      </c>
      <c r="C1405" s="67">
        <v>5.1131813957377298E-4</v>
      </c>
      <c r="D1405" s="67">
        <v>3.2932251660249781E-2</v>
      </c>
      <c r="E1405" s="67">
        <v>3.2932251660249781E-2</v>
      </c>
      <c r="F1405" s="67">
        <v>3.3415414922432891E-2</v>
      </c>
      <c r="G1405" s="67">
        <v>3.3415414922432891E-2</v>
      </c>
      <c r="H1405" s="67">
        <v>2.0894100624001447E-2</v>
      </c>
      <c r="I1405" s="67">
        <v>2.0894100624001447E-2</v>
      </c>
      <c r="J1405" s="67">
        <v>9.6475120674296772E-6</v>
      </c>
      <c r="K1405" s="67">
        <v>9.6475120674296772E-6</v>
      </c>
      <c r="L1405" s="67">
        <v>2.5054390226884947E-4</v>
      </c>
      <c r="M1405" s="67">
        <v>2.5054390226884947E-4</v>
      </c>
      <c r="N1405" s="67">
        <v>1.3297217434129523E-4</v>
      </c>
      <c r="O1405" s="67">
        <v>1.3297217434129523E-4</v>
      </c>
      <c r="P1405" s="67">
        <v>1.3143218882826394E-4</v>
      </c>
      <c r="Q1405" s="67">
        <v>1.3143218882826394E-4</v>
      </c>
      <c r="R1405" s="67">
        <v>0</v>
      </c>
      <c r="S1405" s="67">
        <v>0</v>
      </c>
      <c r="T1405" s="67">
        <v>4.0404168543103063E-3</v>
      </c>
      <c r="U1405" s="67">
        <v>4.0404168543103063E-3</v>
      </c>
      <c r="V1405" s="67">
        <v>1.1819748830337356E-4</v>
      </c>
      <c r="W1405" s="67">
        <v>1.1819748830337356E-4</v>
      </c>
      <c r="X1405" s="67">
        <v>1.5651282669640974E-3</v>
      </c>
      <c r="Y1405" s="67">
        <v>1.5651282669640974E-3</v>
      </c>
      <c r="Z1405" s="68" t="s">
        <v>17</v>
      </c>
      <c r="AA1405" s="20"/>
      <c r="AB1405" s="21">
        <f t="shared" si="43"/>
        <v>-3.8682884266503303</v>
      </c>
      <c r="AD1405" s="41">
        <f t="shared" si="44"/>
        <v>0</v>
      </c>
    </row>
    <row r="1406" spans="1:30">
      <c r="A1406" s="66">
        <v>43584</v>
      </c>
      <c r="B1406" s="67">
        <v>1.5757603043468473E-3</v>
      </c>
      <c r="C1406" s="67">
        <v>1.5757603043468473E-3</v>
      </c>
      <c r="D1406" s="67">
        <v>1.0481615151880348E-2</v>
      </c>
      <c r="E1406" s="67">
        <v>1.0481615151880348E-2</v>
      </c>
      <c r="F1406" s="67">
        <v>2.0142821965033241E-3</v>
      </c>
      <c r="G1406" s="67">
        <v>2.0142821965033241E-3</v>
      </c>
      <c r="H1406" s="67">
        <v>5.0691827691194645E-3</v>
      </c>
      <c r="I1406" s="67">
        <v>5.0691827691194645E-3</v>
      </c>
      <c r="J1406" s="67">
        <v>1.9295024134859354E-5</v>
      </c>
      <c r="K1406" s="67">
        <v>1.9295024134859354E-5</v>
      </c>
      <c r="L1406" s="67">
        <v>7.6114603220916289E-5</v>
      </c>
      <c r="M1406" s="67">
        <v>7.6114603220916289E-5</v>
      </c>
      <c r="N1406" s="67">
        <v>1.4774686037921693E-5</v>
      </c>
      <c r="O1406" s="67">
        <v>1.4774686037921693E-5</v>
      </c>
      <c r="P1406" s="67">
        <v>3.9791396617731285E-5</v>
      </c>
      <c r="Q1406" s="67">
        <v>3.9791396617731285E-5</v>
      </c>
      <c r="R1406" s="67">
        <v>0</v>
      </c>
      <c r="S1406" s="67">
        <v>0</v>
      </c>
      <c r="T1406" s="67">
        <v>2.7591543667582154E-4</v>
      </c>
      <c r="U1406" s="67">
        <v>2.7591543667582154E-4</v>
      </c>
      <c r="V1406" s="67">
        <v>0</v>
      </c>
      <c r="W1406" s="67">
        <v>0</v>
      </c>
      <c r="X1406" s="67">
        <v>1.0490459108310976E-4</v>
      </c>
      <c r="Y1406" s="67">
        <v>1.0490459108310976E-4</v>
      </c>
      <c r="Z1406" s="68" t="s">
        <v>17</v>
      </c>
      <c r="AA1406" s="20"/>
      <c r="AB1406" s="21">
        <f t="shared" si="43"/>
        <v>-5.2845756638942607</v>
      </c>
      <c r="AD1406" s="41">
        <f t="shared" si="44"/>
        <v>0</v>
      </c>
    </row>
    <row r="1407" spans="1:30">
      <c r="A1407" s="66">
        <v>43585</v>
      </c>
      <c r="B1407" s="67">
        <v>2.331482082962172E-3</v>
      </c>
      <c r="C1407" s="67">
        <v>2.331482082962172E-3</v>
      </c>
      <c r="D1407" s="67">
        <v>2.6227823693207405E-2</v>
      </c>
      <c r="E1407" s="67">
        <v>2.6227823693207405E-2</v>
      </c>
      <c r="F1407" s="67">
        <v>0.90561438069441025</v>
      </c>
      <c r="G1407" s="67">
        <v>0.90561438069441025</v>
      </c>
      <c r="H1407" s="67">
        <v>0.23257468423115182</v>
      </c>
      <c r="I1407" s="67">
        <v>0.23257468423115182</v>
      </c>
      <c r="J1407" s="67">
        <v>3.2158373558098925E-6</v>
      </c>
      <c r="K1407" s="67">
        <v>3.2158373558098925E-6</v>
      </c>
      <c r="L1407" s="67">
        <v>2.6957255307407855E-4</v>
      </c>
      <c r="M1407" s="67">
        <v>2.6957255307407855E-4</v>
      </c>
      <c r="N1407" s="67">
        <v>5.2696380201920712E-3</v>
      </c>
      <c r="O1407" s="67">
        <v>5.2696380201920712E-3</v>
      </c>
      <c r="P1407" s="67">
        <v>1.393904681518102E-3</v>
      </c>
      <c r="Q1407" s="67">
        <v>1.393904681518102E-3</v>
      </c>
      <c r="R1407" s="67">
        <v>1.3506516894401549E-2</v>
      </c>
      <c r="S1407" s="67">
        <v>1.3506516894401549E-2</v>
      </c>
      <c r="T1407" s="67">
        <v>0</v>
      </c>
      <c r="U1407" s="67">
        <v>0</v>
      </c>
      <c r="V1407" s="67">
        <v>2.1669539522285153E-4</v>
      </c>
      <c r="W1407" s="67">
        <v>2.1669539522285153E-4</v>
      </c>
      <c r="X1407" s="67">
        <v>5.1174147650197453E-3</v>
      </c>
      <c r="Y1407" s="67">
        <v>5.1174147650197453E-3</v>
      </c>
      <c r="Z1407" s="68" t="s">
        <v>17</v>
      </c>
      <c r="AA1407" s="20"/>
      <c r="AB1407" s="21">
        <f t="shared" si="43"/>
        <v>-1.4585438830360498</v>
      </c>
      <c r="AD1407" s="41">
        <f t="shared" si="44"/>
        <v>0</v>
      </c>
    </row>
    <row r="1408" spans="1:30">
      <c r="A1408" s="66">
        <v>43586</v>
      </c>
      <c r="B1408" s="67">
        <v>5.075877682410334E-2</v>
      </c>
      <c r="C1408" s="67">
        <v>5.075877682410334E-2</v>
      </c>
      <c r="D1408" s="67">
        <v>1.3959767089314143</v>
      </c>
      <c r="E1408" s="67">
        <v>1.3959767089314143</v>
      </c>
      <c r="F1408" s="67">
        <v>1.1477123861117953</v>
      </c>
      <c r="G1408" s="67">
        <v>1.1477123861117953</v>
      </c>
      <c r="H1408" s="67">
        <v>0.83079371778253397</v>
      </c>
      <c r="I1408" s="67">
        <v>0.83079371778253397</v>
      </c>
      <c r="J1408" s="67">
        <v>6.8818919414331706E-4</v>
      </c>
      <c r="K1408" s="67">
        <v>6.8818919414331706E-4</v>
      </c>
      <c r="L1408" s="67">
        <v>1.2876053711538341E-2</v>
      </c>
      <c r="M1408" s="67">
        <v>1.2876053711538341E-2</v>
      </c>
      <c r="N1408" s="67">
        <v>1.5542969711893622E-2</v>
      </c>
      <c r="O1408" s="67">
        <v>1.5542969711893622E-2</v>
      </c>
      <c r="P1408" s="67">
        <v>8.9590932384770745E-3</v>
      </c>
      <c r="Q1408" s="67">
        <v>8.9590932384770745E-3</v>
      </c>
      <c r="R1408" s="67">
        <v>1.5056550499901917E-2</v>
      </c>
      <c r="S1408" s="67">
        <v>1.5056550499901917E-2</v>
      </c>
      <c r="T1408" s="67">
        <v>3.1324330667207925E-2</v>
      </c>
      <c r="U1408" s="67">
        <v>3.1324330667207925E-2</v>
      </c>
      <c r="V1408" s="67">
        <v>5.9556759418862341E-2</v>
      </c>
      <c r="W1408" s="67">
        <v>5.9556759418862341E-2</v>
      </c>
      <c r="X1408" s="67">
        <v>3.21369788683568E-2</v>
      </c>
      <c r="Y1408" s="67">
        <v>3.21369788683568E-2</v>
      </c>
      <c r="Z1408" s="68" t="s">
        <v>17</v>
      </c>
      <c r="AA1408" s="20"/>
      <c r="AB1408" s="21">
        <f t="shared" si="43"/>
        <v>-0.18537374865713951</v>
      </c>
      <c r="AD1408" s="41">
        <f t="shared" si="44"/>
        <v>0</v>
      </c>
    </row>
    <row r="1409" spans="1:30">
      <c r="A1409" s="66">
        <v>43587</v>
      </c>
      <c r="B1409" s="67">
        <v>8.7808439000389121E-2</v>
      </c>
      <c r="C1409" s="67">
        <v>8.7808439000389121E-2</v>
      </c>
      <c r="D1409" s="67">
        <v>0.6750318729900987</v>
      </c>
      <c r="E1409" s="67">
        <v>0.6750318729900987</v>
      </c>
      <c r="F1409" s="67">
        <v>2.8542033981777899</v>
      </c>
      <c r="G1409" s="67">
        <v>2.8542033981777899</v>
      </c>
      <c r="H1409" s="67">
        <v>0.98839176438669996</v>
      </c>
      <c r="I1409" s="67">
        <v>0.98839176438669996</v>
      </c>
      <c r="J1409" s="67">
        <v>4.7594392865986412E-4</v>
      </c>
      <c r="K1409" s="67">
        <v>4.7594392865986412E-4</v>
      </c>
      <c r="L1409" s="67">
        <v>1.3348598539868195E-2</v>
      </c>
      <c r="M1409" s="67">
        <v>1.3348598539868195E-2</v>
      </c>
      <c r="N1409" s="67">
        <v>6.816547648362474E-2</v>
      </c>
      <c r="O1409" s="67">
        <v>6.816547648362474E-2</v>
      </c>
      <c r="P1409" s="67">
        <v>2.1943146534832546E-2</v>
      </c>
      <c r="Q1409" s="67">
        <v>2.1943146534832546E-2</v>
      </c>
      <c r="R1409" s="67">
        <v>2.1417476789693884E-3</v>
      </c>
      <c r="S1409" s="67">
        <v>2.1417476789693884E-3</v>
      </c>
      <c r="T1409" s="67">
        <v>2.5834564909899341E-2</v>
      </c>
      <c r="U1409" s="67">
        <v>2.5834564909899341E-2</v>
      </c>
      <c r="V1409" s="67">
        <v>8.2157104161536598E-2</v>
      </c>
      <c r="W1409" s="67">
        <v>8.2157104161536598E-2</v>
      </c>
      <c r="X1409" s="67">
        <v>3.0740662587043673E-2</v>
      </c>
      <c r="Y1409" s="67">
        <v>3.0740662587043673E-2</v>
      </c>
      <c r="Z1409" s="68" t="s">
        <v>17</v>
      </c>
      <c r="AA1409" s="20"/>
      <c r="AB1409" s="21">
        <f t="shared" si="43"/>
        <v>-1.1676137169999833E-2</v>
      </c>
      <c r="AD1409" s="41">
        <f t="shared" si="44"/>
        <v>0</v>
      </c>
    </row>
    <row r="1410" spans="1:30">
      <c r="A1410" s="66">
        <v>43588</v>
      </c>
      <c r="B1410" s="67">
        <v>3.8590048269718708E-3</v>
      </c>
      <c r="C1410" s="67">
        <v>3.8590048269718708E-3</v>
      </c>
      <c r="D1410" s="67">
        <v>3.3493596859004042E-2</v>
      </c>
      <c r="E1410" s="67">
        <v>3.3493596859004042E-2</v>
      </c>
      <c r="F1410" s="67">
        <v>7.9783304604777144E-2</v>
      </c>
      <c r="G1410" s="67">
        <v>7.9783304604777144E-2</v>
      </c>
      <c r="H1410" s="67">
        <v>3.3715370934193467E-2</v>
      </c>
      <c r="I1410" s="67">
        <v>3.3715370934193467E-2</v>
      </c>
      <c r="J1410" s="67">
        <v>6.4316747116197845E-5</v>
      </c>
      <c r="K1410" s="67">
        <v>6.4316747116197845E-5</v>
      </c>
      <c r="L1410" s="67">
        <v>3.6471580710022378E-4</v>
      </c>
      <c r="M1410" s="67">
        <v>3.6471580710022378E-4</v>
      </c>
      <c r="N1410" s="67">
        <v>4.9741442994336374E-4</v>
      </c>
      <c r="O1410" s="67">
        <v>4.9741442994336374E-4</v>
      </c>
      <c r="P1410" s="67">
        <v>2.8456877581165409E-4</v>
      </c>
      <c r="Q1410" s="67">
        <v>2.8456877581165409E-4</v>
      </c>
      <c r="R1410" s="67">
        <v>0</v>
      </c>
      <c r="S1410" s="67">
        <v>0</v>
      </c>
      <c r="T1410" s="67">
        <v>0</v>
      </c>
      <c r="U1410" s="67">
        <v>0</v>
      </c>
      <c r="V1410" s="67">
        <v>7.4464417631125339E-3</v>
      </c>
      <c r="W1410" s="67">
        <v>7.4464417631125339E-3</v>
      </c>
      <c r="X1410" s="67">
        <v>1.8231694450305971E-3</v>
      </c>
      <c r="Y1410" s="67">
        <v>1.8231694450305971E-3</v>
      </c>
      <c r="Z1410" s="68" t="s">
        <v>17</v>
      </c>
      <c r="AA1410" s="20"/>
      <c r="AB1410" s="21">
        <f t="shared" si="43"/>
        <v>-3.3898014348038088</v>
      </c>
      <c r="AD1410" s="41">
        <f t="shared" si="44"/>
        <v>0</v>
      </c>
    </row>
    <row r="1411" spans="1:30">
      <c r="A1411" s="66">
        <v>43589</v>
      </c>
      <c r="B1411" s="67">
        <v>2.9778653914799605E-3</v>
      </c>
      <c r="C1411" s="67">
        <v>2.9778653914799605E-3</v>
      </c>
      <c r="D1411" s="67">
        <v>1.5404675973791204</v>
      </c>
      <c r="E1411" s="67">
        <v>1.5404675973791204</v>
      </c>
      <c r="F1411" s="67">
        <v>3.7990642698842642E-2</v>
      </c>
      <c r="G1411" s="67">
        <v>3.7990642698842642E-2</v>
      </c>
      <c r="H1411" s="67">
        <v>0.59611250113043734</v>
      </c>
      <c r="I1411" s="67">
        <v>0.59611250113043734</v>
      </c>
      <c r="J1411" s="67">
        <v>1.6079186779049461E-5</v>
      </c>
      <c r="K1411" s="67">
        <v>1.6079186779049461E-5</v>
      </c>
      <c r="L1411" s="67">
        <v>2.6408595875857081E-2</v>
      </c>
      <c r="M1411" s="67">
        <v>2.6408595875857081E-2</v>
      </c>
      <c r="N1411" s="67">
        <v>2.8071903472051218E-4</v>
      </c>
      <c r="O1411" s="67">
        <v>2.8071903472051218E-4</v>
      </c>
      <c r="P1411" s="67">
        <v>1.0115455340186296E-2</v>
      </c>
      <c r="Q1411" s="67">
        <v>1.0115455340186296E-2</v>
      </c>
      <c r="R1411" s="67">
        <v>0</v>
      </c>
      <c r="S1411" s="67">
        <v>0</v>
      </c>
      <c r="T1411" s="67">
        <v>2.3034181799729794E-2</v>
      </c>
      <c r="U1411" s="67">
        <v>2.3034181799729794E-2</v>
      </c>
      <c r="V1411" s="67">
        <v>1.037182959862103E-2</v>
      </c>
      <c r="W1411" s="67">
        <v>1.037182959862103E-2</v>
      </c>
      <c r="X1411" s="67">
        <v>1.1297139239743166E-2</v>
      </c>
      <c r="Y1411" s="67">
        <v>1.1297139239743166E-2</v>
      </c>
      <c r="Z1411" s="68" t="s">
        <v>17</v>
      </c>
      <c r="AA1411" s="20"/>
      <c r="AB1411" s="21">
        <f t="shared" si="43"/>
        <v>-0.51732586944379977</v>
      </c>
      <c r="AD1411" s="41">
        <f t="shared" si="44"/>
        <v>0</v>
      </c>
    </row>
    <row r="1412" spans="1:30">
      <c r="A1412" s="66">
        <v>43590</v>
      </c>
      <c r="B1412" s="67">
        <v>4.0027527567765737E-2</v>
      </c>
      <c r="C1412" s="67">
        <v>4.0027527567765737E-2</v>
      </c>
      <c r="D1412" s="67">
        <v>0.12509435039357591</v>
      </c>
      <c r="E1412" s="67">
        <v>0.12509435039357591</v>
      </c>
      <c r="F1412" s="67">
        <v>5.3090371829598625E-3</v>
      </c>
      <c r="G1412" s="67">
        <v>5.3090371829598625E-3</v>
      </c>
      <c r="H1412" s="67">
        <v>6.3870014771048741E-2</v>
      </c>
      <c r="I1412" s="67">
        <v>6.3870014771048741E-2</v>
      </c>
      <c r="J1412" s="67">
        <v>3.0872038615774967E-4</v>
      </c>
      <c r="K1412" s="67">
        <v>3.0872038615774967E-4</v>
      </c>
      <c r="L1412" s="67">
        <v>6.0257394216558732E-4</v>
      </c>
      <c r="M1412" s="67">
        <v>6.0257394216558732E-4</v>
      </c>
      <c r="N1412" s="67">
        <v>1.9699581383895591E-5</v>
      </c>
      <c r="O1412" s="67">
        <v>1.9699581383895591E-5</v>
      </c>
      <c r="P1412" s="67">
        <v>3.4968197027703251E-4</v>
      </c>
      <c r="Q1412" s="67">
        <v>3.4968197027703251E-4</v>
      </c>
      <c r="R1412" s="67">
        <v>0</v>
      </c>
      <c r="S1412" s="67">
        <v>0</v>
      </c>
      <c r="T1412" s="67">
        <v>3.8057301610458144E-5</v>
      </c>
      <c r="U1412" s="67">
        <v>3.8057301610458144E-5</v>
      </c>
      <c r="V1412" s="67">
        <v>1.2804727899532134E-4</v>
      </c>
      <c r="W1412" s="67">
        <v>1.2804727899532134E-4</v>
      </c>
      <c r="X1412" s="67">
        <v>4.5820396105266336E-5</v>
      </c>
      <c r="Y1412" s="67">
        <v>4.5820396105266336E-5</v>
      </c>
      <c r="Z1412" s="68" t="s">
        <v>17</v>
      </c>
      <c r="AA1412" s="20"/>
      <c r="AB1412" s="21">
        <f t="shared" si="43"/>
        <v>-2.7509052801412675</v>
      </c>
      <c r="AD1412" s="41">
        <f t="shared" si="44"/>
        <v>0</v>
      </c>
    </row>
    <row r="1413" spans="1:30">
      <c r="A1413" s="66">
        <v>43591</v>
      </c>
      <c r="B1413" s="67">
        <v>1.3828100629982538E-4</v>
      </c>
      <c r="C1413" s="67">
        <v>1.3828100629982538E-4</v>
      </c>
      <c r="D1413" s="67">
        <v>7.3954851354522788E-2</v>
      </c>
      <c r="E1413" s="67">
        <v>7.3954851354522788E-2</v>
      </c>
      <c r="F1413" s="67">
        <v>9.6587047525240097E-2</v>
      </c>
      <c r="G1413" s="67">
        <v>9.6587047525240097E-2</v>
      </c>
      <c r="H1413" s="67">
        <v>5.1818044795466187E-2</v>
      </c>
      <c r="I1413" s="67">
        <v>5.1818044795466187E-2</v>
      </c>
      <c r="J1413" s="67">
        <v>6.4316747116197851E-6</v>
      </c>
      <c r="K1413" s="67">
        <v>6.4316747116197851E-6</v>
      </c>
      <c r="L1413" s="67">
        <v>6.0574538396645887E-4</v>
      </c>
      <c r="M1413" s="67">
        <v>6.0574538396645887E-4</v>
      </c>
      <c r="N1413" s="67">
        <v>7.9783304604777146E-4</v>
      </c>
      <c r="O1413" s="67">
        <v>7.9783304604777146E-4</v>
      </c>
      <c r="P1413" s="67">
        <v>4.2805896361498808E-4</v>
      </c>
      <c r="Q1413" s="67">
        <v>4.2805896361498808E-4</v>
      </c>
      <c r="R1413" s="67">
        <v>0</v>
      </c>
      <c r="S1413" s="67">
        <v>0</v>
      </c>
      <c r="T1413" s="67">
        <v>7.2055157715800759E-3</v>
      </c>
      <c r="U1413" s="67">
        <v>7.2055157715800759E-3</v>
      </c>
      <c r="V1413" s="67">
        <v>5.4173848805712872E-4</v>
      </c>
      <c r="W1413" s="67">
        <v>5.4173848805712872E-4</v>
      </c>
      <c r="X1413" s="67">
        <v>2.8722153558616947E-3</v>
      </c>
      <c r="Y1413" s="67">
        <v>2.8722153558616947E-3</v>
      </c>
      <c r="Z1413" s="68" t="s">
        <v>17</v>
      </c>
      <c r="AA1413" s="20"/>
      <c r="AB1413" s="21">
        <f t="shared" si="43"/>
        <v>-2.9600168352534291</v>
      </c>
      <c r="AD1413" s="41">
        <f t="shared" si="44"/>
        <v>0</v>
      </c>
    </row>
    <row r="1414" spans="1:30">
      <c r="A1414" s="66">
        <v>43592</v>
      </c>
      <c r="B1414" s="67">
        <v>4.5491235235286746E-2</v>
      </c>
      <c r="C1414" s="67">
        <v>4.5491235235286746E-2</v>
      </c>
      <c r="D1414" s="67">
        <v>0.29496945901545757</v>
      </c>
      <c r="E1414" s="67">
        <v>0.29496945901545757</v>
      </c>
      <c r="F1414" s="67">
        <v>0.13972420586062545</v>
      </c>
      <c r="G1414" s="67">
        <v>0.13972420586062545</v>
      </c>
      <c r="H1414" s="67">
        <v>0.16341603110963737</v>
      </c>
      <c r="I1414" s="67">
        <v>0.16341603110963737</v>
      </c>
      <c r="J1414" s="67">
        <v>5.1453397692958276E-4</v>
      </c>
      <c r="K1414" s="67">
        <v>5.1453397692958276E-4</v>
      </c>
      <c r="L1414" s="67">
        <v>3.2221848696854572E-3</v>
      </c>
      <c r="M1414" s="67">
        <v>3.2221848696854572E-3</v>
      </c>
      <c r="N1414" s="67">
        <v>2.6101945333661659E-4</v>
      </c>
      <c r="O1414" s="67">
        <v>2.6101945333661659E-4</v>
      </c>
      <c r="P1414" s="67">
        <v>1.4819280740361134E-3</v>
      </c>
      <c r="Q1414" s="67">
        <v>1.4819280740361134E-3</v>
      </c>
      <c r="R1414" s="67">
        <v>6.9140503149912689E-3</v>
      </c>
      <c r="S1414" s="67">
        <v>6.9140503149912689E-3</v>
      </c>
      <c r="T1414" s="67">
        <v>3.2053762281408375E-2</v>
      </c>
      <c r="U1414" s="67">
        <v>3.2053762281408375E-2</v>
      </c>
      <c r="V1414" s="67">
        <v>0</v>
      </c>
      <c r="W1414" s="67">
        <v>0</v>
      </c>
      <c r="X1414" s="67">
        <v>1.4779489343743405E-2</v>
      </c>
      <c r="Y1414" s="67">
        <v>1.4779489343743405E-2</v>
      </c>
      <c r="Z1414" s="68" t="s">
        <v>17</v>
      </c>
      <c r="AA1414" s="20"/>
      <c r="AB1414" s="21">
        <f t="shared" si="43"/>
        <v>-1.8114559917625632</v>
      </c>
      <c r="AD1414" s="41">
        <f t="shared" si="44"/>
        <v>0</v>
      </c>
    </row>
    <row r="1415" spans="1:30">
      <c r="A1415" s="66">
        <v>43593</v>
      </c>
      <c r="B1415" s="67">
        <v>1.2480664777898193E-2</v>
      </c>
      <c r="C1415" s="67">
        <v>1.2480664777898193E-2</v>
      </c>
      <c r="D1415" s="67">
        <v>0.39814597512321048</v>
      </c>
      <c r="E1415" s="67">
        <v>0.39814597512321048</v>
      </c>
      <c r="F1415" s="67">
        <v>0.23018960847081998</v>
      </c>
      <c r="G1415" s="67">
        <v>0.23018960847081998</v>
      </c>
      <c r="H1415" s="67">
        <v>0.21241612154462969</v>
      </c>
      <c r="I1415" s="67">
        <v>0.21241612154462969</v>
      </c>
      <c r="J1415" s="67">
        <v>1.2541765687658579E-4</v>
      </c>
      <c r="K1415" s="67">
        <v>1.2541765687658579E-4</v>
      </c>
      <c r="L1415" s="67">
        <v>6.9454575439086117E-4</v>
      </c>
      <c r="M1415" s="67">
        <v>6.9454575439086117E-4</v>
      </c>
      <c r="N1415" s="67">
        <v>3.1716326028071906E-3</v>
      </c>
      <c r="O1415" s="67">
        <v>3.1716326028071906E-3</v>
      </c>
      <c r="P1415" s="67">
        <v>1.0876315075513216E-3</v>
      </c>
      <c r="Q1415" s="67">
        <v>1.0876315075513216E-3</v>
      </c>
      <c r="R1415" s="67">
        <v>0</v>
      </c>
      <c r="S1415" s="67">
        <v>0</v>
      </c>
      <c r="T1415" s="67">
        <v>0</v>
      </c>
      <c r="U1415" s="67">
        <v>0</v>
      </c>
      <c r="V1415" s="67">
        <v>1.4636788968234426E-2</v>
      </c>
      <c r="W1415" s="67">
        <v>1.4636788968234426E-2</v>
      </c>
      <c r="X1415" s="67">
        <v>3.5836372953908296E-3</v>
      </c>
      <c r="Y1415" s="67">
        <v>3.5836372953908296E-3</v>
      </c>
      <c r="Z1415" s="68" t="s">
        <v>17</v>
      </c>
      <c r="AA1415" s="20"/>
      <c r="AB1415" s="21">
        <f t="shared" si="43"/>
        <v>-1.5492080906838757</v>
      </c>
      <c r="AD1415" s="41">
        <f t="shared" si="44"/>
        <v>0</v>
      </c>
    </row>
    <row r="1416" spans="1:30">
      <c r="A1416" s="66">
        <v>43594</v>
      </c>
      <c r="B1416" s="67">
        <v>1.770640048108927E-2</v>
      </c>
      <c r="C1416" s="67">
        <v>1.770640048108927E-2</v>
      </c>
      <c r="D1416" s="67">
        <v>7.0015920637840373E-2</v>
      </c>
      <c r="E1416" s="67">
        <v>7.0015920637840373E-2</v>
      </c>
      <c r="F1416" s="67">
        <v>1.9241566116720021E-2</v>
      </c>
      <c r="G1416" s="67">
        <v>1.9241566116720021E-2</v>
      </c>
      <c r="H1416" s="67">
        <v>3.7970638772495707E-2</v>
      </c>
      <c r="I1416" s="67">
        <v>3.7970638772495707E-2</v>
      </c>
      <c r="J1416" s="67">
        <v>7.7180096539437431E-5</v>
      </c>
      <c r="K1416" s="67">
        <v>7.7180096539437431E-5</v>
      </c>
      <c r="L1416" s="67">
        <v>8.9593230874620219E-3</v>
      </c>
      <c r="M1416" s="67">
        <v>8.9593230874620219E-3</v>
      </c>
      <c r="N1416" s="67">
        <v>1.4282196503324305E-4</v>
      </c>
      <c r="O1416" s="67">
        <v>1.4282196503324305E-4</v>
      </c>
      <c r="P1416" s="67">
        <v>3.4702921050251707E-3</v>
      </c>
      <c r="Q1416" s="67">
        <v>3.4702921050251707E-3</v>
      </c>
      <c r="R1416" s="67">
        <v>0</v>
      </c>
      <c r="S1416" s="67">
        <v>0</v>
      </c>
      <c r="T1416" s="67">
        <v>2.0265513107568965E-3</v>
      </c>
      <c r="U1416" s="67">
        <v>2.0265513107568965E-3</v>
      </c>
      <c r="V1416" s="67">
        <v>2.0408766313715829E-2</v>
      </c>
      <c r="W1416" s="67">
        <v>2.0408766313715829E-2</v>
      </c>
      <c r="X1416" s="67">
        <v>5.767340909776022E-3</v>
      </c>
      <c r="Y1416" s="67">
        <v>5.767340909776022E-3</v>
      </c>
      <c r="Z1416" s="68" t="s">
        <v>17</v>
      </c>
      <c r="AA1416" s="20"/>
      <c r="AB1416" s="21">
        <f t="shared" ref="AB1416:AB1479" si="45">IF(I1416&gt;0,LN(I1416),"")</f>
        <v>-3.270942081796032</v>
      </c>
      <c r="AD1416" s="41">
        <f t="shared" si="44"/>
        <v>0</v>
      </c>
    </row>
    <row r="1417" spans="1:30">
      <c r="A1417" s="66">
        <v>43595</v>
      </c>
      <c r="B1417" s="67">
        <v>2.0118278497946691E-2</v>
      </c>
      <c r="C1417" s="67">
        <v>2.0118278497946691E-2</v>
      </c>
      <c r="D1417" s="67">
        <v>0.35434519241137408</v>
      </c>
      <c r="E1417" s="67">
        <v>0.35434519241137408</v>
      </c>
      <c r="F1417" s="67">
        <v>0.1447968480669786</v>
      </c>
      <c r="G1417" s="67">
        <v>0.1447968480669786</v>
      </c>
      <c r="H1417" s="67">
        <v>0.17771922949386548</v>
      </c>
      <c r="I1417" s="67">
        <v>0.17771922949386548</v>
      </c>
      <c r="J1417" s="67">
        <v>1.5114435572306497E-4</v>
      </c>
      <c r="K1417" s="67">
        <v>1.5114435572306497E-4</v>
      </c>
      <c r="L1417" s="67">
        <v>7.1674584699696177E-3</v>
      </c>
      <c r="M1417" s="67">
        <v>7.1674584699696177E-3</v>
      </c>
      <c r="N1417" s="67">
        <v>1.5907411967495694E-3</v>
      </c>
      <c r="O1417" s="67">
        <v>1.5907411967495694E-3</v>
      </c>
      <c r="P1417" s="67">
        <v>3.1712537304434325E-3</v>
      </c>
      <c r="Q1417" s="67">
        <v>3.1712537304434325E-3</v>
      </c>
      <c r="R1417" s="67">
        <v>0</v>
      </c>
      <c r="S1417" s="67">
        <v>0</v>
      </c>
      <c r="T1417" s="67">
        <v>5.2179731949738982E-2</v>
      </c>
      <c r="U1417" s="67">
        <v>5.2179731949738982E-2</v>
      </c>
      <c r="V1417" s="67">
        <v>3.3725683329229247E-2</v>
      </c>
      <c r="W1417" s="67">
        <v>3.3725683329229247E-2</v>
      </c>
      <c r="X1417" s="67">
        <v>2.8096343411810814E-2</v>
      </c>
      <c r="Y1417" s="67">
        <v>2.8096343411810814E-2</v>
      </c>
      <c r="Z1417" s="68" t="s">
        <v>17</v>
      </c>
      <c r="AA1417" s="20"/>
      <c r="AB1417" s="21">
        <f t="shared" si="45"/>
        <v>-1.7275503364298739</v>
      </c>
      <c r="AD1417" s="41">
        <f t="shared" si="44"/>
        <v>0</v>
      </c>
    </row>
    <row r="1418" spans="1:30">
      <c r="A1418" s="66">
        <v>43596</v>
      </c>
      <c r="B1418" s="67">
        <v>5.2443875598547726E-2</v>
      </c>
      <c r="C1418" s="67">
        <v>5.2443875598547726E-2</v>
      </c>
      <c r="D1418" s="67">
        <v>9.1689553904996279E-2</v>
      </c>
      <c r="E1418" s="67">
        <v>9.1689553904996279E-2</v>
      </c>
      <c r="F1418" s="67">
        <v>0.12090125584831322</v>
      </c>
      <c r="G1418" s="67">
        <v>0.12090125584831322</v>
      </c>
      <c r="H1418" s="67">
        <v>8.4126247249268982E-2</v>
      </c>
      <c r="I1418" s="67">
        <v>8.4126247249268982E-2</v>
      </c>
      <c r="J1418" s="67">
        <v>1.8651856663697377E-4</v>
      </c>
      <c r="K1418" s="67">
        <v>1.8651856663697377E-4</v>
      </c>
      <c r="L1418" s="67">
        <v>7.3577449780219087E-4</v>
      </c>
      <c r="M1418" s="67">
        <v>7.3577449780219087E-4</v>
      </c>
      <c r="N1418" s="67">
        <v>1.0293031273085449E-3</v>
      </c>
      <c r="O1418" s="67">
        <v>1.0293031273085449E-3</v>
      </c>
      <c r="P1418" s="67">
        <v>6.0169414885599736E-4</v>
      </c>
      <c r="Q1418" s="67">
        <v>6.0169414885599736E-4</v>
      </c>
      <c r="R1418" s="67">
        <v>1.2377757982512276E-2</v>
      </c>
      <c r="S1418" s="67">
        <v>1.2377757982512276E-2</v>
      </c>
      <c r="T1418" s="67">
        <v>1.268576720348605E-3</v>
      </c>
      <c r="U1418" s="67">
        <v>1.268576720348605E-3</v>
      </c>
      <c r="V1418" s="67">
        <v>4.1319871952721007E-3</v>
      </c>
      <c r="W1418" s="67">
        <v>4.1319871952721007E-3</v>
      </c>
      <c r="X1418" s="67">
        <v>6.135109878515661E-3</v>
      </c>
      <c r="Y1418" s="67">
        <v>6.135109878515661E-3</v>
      </c>
      <c r="Z1418" s="68" t="s">
        <v>17</v>
      </c>
      <c r="AA1418" s="20"/>
      <c r="AB1418" s="21">
        <f t="shared" si="45"/>
        <v>-2.4754366649842807</v>
      </c>
      <c r="AD1418" s="41">
        <f t="shared" si="44"/>
        <v>0</v>
      </c>
    </row>
    <row r="1419" spans="1:30">
      <c r="A1419" s="66">
        <v>43597</v>
      </c>
      <c r="B1419" s="67">
        <v>1.315277478526246E-2</v>
      </c>
      <c r="C1419" s="67">
        <v>1.315277478526246E-2</v>
      </c>
      <c r="D1419" s="67">
        <v>1.5191206226174544E-3</v>
      </c>
      <c r="E1419" s="67">
        <v>1.5191206226174544E-3</v>
      </c>
      <c r="F1419" s="67">
        <v>4.7874907658212271E-2</v>
      </c>
      <c r="G1419" s="67">
        <v>4.7874907658212271E-2</v>
      </c>
      <c r="H1419" s="67">
        <v>1.7230880535375154E-2</v>
      </c>
      <c r="I1419" s="67">
        <v>1.7230880535375154E-2</v>
      </c>
      <c r="J1419" s="67">
        <v>1.0933847009753635E-4</v>
      </c>
      <c r="K1419" s="67">
        <v>1.0933847009753635E-4</v>
      </c>
      <c r="L1419" s="67">
        <v>6.3428836017430241E-6</v>
      </c>
      <c r="M1419" s="67">
        <v>6.3428836017430241E-6</v>
      </c>
      <c r="N1419" s="67">
        <v>3.8414183698596411E-4</v>
      </c>
      <c r="O1419" s="67">
        <v>3.8414183698596411E-4</v>
      </c>
      <c r="P1419" s="67">
        <v>1.3746118831579898E-4</v>
      </c>
      <c r="Q1419" s="67">
        <v>1.3746118831579898E-4</v>
      </c>
      <c r="R1419" s="67">
        <v>0</v>
      </c>
      <c r="S1419" s="67">
        <v>0</v>
      </c>
      <c r="T1419" s="67">
        <v>5.6959094743652362E-3</v>
      </c>
      <c r="U1419" s="67">
        <v>5.6959094743652362E-3</v>
      </c>
      <c r="V1419" s="67">
        <v>1.1819748830337356E-4</v>
      </c>
      <c r="W1419" s="67">
        <v>1.1819748830337356E-4</v>
      </c>
      <c r="X1419" s="67">
        <v>2.1945558134627559E-3</v>
      </c>
      <c r="Y1419" s="67">
        <v>2.1945558134627559E-3</v>
      </c>
      <c r="Z1419" s="68" t="s">
        <v>17</v>
      </c>
      <c r="AA1419" s="20"/>
      <c r="AB1419" s="21">
        <f t="shared" si="45"/>
        <v>-4.0610521249671896</v>
      </c>
      <c r="AD1419" s="41">
        <f t="shared" si="44"/>
        <v>0</v>
      </c>
    </row>
    <row r="1420" spans="1:30">
      <c r="A1420" s="66">
        <v>43598</v>
      </c>
      <c r="B1420" s="67">
        <v>5.3382900106444219E-3</v>
      </c>
      <c r="C1420" s="67">
        <v>5.3382900106444219E-3</v>
      </c>
      <c r="D1420" s="67">
        <v>4.2586120502102663E-2</v>
      </c>
      <c r="E1420" s="67">
        <v>4.2586120502102663E-2</v>
      </c>
      <c r="F1420" s="67">
        <v>0.17447426742181726</v>
      </c>
      <c r="G1420" s="67">
        <v>0.17447426742181726</v>
      </c>
      <c r="H1420" s="67">
        <v>6.0910981822566546E-2</v>
      </c>
      <c r="I1420" s="67">
        <v>6.0910981822566546E-2</v>
      </c>
      <c r="J1420" s="67">
        <v>8.682760860686712E-5</v>
      </c>
      <c r="K1420" s="67">
        <v>8.682760860686712E-5</v>
      </c>
      <c r="L1420" s="67">
        <v>1.5222920644183258E-4</v>
      </c>
      <c r="M1420" s="67">
        <v>1.5222920644183258E-4</v>
      </c>
      <c r="N1420" s="67">
        <v>1.0785520807682838E-3</v>
      </c>
      <c r="O1420" s="67">
        <v>1.0785520807682838E-3</v>
      </c>
      <c r="P1420" s="67">
        <v>3.5450516986706054E-4</v>
      </c>
      <c r="Q1420" s="67">
        <v>3.5450516986706054E-4</v>
      </c>
      <c r="R1420" s="67">
        <v>0</v>
      </c>
      <c r="S1420" s="67">
        <v>0</v>
      </c>
      <c r="T1420" s="67">
        <v>0</v>
      </c>
      <c r="U1420" s="67">
        <v>0</v>
      </c>
      <c r="V1420" s="67">
        <v>9.4065501108101456E-4</v>
      </c>
      <c r="W1420" s="67">
        <v>9.4065501108101456E-4</v>
      </c>
      <c r="X1420" s="67">
        <v>2.3030778042383866E-4</v>
      </c>
      <c r="Y1420" s="67">
        <v>2.3030778042383866E-4</v>
      </c>
      <c r="Z1420" s="68" t="s">
        <v>17</v>
      </c>
      <c r="AA1420" s="20"/>
      <c r="AB1420" s="21">
        <f t="shared" si="45"/>
        <v>-2.7983417950292697</v>
      </c>
      <c r="AD1420" s="41">
        <f t="shared" si="44"/>
        <v>0</v>
      </c>
    </row>
    <row r="1421" spans="1:30">
      <c r="A1421" s="66">
        <v>43599</v>
      </c>
      <c r="B1421" s="67">
        <v>1.8973440399278367E-4</v>
      </c>
      <c r="C1421" s="67">
        <v>1.8973440399278367E-4</v>
      </c>
      <c r="D1421" s="67">
        <v>1.5505178964460823E-2</v>
      </c>
      <c r="E1421" s="67">
        <v>1.5505178964460823E-2</v>
      </c>
      <c r="F1421" s="67">
        <v>4.3383403102684064E-2</v>
      </c>
      <c r="G1421" s="67">
        <v>4.3383403102684064E-2</v>
      </c>
      <c r="H1421" s="67">
        <v>1.6588189190003919E-2</v>
      </c>
      <c r="I1421" s="67">
        <v>1.6588189190003919E-2</v>
      </c>
      <c r="J1421" s="67">
        <v>3.2158373558098925E-6</v>
      </c>
      <c r="K1421" s="67">
        <v>3.2158373558098925E-6</v>
      </c>
      <c r="L1421" s="67">
        <v>1.2685767203486051E-4</v>
      </c>
      <c r="M1421" s="67">
        <v>1.2685767203486051E-4</v>
      </c>
      <c r="N1421" s="67">
        <v>4.5801526717557256E-4</v>
      </c>
      <c r="O1421" s="67">
        <v>4.5801526717557256E-4</v>
      </c>
      <c r="P1421" s="67">
        <v>1.6157718626593916E-4</v>
      </c>
      <c r="Q1421" s="67">
        <v>1.6157718626593916E-4</v>
      </c>
      <c r="R1421" s="67">
        <v>0</v>
      </c>
      <c r="S1421" s="67">
        <v>0</v>
      </c>
      <c r="T1421" s="67">
        <v>0</v>
      </c>
      <c r="U1421" s="67">
        <v>0</v>
      </c>
      <c r="V1421" s="67">
        <v>1.8714602314700811E-4</v>
      </c>
      <c r="W1421" s="67">
        <v>1.8714602314700811E-4</v>
      </c>
      <c r="X1421" s="67">
        <v>4.5820396105266329E-5</v>
      </c>
      <c r="Y1421" s="67">
        <v>4.5820396105266329E-5</v>
      </c>
      <c r="Z1421" s="68" t="s">
        <v>17</v>
      </c>
      <c r="AA1421" s="20"/>
      <c r="AB1421" s="21">
        <f t="shared" si="45"/>
        <v>-4.0990643314301067</v>
      </c>
      <c r="AD1421" s="41">
        <f t="shared" si="44"/>
        <v>0</v>
      </c>
    </row>
    <row r="1422" spans="1:30">
      <c r="A1422" s="66">
        <v>43600</v>
      </c>
      <c r="B1422" s="67">
        <v>4.3883316557381792E-2</v>
      </c>
      <c r="C1422" s="67">
        <v>4.3883316557381792E-2</v>
      </c>
      <c r="D1422" s="67">
        <v>1.3878229320613739E-2</v>
      </c>
      <c r="E1422" s="67">
        <v>1.3878229320613739E-2</v>
      </c>
      <c r="F1422" s="67">
        <v>0.56998276286628913</v>
      </c>
      <c r="G1422" s="67">
        <v>0.56998276286628913</v>
      </c>
      <c r="H1422" s="67">
        <v>0.16128417689084495</v>
      </c>
      <c r="I1422" s="67">
        <v>0.16128417689084495</v>
      </c>
      <c r="J1422" s="67">
        <v>3.6660545856232775E-4</v>
      </c>
      <c r="K1422" s="67">
        <v>3.6660545856232775E-4</v>
      </c>
      <c r="L1422" s="67">
        <v>1.0782902122963142E-4</v>
      </c>
      <c r="M1422" s="67">
        <v>1.0782902122963142E-4</v>
      </c>
      <c r="N1422" s="67">
        <v>2.984486579660182E-3</v>
      </c>
      <c r="O1422" s="67">
        <v>2.984486579660182E-3</v>
      </c>
      <c r="P1422" s="67">
        <v>9.0917312272028445E-4</v>
      </c>
      <c r="Q1422" s="67">
        <v>9.0917312272028445E-4</v>
      </c>
      <c r="R1422" s="67">
        <v>0</v>
      </c>
      <c r="S1422" s="67">
        <v>0</v>
      </c>
      <c r="T1422" s="67">
        <v>7.6685462745073162E-3</v>
      </c>
      <c r="U1422" s="67">
        <v>7.6685462745073162E-3</v>
      </c>
      <c r="V1422" s="67">
        <v>1.6744644176311252E-4</v>
      </c>
      <c r="W1422" s="67">
        <v>1.6744644176311252E-4</v>
      </c>
      <c r="X1422" s="67">
        <v>2.9566213486871855E-3</v>
      </c>
      <c r="Y1422" s="67">
        <v>2.9566213486871855E-3</v>
      </c>
      <c r="Z1422" s="68" t="s">
        <v>17</v>
      </c>
      <c r="AA1422" s="20"/>
      <c r="AB1422" s="21">
        <f t="shared" si="45"/>
        <v>-1.8245873960537555</v>
      </c>
      <c r="AD1422" s="41">
        <f t="shared" si="44"/>
        <v>0</v>
      </c>
    </row>
    <row r="1423" spans="1:30">
      <c r="A1423" s="66">
        <v>43601</v>
      </c>
      <c r="B1423" s="67">
        <v>1.2638240808332877E-3</v>
      </c>
      <c r="C1423" s="67">
        <v>1.2638240808332877E-3</v>
      </c>
      <c r="D1423" s="67">
        <v>1.1049303234236347E-2</v>
      </c>
      <c r="E1423" s="67">
        <v>1.1049303234236347E-2</v>
      </c>
      <c r="F1423" s="67">
        <v>9.0711647377493224E-2</v>
      </c>
      <c r="G1423" s="67">
        <v>9.0711647377493224E-2</v>
      </c>
      <c r="H1423" s="67">
        <v>2.6884514514816264E-2</v>
      </c>
      <c r="I1423" s="67">
        <v>2.6884514514816264E-2</v>
      </c>
      <c r="J1423" s="67">
        <v>1.6079186779049461E-5</v>
      </c>
      <c r="K1423" s="67">
        <v>1.6079186779049461E-5</v>
      </c>
      <c r="L1423" s="67">
        <v>3.171441800871512E-5</v>
      </c>
      <c r="M1423" s="67">
        <v>3.171441800871512E-5</v>
      </c>
      <c r="N1423" s="67">
        <v>5.8606254617089393E-4</v>
      </c>
      <c r="O1423" s="67">
        <v>5.8606254617089393E-4</v>
      </c>
      <c r="P1423" s="67">
        <v>1.6157718626593916E-4</v>
      </c>
      <c r="Q1423" s="67">
        <v>1.6157718626593916E-4</v>
      </c>
      <c r="R1423" s="67">
        <v>0</v>
      </c>
      <c r="S1423" s="67">
        <v>0</v>
      </c>
      <c r="T1423" s="67">
        <v>9.6094686566406816E-4</v>
      </c>
      <c r="U1423" s="67">
        <v>9.6094686566406816E-4</v>
      </c>
      <c r="V1423" s="67">
        <v>2.7924156611672003E-3</v>
      </c>
      <c r="W1423" s="67">
        <v>2.7924156611672003E-3</v>
      </c>
      <c r="X1423" s="67">
        <v>1.0490459108310974E-3</v>
      </c>
      <c r="Y1423" s="67">
        <v>1.0490459108310974E-3</v>
      </c>
      <c r="Z1423" s="68" t="s">
        <v>17</v>
      </c>
      <c r="AA1423" s="20"/>
      <c r="AB1423" s="21">
        <f t="shared" si="45"/>
        <v>-3.6162048267293181</v>
      </c>
      <c r="AD1423" s="41">
        <f t="shared" si="44"/>
        <v>0</v>
      </c>
    </row>
    <row r="1424" spans="1:30">
      <c r="A1424" s="66">
        <v>43602</v>
      </c>
      <c r="B1424" s="67">
        <v>1.8237013644797899E-2</v>
      </c>
      <c r="C1424" s="67">
        <v>1.8237013644797899E-2</v>
      </c>
      <c r="D1424" s="67">
        <v>1.2517680788039859E-2</v>
      </c>
      <c r="E1424" s="67">
        <v>1.2517680788039859E-2</v>
      </c>
      <c r="F1424" s="67">
        <v>7.9807929081507009E-2</v>
      </c>
      <c r="G1424" s="67">
        <v>7.9807929081507009E-2</v>
      </c>
      <c r="H1424" s="67">
        <v>3.1137370753323484E-2</v>
      </c>
      <c r="I1424" s="67">
        <v>3.1137370753323484E-2</v>
      </c>
      <c r="J1424" s="67">
        <v>1.0612263274172644E-4</v>
      </c>
      <c r="K1424" s="67">
        <v>1.0612263274172644E-4</v>
      </c>
      <c r="L1424" s="67">
        <v>7.9286045021787811E-5</v>
      </c>
      <c r="M1424" s="67">
        <v>7.9286045021787811E-5</v>
      </c>
      <c r="N1424" s="67">
        <v>3.8906673233193796E-4</v>
      </c>
      <c r="O1424" s="67">
        <v>3.8906673233193796E-4</v>
      </c>
      <c r="P1424" s="67">
        <v>1.6519458595846018E-4</v>
      </c>
      <c r="Q1424" s="67">
        <v>1.6519458595846018E-4</v>
      </c>
      <c r="R1424" s="67">
        <v>0</v>
      </c>
      <c r="S1424" s="67">
        <v>0</v>
      </c>
      <c r="T1424" s="67">
        <v>0</v>
      </c>
      <c r="U1424" s="67">
        <v>0</v>
      </c>
      <c r="V1424" s="67">
        <v>5.0233932528933765E-4</v>
      </c>
      <c r="W1424" s="67">
        <v>5.0233932528933765E-4</v>
      </c>
      <c r="X1424" s="67">
        <v>1.229915895457149E-4</v>
      </c>
      <c r="Y1424" s="67">
        <v>1.229915895457149E-4</v>
      </c>
      <c r="Z1424" s="68" t="s">
        <v>17</v>
      </c>
      <c r="AA1424" s="20"/>
      <c r="AB1424" s="21">
        <f t="shared" si="45"/>
        <v>-3.4693465492391136</v>
      </c>
      <c r="AD1424" s="41">
        <f t="shared" si="44"/>
        <v>0</v>
      </c>
    </row>
    <row r="1425" spans="1:30">
      <c r="A1425" s="66">
        <v>43603</v>
      </c>
      <c r="B1425" s="67">
        <v>2.0002508353137529E-3</v>
      </c>
      <c r="C1425" s="67">
        <v>2.0002508353137529E-3</v>
      </c>
      <c r="D1425" s="67">
        <v>7.2213729805844333E-3</v>
      </c>
      <c r="E1425" s="67">
        <v>7.2213729805844333E-3</v>
      </c>
      <c r="F1425" s="67">
        <v>1.3344348682590497</v>
      </c>
      <c r="G1425" s="67">
        <v>1.3344348682590497</v>
      </c>
      <c r="H1425" s="67">
        <v>0.33021553673167936</v>
      </c>
      <c r="I1425" s="67">
        <v>0.33021553673167936</v>
      </c>
      <c r="J1425" s="67">
        <v>1.9295024134859354E-5</v>
      </c>
      <c r="K1425" s="67">
        <v>1.9295024134859354E-5</v>
      </c>
      <c r="L1425" s="67">
        <v>4.757162701307267E-5</v>
      </c>
      <c r="M1425" s="67">
        <v>4.757162701307267E-5</v>
      </c>
      <c r="N1425" s="67">
        <v>9.411475006156118E-3</v>
      </c>
      <c r="O1425" s="67">
        <v>9.411475006156118E-3</v>
      </c>
      <c r="P1425" s="67">
        <v>2.3296054019835409E-3</v>
      </c>
      <c r="Q1425" s="67">
        <v>2.3296054019835409E-3</v>
      </c>
      <c r="R1425" s="67">
        <v>0</v>
      </c>
      <c r="S1425" s="67">
        <v>0</v>
      </c>
      <c r="T1425" s="67">
        <v>1.1417190483137443E-4</v>
      </c>
      <c r="U1425" s="67">
        <v>1.1417190483137443E-4</v>
      </c>
      <c r="V1425" s="67">
        <v>5.565131740950505E-3</v>
      </c>
      <c r="W1425" s="67">
        <v>5.565131740950505E-3</v>
      </c>
      <c r="X1425" s="67">
        <v>1.4059626804931722E-3</v>
      </c>
      <c r="Y1425" s="67">
        <v>1.4059626804931722E-3</v>
      </c>
      <c r="Z1425" s="68" t="s">
        <v>17</v>
      </c>
      <c r="AA1425" s="20"/>
      <c r="AB1425" s="21">
        <f t="shared" si="45"/>
        <v>-1.1080096961146138</v>
      </c>
      <c r="AD1425" s="41">
        <f t="shared" si="44"/>
        <v>0</v>
      </c>
    </row>
    <row r="1426" spans="1:30">
      <c r="A1426" s="66">
        <v>43604</v>
      </c>
      <c r="B1426" s="67">
        <v>2.4440363904155185E-4</v>
      </c>
      <c r="C1426" s="67">
        <v>2.4440363904155185E-4</v>
      </c>
      <c r="D1426" s="67">
        <v>3.2313820509079834E-2</v>
      </c>
      <c r="E1426" s="67">
        <v>3.2313820509079834E-2</v>
      </c>
      <c r="F1426" s="67">
        <v>4.376262004432406E-2</v>
      </c>
      <c r="G1426" s="67">
        <v>4.376262004432406E-2</v>
      </c>
      <c r="H1426" s="67">
        <v>2.3092273837156722E-2</v>
      </c>
      <c r="I1426" s="67">
        <v>2.3092273837156722E-2</v>
      </c>
      <c r="J1426" s="67">
        <v>3.2158373558098925E-6</v>
      </c>
      <c r="K1426" s="67">
        <v>3.2158373558098925E-6</v>
      </c>
      <c r="L1426" s="67">
        <v>1.1417190483137443E-4</v>
      </c>
      <c r="M1426" s="67">
        <v>1.1417190483137443E-4</v>
      </c>
      <c r="N1426" s="67">
        <v>3.3981777887219901E-4</v>
      </c>
      <c r="O1426" s="67">
        <v>3.3981777887219901E-4</v>
      </c>
      <c r="P1426" s="67">
        <v>1.2781478913574291E-4</v>
      </c>
      <c r="Q1426" s="67">
        <v>1.2781478913574291E-4</v>
      </c>
      <c r="R1426" s="67">
        <v>0</v>
      </c>
      <c r="S1426" s="67">
        <v>0</v>
      </c>
      <c r="T1426" s="67">
        <v>0</v>
      </c>
      <c r="U1426" s="67">
        <v>0</v>
      </c>
      <c r="V1426" s="67">
        <v>0</v>
      </c>
      <c r="W1426" s="67">
        <v>0</v>
      </c>
      <c r="X1426" s="67">
        <v>0</v>
      </c>
      <c r="Y1426" s="67">
        <v>0</v>
      </c>
      <c r="Z1426" s="68" t="s">
        <v>17</v>
      </c>
      <c r="AA1426" s="20"/>
      <c r="AB1426" s="21">
        <f t="shared" si="45"/>
        <v>-3.7682571833245428</v>
      </c>
      <c r="AD1426" s="41">
        <f t="shared" si="44"/>
        <v>0</v>
      </c>
    </row>
    <row r="1427" spans="1:30">
      <c r="A1427" s="66">
        <v>43605</v>
      </c>
      <c r="B1427" s="67">
        <v>7.9112814790279179E-2</v>
      </c>
      <c r="C1427" s="67">
        <v>7.9112814790279179E-2</v>
      </c>
      <c r="D1427" s="67">
        <v>6.5807417368083876E-2</v>
      </c>
      <c r="E1427" s="67">
        <v>6.5807417368083876E-2</v>
      </c>
      <c r="F1427" s="67">
        <v>0.10882048756463923</v>
      </c>
      <c r="G1427" s="67">
        <v>0.10882048756463923</v>
      </c>
      <c r="H1427" s="67">
        <v>8.1327585687155216E-2</v>
      </c>
      <c r="I1427" s="67">
        <v>8.1327585687155216E-2</v>
      </c>
      <c r="J1427" s="67">
        <v>3.0550454880193977E-4</v>
      </c>
      <c r="K1427" s="67">
        <v>3.0550454880193977E-4</v>
      </c>
      <c r="L1427" s="67">
        <v>2.8860120387930763E-4</v>
      </c>
      <c r="M1427" s="67">
        <v>2.8860120387930763E-4</v>
      </c>
      <c r="N1427" s="67">
        <v>5.1218911598128547E-4</v>
      </c>
      <c r="O1427" s="67">
        <v>5.1218911598128547E-4</v>
      </c>
      <c r="P1427" s="67">
        <v>3.4968197027703251E-4</v>
      </c>
      <c r="Q1427" s="67">
        <v>3.4968197027703251E-4</v>
      </c>
      <c r="R1427" s="67">
        <v>4.5664890452500476E-3</v>
      </c>
      <c r="S1427" s="67">
        <v>4.5664890452500476E-3</v>
      </c>
      <c r="T1427" s="67">
        <v>1.02754714348237E-3</v>
      </c>
      <c r="U1427" s="67">
        <v>1.02754714348237E-3</v>
      </c>
      <c r="V1427" s="67">
        <v>1.1957645900024625E-2</v>
      </c>
      <c r="W1427" s="67">
        <v>1.1957645900024625E-2</v>
      </c>
      <c r="X1427" s="67">
        <v>5.0305971723992402E-3</v>
      </c>
      <c r="Y1427" s="67">
        <v>5.0305971723992402E-3</v>
      </c>
      <c r="Z1427" s="68" t="s">
        <v>17</v>
      </c>
      <c r="AA1427" s="20"/>
      <c r="AB1427" s="21">
        <f t="shared" si="45"/>
        <v>-2.5092700126350085</v>
      </c>
      <c r="AD1427" s="41">
        <f t="shared" si="44"/>
        <v>0</v>
      </c>
    </row>
    <row r="1428" spans="1:30">
      <c r="A1428" s="66">
        <v>43606</v>
      </c>
      <c r="B1428" s="67">
        <v>1.1351905866008921E-3</v>
      </c>
      <c r="C1428" s="67">
        <v>1.1351905866008921E-3</v>
      </c>
      <c r="D1428" s="67">
        <v>1.8870078715185498E-3</v>
      </c>
      <c r="E1428" s="67">
        <v>1.8870078715185498E-3</v>
      </c>
      <c r="F1428" s="67">
        <v>0.1354592464910121</v>
      </c>
      <c r="G1428" s="67">
        <v>0.1354592464910121</v>
      </c>
      <c r="H1428" s="67">
        <v>3.4308624483766918E-2</v>
      </c>
      <c r="I1428" s="67">
        <v>3.4308624483766918E-2</v>
      </c>
      <c r="J1428" s="67">
        <v>9.6475120674296772E-6</v>
      </c>
      <c r="K1428" s="67">
        <v>9.6475120674296772E-6</v>
      </c>
      <c r="L1428" s="67">
        <v>1.2685767203486048E-5</v>
      </c>
      <c r="M1428" s="67">
        <v>1.2685767203486048E-5</v>
      </c>
      <c r="N1428" s="67">
        <v>2.3885742427973405E-3</v>
      </c>
      <c r="O1428" s="67">
        <v>2.3885742427973405E-3</v>
      </c>
      <c r="P1428" s="67">
        <v>5.9325354957344802E-4</v>
      </c>
      <c r="Q1428" s="67">
        <v>5.9325354957344802E-4</v>
      </c>
      <c r="R1428" s="67">
        <v>3.3187441511958091E-3</v>
      </c>
      <c r="S1428" s="67">
        <v>3.3187441511958091E-3</v>
      </c>
      <c r="T1428" s="67">
        <v>7.7763752957369474E-3</v>
      </c>
      <c r="U1428" s="67">
        <v>7.7763752957369474E-3</v>
      </c>
      <c r="V1428" s="67">
        <v>1.3105146515636544E-2</v>
      </c>
      <c r="W1428" s="67">
        <v>1.3105146515636544E-2</v>
      </c>
      <c r="X1428" s="67">
        <v>7.4096403701805688E-3</v>
      </c>
      <c r="Y1428" s="67">
        <v>7.4096403701805688E-3</v>
      </c>
      <c r="Z1428" s="68" t="s">
        <v>17</v>
      </c>
      <c r="AA1428" s="20"/>
      <c r="AB1428" s="21">
        <f t="shared" si="45"/>
        <v>-3.3723585137412337</v>
      </c>
      <c r="AD1428" s="41">
        <f t="shared" si="44"/>
        <v>0</v>
      </c>
    </row>
    <row r="1429" spans="1:30">
      <c r="A1429" s="66">
        <v>43607</v>
      </c>
      <c r="B1429" s="67">
        <v>4.6308057923662455E-3</v>
      </c>
      <c r="C1429" s="67">
        <v>4.6308057923662455E-3</v>
      </c>
      <c r="D1429" s="67">
        <v>1.7227271862334054E-2</v>
      </c>
      <c r="E1429" s="67">
        <v>1.7227271862334054E-2</v>
      </c>
      <c r="F1429" s="67">
        <v>9.7035213001723714E-2</v>
      </c>
      <c r="G1429" s="67">
        <v>9.7035213001723714E-2</v>
      </c>
      <c r="H1429" s="67">
        <v>3.2044132276248763E-2</v>
      </c>
      <c r="I1429" s="67">
        <v>3.2044132276248763E-2</v>
      </c>
      <c r="J1429" s="67">
        <v>1.286334942323957E-5</v>
      </c>
      <c r="K1429" s="67">
        <v>1.286334942323957E-5</v>
      </c>
      <c r="L1429" s="67">
        <v>1.0148613762788839E-4</v>
      </c>
      <c r="M1429" s="67">
        <v>1.0148613762788839E-4</v>
      </c>
      <c r="N1429" s="67">
        <v>4.7278995321349429E-4</v>
      </c>
      <c r="O1429" s="67">
        <v>4.7278995321349429E-4</v>
      </c>
      <c r="P1429" s="67">
        <v>1.5916558647092514E-4</v>
      </c>
      <c r="Q1429" s="67">
        <v>1.5916558647092514E-4</v>
      </c>
      <c r="R1429" s="67">
        <v>0</v>
      </c>
      <c r="S1429" s="67">
        <v>0</v>
      </c>
      <c r="T1429" s="67">
        <v>0</v>
      </c>
      <c r="U1429" s="67">
        <v>0</v>
      </c>
      <c r="V1429" s="67">
        <v>5.1218911598128539E-3</v>
      </c>
      <c r="W1429" s="67">
        <v>5.1218911598128539E-3</v>
      </c>
      <c r="X1429" s="67">
        <v>1.254031893407289E-3</v>
      </c>
      <c r="Y1429" s="67">
        <v>1.254031893407289E-3</v>
      </c>
      <c r="Z1429" s="68" t="s">
        <v>17</v>
      </c>
      <c r="AA1429" s="20"/>
      <c r="AB1429" s="21">
        <f t="shared" si="45"/>
        <v>-3.4406411926809533</v>
      </c>
      <c r="AD1429" s="41">
        <f t="shared" si="44"/>
        <v>0</v>
      </c>
    </row>
    <row r="1430" spans="1:30">
      <c r="A1430" s="66">
        <v>43608</v>
      </c>
      <c r="B1430" s="67">
        <v>1.1416222613125119E-2</v>
      </c>
      <c r="C1430" s="67">
        <v>1.1416222613125119E-2</v>
      </c>
      <c r="D1430" s="67">
        <v>9.1210666193064678E-3</v>
      </c>
      <c r="E1430" s="67">
        <v>9.1210666193064678E-3</v>
      </c>
      <c r="F1430" s="67">
        <v>4.2201428219650339E-2</v>
      </c>
      <c r="G1430" s="67">
        <v>4.2201428219650339E-2</v>
      </c>
      <c r="H1430" s="67">
        <v>1.8080969463117595E-2</v>
      </c>
      <c r="I1430" s="67">
        <v>1.8080969463117595E-2</v>
      </c>
      <c r="J1430" s="67">
        <v>1.6722354250211442E-4</v>
      </c>
      <c r="K1430" s="67">
        <v>1.6722354250211442E-4</v>
      </c>
      <c r="L1430" s="67">
        <v>4.4400185212201162E-5</v>
      </c>
      <c r="M1430" s="67">
        <v>4.4400185212201162E-5</v>
      </c>
      <c r="N1430" s="67">
        <v>3.6936715094804237E-4</v>
      </c>
      <c r="O1430" s="67">
        <v>3.6936715094804237E-4</v>
      </c>
      <c r="P1430" s="67">
        <v>1.7001778554848822E-4</v>
      </c>
      <c r="Q1430" s="67">
        <v>1.7001778554848822E-4</v>
      </c>
      <c r="R1430" s="67">
        <v>7.6376137200484945E-3</v>
      </c>
      <c r="S1430" s="67">
        <v>7.6376137200484945E-3</v>
      </c>
      <c r="T1430" s="67">
        <v>0</v>
      </c>
      <c r="U1430" s="67">
        <v>0</v>
      </c>
      <c r="V1430" s="67">
        <v>3.2011819748830337E-4</v>
      </c>
      <c r="W1430" s="67">
        <v>3.2011819748830337E-4</v>
      </c>
      <c r="X1430" s="67">
        <v>2.9421517499171011E-3</v>
      </c>
      <c r="Y1430" s="67">
        <v>2.9421517499171011E-3</v>
      </c>
      <c r="Z1430" s="68" t="s">
        <v>17</v>
      </c>
      <c r="AA1430" s="20"/>
      <c r="AB1430" s="21">
        <f t="shared" si="45"/>
        <v>-4.0128953047079925</v>
      </c>
      <c r="AD1430" s="41">
        <f t="shared" si="44"/>
        <v>0</v>
      </c>
    </row>
    <row r="1431" spans="1:30">
      <c r="A1431" s="66">
        <v>43609</v>
      </c>
      <c r="B1431" s="67"/>
      <c r="C1431" s="67"/>
      <c r="D1431" s="67">
        <v>0.32777485300367254</v>
      </c>
      <c r="E1431" s="67">
        <v>0.32777485300367254</v>
      </c>
      <c r="F1431" s="67">
        <v>0.24116720019699583</v>
      </c>
      <c r="G1431" s="67">
        <v>0.24116720019699583</v>
      </c>
      <c r="H1431" s="67">
        <v>0.18366864618816506</v>
      </c>
      <c r="I1431" s="67">
        <v>0.18366864618816506</v>
      </c>
      <c r="J1431" s="67"/>
      <c r="K1431" s="67"/>
      <c r="L1431" s="67">
        <v>6.3143406255351817E-3</v>
      </c>
      <c r="M1431" s="67">
        <v>6.3143406255351817E-3</v>
      </c>
      <c r="N1431" s="67">
        <v>2.2654518591479931E-3</v>
      </c>
      <c r="O1431" s="67">
        <v>2.2654518591479931E-3</v>
      </c>
      <c r="P1431" s="67">
        <v>2.9554155487896772E-3</v>
      </c>
      <c r="Q1431" s="67">
        <v>2.9554155487896772E-3</v>
      </c>
      <c r="R1431" s="67"/>
      <c r="S1431" s="67"/>
      <c r="T1431" s="67">
        <v>7.6114603220916289E-5</v>
      </c>
      <c r="U1431" s="67">
        <v>7.6114603220916289E-5</v>
      </c>
      <c r="V1431" s="67">
        <v>1.6587047525240092E-2</v>
      </c>
      <c r="W1431" s="67">
        <v>1.6587047525240092E-2</v>
      </c>
      <c r="X1431" s="67">
        <v>4.0900732523437722E-3</v>
      </c>
      <c r="Y1431" s="67">
        <v>4.0900732523437722E-3</v>
      </c>
      <c r="Z1431" s="68" t="s">
        <v>17</v>
      </c>
      <c r="AA1431" s="20"/>
      <c r="AB1431" s="21">
        <f t="shared" si="45"/>
        <v>-1.6946219807614102</v>
      </c>
      <c r="AD1431" s="41">
        <f t="shared" si="44"/>
        <v>0</v>
      </c>
    </row>
    <row r="1432" spans="1:30">
      <c r="A1432" s="66">
        <v>43610</v>
      </c>
      <c r="B1432" s="67">
        <v>1.4149684365563528E-4</v>
      </c>
      <c r="C1432" s="67">
        <v>1.4149684365563528E-4</v>
      </c>
      <c r="D1432" s="67">
        <v>2.6177080624393462E-2</v>
      </c>
      <c r="E1432" s="67">
        <v>2.6177080624393462E-2</v>
      </c>
      <c r="F1432" s="67">
        <v>4.2349175080029555E-2</v>
      </c>
      <c r="G1432" s="67">
        <v>4.2349175080029555E-2</v>
      </c>
      <c r="H1432" s="67">
        <v>2.0374400868175928E-2</v>
      </c>
      <c r="I1432" s="67">
        <v>2.0374400868175928E-2</v>
      </c>
      <c r="J1432" s="67">
        <v>3.2158373558098925E-6</v>
      </c>
      <c r="K1432" s="67">
        <v>3.2158373558098925E-6</v>
      </c>
      <c r="L1432" s="67">
        <v>2.3151525146362039E-4</v>
      </c>
      <c r="M1432" s="67">
        <v>2.3151525146362039E-4</v>
      </c>
      <c r="N1432" s="67">
        <v>2.8071903472051224E-4</v>
      </c>
      <c r="O1432" s="67">
        <v>2.8071903472051224E-4</v>
      </c>
      <c r="P1432" s="67">
        <v>1.5795978657341813E-4</v>
      </c>
      <c r="Q1432" s="67">
        <v>1.5795978657341813E-4</v>
      </c>
      <c r="R1432" s="67">
        <v>0</v>
      </c>
      <c r="S1432" s="67">
        <v>0</v>
      </c>
      <c r="T1432" s="67">
        <v>0</v>
      </c>
      <c r="U1432" s="67">
        <v>0</v>
      </c>
      <c r="V1432" s="67">
        <v>4.8214725437084466E-3</v>
      </c>
      <c r="W1432" s="67">
        <v>4.8214725437084466E-3</v>
      </c>
      <c r="X1432" s="67">
        <v>1.1804780996593615E-3</v>
      </c>
      <c r="Y1432" s="67">
        <v>1.1804780996593615E-3</v>
      </c>
      <c r="Z1432" s="68" t="s">
        <v>17</v>
      </c>
      <c r="AA1432" s="20"/>
      <c r="AB1432" s="21">
        <f t="shared" si="45"/>
        <v>-3.8934760255304526</v>
      </c>
      <c r="AD1432" s="41">
        <f t="shared" si="44"/>
        <v>0</v>
      </c>
    </row>
    <row r="1433" spans="1:30">
      <c r="A1433" s="66">
        <v>43611</v>
      </c>
      <c r="B1433" s="67">
        <v>4.6501008165011045E-3</v>
      </c>
      <c r="C1433" s="67">
        <v>4.6501008165011045E-3</v>
      </c>
      <c r="D1433" s="67">
        <v>3.2209162929651078E-2</v>
      </c>
      <c r="E1433" s="67">
        <v>3.2209162929651078E-2</v>
      </c>
      <c r="F1433" s="67">
        <v>1.1672888451120413</v>
      </c>
      <c r="G1433" s="67">
        <v>1.1672888451120413</v>
      </c>
      <c r="H1433" s="67">
        <v>0.29978597051819256</v>
      </c>
      <c r="I1433" s="67">
        <v>0.29978597051819256</v>
      </c>
      <c r="J1433" s="67">
        <v>1.9295024134859354E-4</v>
      </c>
      <c r="K1433" s="67">
        <v>1.9295024134859354E-4</v>
      </c>
      <c r="L1433" s="67">
        <v>4.1863031771503957E-4</v>
      </c>
      <c r="M1433" s="67">
        <v>4.1863031771503957E-4</v>
      </c>
      <c r="N1433" s="67">
        <v>1.317901994582615E-2</v>
      </c>
      <c r="O1433" s="67">
        <v>1.317901994582615E-2</v>
      </c>
      <c r="P1433" s="67">
        <v>3.4582341060501011E-3</v>
      </c>
      <c r="Q1433" s="67">
        <v>3.4582341060501011E-3</v>
      </c>
      <c r="R1433" s="67">
        <v>0</v>
      </c>
      <c r="S1433" s="67">
        <v>0</v>
      </c>
      <c r="T1433" s="67">
        <v>1.3992401225445112E-2</v>
      </c>
      <c r="U1433" s="67">
        <v>1.3992401225445112E-2</v>
      </c>
      <c r="V1433" s="67">
        <v>4.1664614626939177E-3</v>
      </c>
      <c r="W1433" s="67">
        <v>4.1664614626939177E-3</v>
      </c>
      <c r="X1433" s="67">
        <v>6.3400958610918519E-3</v>
      </c>
      <c r="Y1433" s="67">
        <v>6.3400958610918519E-3</v>
      </c>
      <c r="Z1433" s="68" t="s">
        <v>17</v>
      </c>
      <c r="AA1433" s="20"/>
      <c r="AB1433" s="21">
        <f t="shared" si="45"/>
        <v>-1.2046864905453958</v>
      </c>
      <c r="AD1433" s="41">
        <f t="shared" si="44"/>
        <v>0</v>
      </c>
    </row>
    <row r="1434" spans="1:30">
      <c r="A1434" s="66">
        <v>43612</v>
      </c>
      <c r="B1434" s="67">
        <v>0.17999684847939129</v>
      </c>
      <c r="C1434" s="67">
        <v>0.17999684847939129</v>
      </c>
      <c r="D1434" s="67">
        <v>5.2925020772943795E-2</v>
      </c>
      <c r="E1434" s="67">
        <v>5.2925020772943795E-2</v>
      </c>
      <c r="F1434" s="67">
        <v>2.2373947303619794</v>
      </c>
      <c r="G1434" s="67">
        <v>2.2373947303619794</v>
      </c>
      <c r="H1434" s="67">
        <v>0.63541193138998586</v>
      </c>
      <c r="I1434" s="67">
        <v>0.63541193138998586</v>
      </c>
      <c r="J1434" s="67">
        <v>4.6951225394824432E-4</v>
      </c>
      <c r="K1434" s="67">
        <v>4.6951225394824432E-4</v>
      </c>
      <c r="L1434" s="67">
        <v>2.9494408748105067E-4</v>
      </c>
      <c r="M1434" s="67">
        <v>2.9494408748105067E-4</v>
      </c>
      <c r="N1434" s="67">
        <v>1.8222112780103435E-2</v>
      </c>
      <c r="O1434" s="67">
        <v>1.8222112780103435E-2</v>
      </c>
      <c r="P1434" s="67">
        <v>4.7496457962801089E-3</v>
      </c>
      <c r="Q1434" s="67">
        <v>4.7496457962801089E-3</v>
      </c>
      <c r="R1434" s="67">
        <v>0</v>
      </c>
      <c r="S1434" s="67">
        <v>0</v>
      </c>
      <c r="T1434" s="67">
        <v>2.2326950278135447E-3</v>
      </c>
      <c r="U1434" s="67">
        <v>2.2326950278135447E-3</v>
      </c>
      <c r="V1434" s="67">
        <v>8.1162275301649833E-3</v>
      </c>
      <c r="W1434" s="67">
        <v>8.1162275301649833E-3</v>
      </c>
      <c r="X1434" s="67">
        <v>2.8360413589364844E-3</v>
      </c>
      <c r="Y1434" s="67">
        <v>2.8360413589364844E-3</v>
      </c>
      <c r="Z1434" s="68" t="s">
        <v>17</v>
      </c>
      <c r="AA1434" s="20"/>
      <c r="AB1434" s="21">
        <f t="shared" si="45"/>
        <v>-0.45348177956100383</v>
      </c>
      <c r="AD1434" s="41">
        <f t="shared" si="44"/>
        <v>0</v>
      </c>
    </row>
    <row r="1435" spans="1:30">
      <c r="A1435" s="66">
        <v>43613</v>
      </c>
      <c r="B1435" s="67">
        <v>0.19636867645781944</v>
      </c>
      <c r="C1435" s="67">
        <v>0.19636867645781944</v>
      </c>
      <c r="D1435" s="67">
        <v>2.9031378245177823E-2</v>
      </c>
      <c r="E1435" s="67">
        <v>2.9031378245177823E-2</v>
      </c>
      <c r="F1435" s="67">
        <v>0.33787737010588531</v>
      </c>
      <c r="G1435" s="67">
        <v>0.33787737010588531</v>
      </c>
      <c r="H1435" s="67">
        <v>0.16739275917161545</v>
      </c>
      <c r="I1435" s="67">
        <v>0.16739275917161545</v>
      </c>
      <c r="J1435" s="67">
        <v>1.2348815446309989E-3</v>
      </c>
      <c r="K1435" s="67">
        <v>1.2348815446309989E-3</v>
      </c>
      <c r="L1435" s="67">
        <v>6.6600277818301749E-5</v>
      </c>
      <c r="M1435" s="67">
        <v>6.6600277818301749E-5</v>
      </c>
      <c r="N1435" s="67">
        <v>4.8657966018222079E-3</v>
      </c>
      <c r="O1435" s="67">
        <v>4.8657966018222079E-3</v>
      </c>
      <c r="P1435" s="67">
        <v>1.6796792572272626E-3</v>
      </c>
      <c r="Q1435" s="67">
        <v>1.6796792572272626E-3</v>
      </c>
      <c r="R1435" s="67">
        <v>0</v>
      </c>
      <c r="S1435" s="67">
        <v>0</v>
      </c>
      <c r="T1435" s="67">
        <v>0</v>
      </c>
      <c r="U1435" s="67">
        <v>0</v>
      </c>
      <c r="V1435" s="67">
        <v>3.4050726422063533E-2</v>
      </c>
      <c r="W1435" s="67">
        <v>3.4050726422063533E-2</v>
      </c>
      <c r="X1435" s="67">
        <v>8.3369004913634581E-3</v>
      </c>
      <c r="Y1435" s="67">
        <v>8.3369004913634581E-3</v>
      </c>
      <c r="Z1435" s="68" t="s">
        <v>17</v>
      </c>
      <c r="AA1435" s="20"/>
      <c r="AB1435" s="21">
        <f t="shared" si="45"/>
        <v>-1.7874123765121195</v>
      </c>
      <c r="AD1435" s="41">
        <f t="shared" si="44"/>
        <v>0</v>
      </c>
    </row>
    <row r="1436" spans="1:30">
      <c r="A1436" s="66">
        <v>43614</v>
      </c>
      <c r="B1436" s="67">
        <v>2.0041098401407248E-2</v>
      </c>
      <c r="C1436" s="67">
        <v>2.0041098401407248E-2</v>
      </c>
      <c r="D1436" s="67">
        <v>1.2013421541701288E-2</v>
      </c>
      <c r="E1436" s="67">
        <v>1.2013421541701288E-2</v>
      </c>
      <c r="F1436" s="67">
        <v>2.7562472297463678</v>
      </c>
      <c r="G1436" s="67">
        <v>2.7562472297463678</v>
      </c>
      <c r="H1436" s="67">
        <v>0.6869152624122028</v>
      </c>
      <c r="I1436" s="67">
        <v>0.6869152624122028</v>
      </c>
      <c r="J1436" s="67">
        <v>2.6369866317641117E-4</v>
      </c>
      <c r="K1436" s="67">
        <v>2.6369866317641117E-4</v>
      </c>
      <c r="L1436" s="67">
        <v>7.2943161420044767E-5</v>
      </c>
      <c r="M1436" s="67">
        <v>7.2943161420044767E-5</v>
      </c>
      <c r="N1436" s="67">
        <v>1.4469342526471316E-2</v>
      </c>
      <c r="O1436" s="67">
        <v>1.4469342526471316E-2</v>
      </c>
      <c r="P1436" s="67">
        <v>3.6692490881138273E-3</v>
      </c>
      <c r="Q1436" s="67">
        <v>3.6692490881138273E-3</v>
      </c>
      <c r="R1436" s="67">
        <v>0</v>
      </c>
      <c r="S1436" s="67">
        <v>0</v>
      </c>
      <c r="T1436" s="67">
        <v>4.1228743411329653E-4</v>
      </c>
      <c r="U1436" s="67">
        <v>4.1228743411329653E-4</v>
      </c>
      <c r="V1436" s="67">
        <v>7.4513666584585074E-3</v>
      </c>
      <c r="W1436" s="67">
        <v>7.4513666584585074E-3</v>
      </c>
      <c r="X1436" s="67">
        <v>1.9811292316040149E-3</v>
      </c>
      <c r="Y1436" s="67">
        <v>1.9811292316040149E-3</v>
      </c>
      <c r="Z1436" s="68" t="s">
        <v>17</v>
      </c>
      <c r="AA1436" s="20"/>
      <c r="AB1436" s="21">
        <f t="shared" si="45"/>
        <v>-0.37554433874549298</v>
      </c>
      <c r="AD1436" s="41">
        <f t="shared" si="44"/>
        <v>0</v>
      </c>
    </row>
    <row r="1437" spans="1:30">
      <c r="A1437" s="66">
        <v>43615</v>
      </c>
      <c r="B1437" s="67">
        <v>8.4827357771553355E-2</v>
      </c>
      <c r="C1437" s="67">
        <v>8.4827357771553355E-2</v>
      </c>
      <c r="D1437" s="67">
        <v>5.7371382177765651E-3</v>
      </c>
      <c r="E1437" s="67">
        <v>5.7371382177765651E-3</v>
      </c>
      <c r="F1437" s="67">
        <v>0.2655355823688747</v>
      </c>
      <c r="G1437" s="67">
        <v>0.2655355823688747</v>
      </c>
      <c r="H1437" s="67">
        <v>9.9000994784915447E-2</v>
      </c>
      <c r="I1437" s="67">
        <v>9.9000994784915447E-2</v>
      </c>
      <c r="J1437" s="67">
        <v>6.1422493495968955E-4</v>
      </c>
      <c r="K1437" s="67">
        <v>6.1422493495968955E-4</v>
      </c>
      <c r="L1437" s="67">
        <v>1.585720900435756E-5</v>
      </c>
      <c r="M1437" s="67">
        <v>1.585720900435756E-5</v>
      </c>
      <c r="N1437" s="67">
        <v>1.2509234178773704E-3</v>
      </c>
      <c r="O1437" s="67">
        <v>1.2509234178773704E-3</v>
      </c>
      <c r="P1437" s="67">
        <v>5.4260995387815387E-4</v>
      </c>
      <c r="Q1437" s="67">
        <v>5.4260995387815387E-4</v>
      </c>
      <c r="R1437" s="67">
        <v>0</v>
      </c>
      <c r="S1437" s="67">
        <v>0</v>
      </c>
      <c r="T1437" s="67">
        <v>1.1233246858686896E-2</v>
      </c>
      <c r="U1437" s="67">
        <v>1.1233246858686896E-2</v>
      </c>
      <c r="V1437" s="67">
        <v>5.4173848805712882E-5</v>
      </c>
      <c r="W1437" s="67">
        <v>5.4173848805712882E-5</v>
      </c>
      <c r="X1437" s="67">
        <v>4.2842070358424019E-3</v>
      </c>
      <c r="Y1437" s="67">
        <v>4.2842070358424019E-3</v>
      </c>
      <c r="Z1437" s="68" t="s">
        <v>17</v>
      </c>
      <c r="AA1437" s="20"/>
      <c r="AB1437" s="21">
        <f t="shared" si="45"/>
        <v>-2.3126253805655521</v>
      </c>
      <c r="AD1437" s="41">
        <f t="shared" ref="AD1437:AD1500" si="46">A1437-1-A1436</f>
        <v>0</v>
      </c>
    </row>
    <row r="1438" spans="1:30">
      <c r="A1438" s="66">
        <v>43616</v>
      </c>
      <c r="B1438" s="67">
        <v>2.6498499811873515E-3</v>
      </c>
      <c r="C1438" s="67">
        <v>2.6498499811873515E-3</v>
      </c>
      <c r="D1438" s="67">
        <v>0.44661194872412902</v>
      </c>
      <c r="E1438" s="67">
        <v>0.44661194872412902</v>
      </c>
      <c r="F1438" s="67">
        <v>0.29220881556266931</v>
      </c>
      <c r="G1438" s="67">
        <v>0.29220881556266931</v>
      </c>
      <c r="H1438" s="67">
        <v>0.24234166340095864</v>
      </c>
      <c r="I1438" s="67">
        <v>0.24234166340095864</v>
      </c>
      <c r="J1438" s="67">
        <v>1.286334942323957E-5</v>
      </c>
      <c r="K1438" s="67">
        <v>1.286334942323957E-5</v>
      </c>
      <c r="L1438" s="67">
        <v>1.2435223301217201E-2</v>
      </c>
      <c r="M1438" s="67">
        <v>1.2435223301217201E-2</v>
      </c>
      <c r="N1438" s="67">
        <v>9.2883526225067733E-3</v>
      </c>
      <c r="O1438" s="67">
        <v>9.2883526225067733E-3</v>
      </c>
      <c r="P1438" s="67">
        <v>7.0069032044132278E-3</v>
      </c>
      <c r="Q1438" s="67">
        <v>7.0069032044132278E-3</v>
      </c>
      <c r="R1438" s="67">
        <v>0</v>
      </c>
      <c r="S1438" s="67">
        <v>0</v>
      </c>
      <c r="T1438" s="67">
        <v>7.2784589330001205E-3</v>
      </c>
      <c r="U1438" s="67">
        <v>7.2784589330001205E-3</v>
      </c>
      <c r="V1438" s="67">
        <v>2.6417138635803989E-2</v>
      </c>
      <c r="W1438" s="67">
        <v>2.6417138635803989E-2</v>
      </c>
      <c r="X1438" s="67">
        <v>9.2352214150061788E-3</v>
      </c>
      <c r="Y1438" s="67">
        <v>9.2352214150061788E-3</v>
      </c>
      <c r="Z1438" s="68" t="s">
        <v>17</v>
      </c>
      <c r="AA1438" s="20"/>
      <c r="AB1438" s="21">
        <f t="shared" si="45"/>
        <v>-1.4174067162881525</v>
      </c>
      <c r="AD1438" s="41">
        <f t="shared" si="46"/>
        <v>0</v>
      </c>
    </row>
    <row r="1439" spans="1:30">
      <c r="A1439" s="66">
        <v>43617</v>
      </c>
      <c r="B1439" s="67">
        <v>5.4701393422326274E-3</v>
      </c>
      <c r="C1439" s="67">
        <v>5.4701393422326274E-3</v>
      </c>
      <c r="D1439" s="67">
        <v>1.1550803326208161</v>
      </c>
      <c r="E1439" s="67">
        <v>1.1550803326208161</v>
      </c>
      <c r="F1439" s="67">
        <v>9.4410243782319631E-2</v>
      </c>
      <c r="G1439" s="67">
        <v>9.4410243782319631E-2</v>
      </c>
      <c r="H1439" s="67">
        <v>0.46433424773158893</v>
      </c>
      <c r="I1439" s="67">
        <v>0.46433424773158893</v>
      </c>
      <c r="J1439" s="67">
        <v>4.8237560337148377E-5</v>
      </c>
      <c r="K1439" s="67">
        <v>4.8237560337148377E-5</v>
      </c>
      <c r="L1439" s="67">
        <v>9.584097122233709E-3</v>
      </c>
      <c r="M1439" s="67">
        <v>9.584097122233709E-3</v>
      </c>
      <c r="N1439" s="67">
        <v>8.8155626692932784E-4</v>
      </c>
      <c r="O1439" s="67">
        <v>8.8155626692932784E-4</v>
      </c>
      <c r="P1439" s="67">
        <v>3.87785247038254E-3</v>
      </c>
      <c r="Q1439" s="67">
        <v>3.87785247038254E-3</v>
      </c>
      <c r="R1439" s="67">
        <v>0</v>
      </c>
      <c r="S1439" s="67">
        <v>0</v>
      </c>
      <c r="T1439" s="67">
        <v>1.0732159054149197E-2</v>
      </c>
      <c r="U1439" s="67">
        <v>1.0732159054149197E-2</v>
      </c>
      <c r="V1439" s="67">
        <v>1.0657473528687515E-2</v>
      </c>
      <c r="W1439" s="67">
        <v>1.0657473528687515E-2</v>
      </c>
      <c r="X1439" s="67">
        <v>6.6897778313688844E-3</v>
      </c>
      <c r="Y1439" s="67">
        <v>6.6897778313688844E-3</v>
      </c>
      <c r="Z1439" s="68" t="s">
        <v>17</v>
      </c>
      <c r="AA1439" s="20"/>
      <c r="AB1439" s="21">
        <f t="shared" si="45"/>
        <v>-0.76715062460119066</v>
      </c>
      <c r="AD1439" s="41">
        <f t="shared" si="46"/>
        <v>0</v>
      </c>
    </row>
    <row r="1440" spans="1:30">
      <c r="A1440" s="66">
        <v>43618</v>
      </c>
      <c r="B1440" s="67"/>
      <c r="C1440" s="67"/>
      <c r="D1440" s="67">
        <v>0.52911066429019959</v>
      </c>
      <c r="E1440" s="67">
        <v>0.52911066429019959</v>
      </c>
      <c r="F1440" s="67">
        <v>9.8596404826397453E-3</v>
      </c>
      <c r="G1440" s="67">
        <v>9.8596404826397453E-3</v>
      </c>
      <c r="H1440" s="67">
        <v>0.20358484309528835</v>
      </c>
      <c r="I1440" s="67">
        <v>0.20358484309528835</v>
      </c>
      <c r="J1440" s="67"/>
      <c r="K1440" s="67"/>
      <c r="L1440" s="67">
        <v>7.551202927875071E-3</v>
      </c>
      <c r="M1440" s="67">
        <v>7.551202927875071E-3</v>
      </c>
      <c r="N1440" s="67">
        <v>4.9248953459738977E-5</v>
      </c>
      <c r="O1440" s="67">
        <v>4.9248953459738977E-5</v>
      </c>
      <c r="P1440" s="67">
        <v>2.8830675549392577E-3</v>
      </c>
      <c r="Q1440" s="67">
        <v>2.8830675549392577E-3</v>
      </c>
      <c r="R1440" s="67"/>
      <c r="S1440" s="67"/>
      <c r="T1440" s="67">
        <v>7.3228591182123211E-3</v>
      </c>
      <c r="U1440" s="67">
        <v>7.3228591182123211E-3</v>
      </c>
      <c r="V1440" s="67">
        <v>1.3538537306082248E-2</v>
      </c>
      <c r="W1440" s="67">
        <v>1.3538537306082248E-2</v>
      </c>
      <c r="X1440" s="67">
        <v>6.0989358815904497E-3</v>
      </c>
      <c r="Y1440" s="67">
        <v>6.0989358815904497E-3</v>
      </c>
      <c r="Z1440" s="68" t="s">
        <v>17</v>
      </c>
      <c r="AA1440" s="20"/>
      <c r="AB1440" s="21">
        <f t="shared" si="45"/>
        <v>-1.5916724415990597</v>
      </c>
      <c r="AD1440" s="41">
        <f t="shared" si="46"/>
        <v>0</v>
      </c>
    </row>
    <row r="1441" spans="1:30">
      <c r="A1441" s="66">
        <v>43619</v>
      </c>
      <c r="B1441" s="67">
        <v>0.66253967539337733</v>
      </c>
      <c r="C1441" s="67">
        <v>0.66253967539337733</v>
      </c>
      <c r="D1441" s="67">
        <v>0.45340834850339656</v>
      </c>
      <c r="E1441" s="67">
        <v>0.45340834850339656</v>
      </c>
      <c r="F1441" s="67">
        <v>0.42267421817286382</v>
      </c>
      <c r="G1441" s="67">
        <v>0.42267421817286382</v>
      </c>
      <c r="H1441" s="67">
        <v>0.52429867663461249</v>
      </c>
      <c r="I1441" s="67">
        <v>0.52429867663461249</v>
      </c>
      <c r="J1441" s="67">
        <v>1.1033537967783745E-2</v>
      </c>
      <c r="K1441" s="67">
        <v>1.1033537967783745E-2</v>
      </c>
      <c r="L1441" s="67">
        <v>6.1367398846863767E-3</v>
      </c>
      <c r="M1441" s="67">
        <v>6.1367398846863767E-3</v>
      </c>
      <c r="N1441" s="67">
        <v>2.1669539522285153E-3</v>
      </c>
      <c r="O1441" s="67">
        <v>2.1669539522285153E-3</v>
      </c>
      <c r="P1441" s="67">
        <v>7.0008742049256943E-3</v>
      </c>
      <c r="Q1441" s="67">
        <v>7.0008742049256943E-3</v>
      </c>
      <c r="R1441" s="67">
        <v>0</v>
      </c>
      <c r="S1441" s="67">
        <v>0</v>
      </c>
      <c r="T1441" s="67">
        <v>0</v>
      </c>
      <c r="U1441" s="67">
        <v>0</v>
      </c>
      <c r="V1441" s="67">
        <v>4.2999261265698106E-2</v>
      </c>
      <c r="W1441" s="67">
        <v>4.2999261265698106E-2</v>
      </c>
      <c r="X1441" s="67">
        <v>1.0527838905133693E-2</v>
      </c>
      <c r="Y1441" s="67">
        <v>1.0527838905133693E-2</v>
      </c>
      <c r="Z1441" s="68" t="s">
        <v>17</v>
      </c>
      <c r="AA1441" s="20"/>
      <c r="AB1441" s="21">
        <f t="shared" si="45"/>
        <v>-0.64569376346822682</v>
      </c>
      <c r="AD1441" s="41">
        <f t="shared" si="46"/>
        <v>0</v>
      </c>
    </row>
    <row r="1442" spans="1:30">
      <c r="A1442" s="66">
        <v>43620</v>
      </c>
      <c r="B1442" s="67">
        <v>6.1326018375294639E-3</v>
      </c>
      <c r="C1442" s="67">
        <v>6.1326018375294639E-3</v>
      </c>
      <c r="D1442" s="67">
        <v>0.1297627127244588</v>
      </c>
      <c r="E1442" s="67">
        <v>0.1297627127244588</v>
      </c>
      <c r="F1442" s="67">
        <v>0.21119921201674466</v>
      </c>
      <c r="G1442" s="67">
        <v>0.21119921201674466</v>
      </c>
      <c r="H1442" s="67">
        <v>0.1033454918156332</v>
      </c>
      <c r="I1442" s="67">
        <v>0.1033454918156332</v>
      </c>
      <c r="J1442" s="67">
        <v>2.2510861490669247E-5</v>
      </c>
      <c r="K1442" s="67">
        <v>2.2510861490669247E-5</v>
      </c>
      <c r="L1442" s="67">
        <v>7.8968900841700667E-4</v>
      </c>
      <c r="M1442" s="67">
        <v>7.8968900841700667E-4</v>
      </c>
      <c r="N1442" s="67">
        <v>1.3395715341049006E-3</v>
      </c>
      <c r="O1442" s="67">
        <v>1.3395715341049006E-3</v>
      </c>
      <c r="P1442" s="67">
        <v>6.3666234588370067E-4</v>
      </c>
      <c r="Q1442" s="67">
        <v>6.3666234588370067E-4</v>
      </c>
      <c r="R1442" s="67">
        <v>7.6247503706252549E-3</v>
      </c>
      <c r="S1442" s="67">
        <v>7.6247503706252549E-3</v>
      </c>
      <c r="T1442" s="67">
        <v>0</v>
      </c>
      <c r="U1442" s="67">
        <v>0</v>
      </c>
      <c r="V1442" s="67">
        <v>1.0884018714602316E-3</v>
      </c>
      <c r="W1442" s="67">
        <v>1.0884018714602316E-3</v>
      </c>
      <c r="X1442" s="67">
        <v>3.1254333343381669E-3</v>
      </c>
      <c r="Y1442" s="67">
        <v>3.1254333343381669E-3</v>
      </c>
      <c r="Z1442" s="68" t="s">
        <v>17</v>
      </c>
      <c r="AA1442" s="20"/>
      <c r="AB1442" s="21">
        <f t="shared" si="45"/>
        <v>-2.269677614360837</v>
      </c>
      <c r="AD1442" s="41">
        <f t="shared" si="46"/>
        <v>0</v>
      </c>
    </row>
    <row r="1443" spans="1:30">
      <c r="A1443" s="66">
        <v>43621</v>
      </c>
      <c r="B1443" s="67">
        <v>1.2326304584819318E-2</v>
      </c>
      <c r="C1443" s="67">
        <v>1.2326304584819318E-2</v>
      </c>
      <c r="D1443" s="67">
        <v>1.4566432191402856E-2</v>
      </c>
      <c r="E1443" s="67">
        <v>1.4566432191402856E-2</v>
      </c>
      <c r="F1443" s="67">
        <v>0.13376015759665108</v>
      </c>
      <c r="G1443" s="67">
        <v>0.13376015759665108</v>
      </c>
      <c r="H1443" s="67">
        <v>4.2909595152684409E-2</v>
      </c>
      <c r="I1443" s="67">
        <v>4.2909595152684409E-2</v>
      </c>
      <c r="J1443" s="67">
        <v>2.572669884647914E-5</v>
      </c>
      <c r="K1443" s="67">
        <v>2.572669884647914E-5</v>
      </c>
      <c r="L1443" s="67">
        <v>3.4885859809586636E-5</v>
      </c>
      <c r="M1443" s="67">
        <v>3.4885859809586636E-5</v>
      </c>
      <c r="N1443" s="67">
        <v>6.9441024378231987E-4</v>
      </c>
      <c r="O1443" s="67">
        <v>6.9441024378231987E-4</v>
      </c>
      <c r="P1443" s="67">
        <v>1.9292798360112139E-4</v>
      </c>
      <c r="Q1443" s="67">
        <v>1.9292798360112139E-4</v>
      </c>
      <c r="R1443" s="67">
        <v>0</v>
      </c>
      <c r="S1443" s="67">
        <v>0</v>
      </c>
      <c r="T1443" s="67">
        <v>1.7506358740810748E-3</v>
      </c>
      <c r="U1443" s="67">
        <v>1.7506358740810748E-3</v>
      </c>
      <c r="V1443" s="67">
        <v>2.3639497660674709E-4</v>
      </c>
      <c r="W1443" s="67">
        <v>2.3639497660674709E-4</v>
      </c>
      <c r="X1443" s="67">
        <v>7.2347993850420519E-4</v>
      </c>
      <c r="Y1443" s="67">
        <v>7.2347993850420519E-4</v>
      </c>
      <c r="Z1443" s="68" t="s">
        <v>17</v>
      </c>
      <c r="AA1443" s="20"/>
      <c r="AB1443" s="21">
        <f t="shared" si="45"/>
        <v>-3.1486598148243208</v>
      </c>
      <c r="AD1443" s="41">
        <f t="shared" si="46"/>
        <v>0</v>
      </c>
    </row>
    <row r="1444" spans="1:30">
      <c r="A1444" s="66">
        <v>43622</v>
      </c>
      <c r="B1444" s="67">
        <v>0.31165966150095997</v>
      </c>
      <c r="C1444" s="67">
        <v>0.31165966150095997</v>
      </c>
      <c r="D1444" s="67">
        <v>6.1560856796716926E-2</v>
      </c>
      <c r="E1444" s="67">
        <v>6.1560856796716926E-2</v>
      </c>
      <c r="F1444" s="67">
        <v>0.73943363703521303</v>
      </c>
      <c r="G1444" s="67">
        <v>0.73943363703521303</v>
      </c>
      <c r="H1444" s="67">
        <v>0.32130588128900006</v>
      </c>
      <c r="I1444" s="67">
        <v>0.32130588128900006</v>
      </c>
      <c r="J1444" s="67">
        <v>1.1544856107357515E-3</v>
      </c>
      <c r="K1444" s="67">
        <v>1.1544856107357515E-3</v>
      </c>
      <c r="L1444" s="67">
        <v>4.313160849185255E-4</v>
      </c>
      <c r="M1444" s="67">
        <v>4.313160849185255E-4</v>
      </c>
      <c r="N1444" s="67">
        <v>1.9975375523270132E-2</v>
      </c>
      <c r="O1444" s="67">
        <v>1.9975375523270132E-2</v>
      </c>
      <c r="P1444" s="67">
        <v>5.4875953335543981E-3</v>
      </c>
      <c r="Q1444" s="67">
        <v>5.4875953335543981E-3</v>
      </c>
      <c r="R1444" s="67">
        <v>7.5314910873067681E-3</v>
      </c>
      <c r="S1444" s="67">
        <v>7.5314910873067681E-3</v>
      </c>
      <c r="T1444" s="67">
        <v>0</v>
      </c>
      <c r="U1444" s="67">
        <v>0</v>
      </c>
      <c r="V1444" s="67">
        <v>0</v>
      </c>
      <c r="W1444" s="67">
        <v>0</v>
      </c>
      <c r="X1444" s="67">
        <v>2.8239833599614144E-3</v>
      </c>
      <c r="Y1444" s="67">
        <v>2.8239833599614144E-3</v>
      </c>
      <c r="Z1444" s="68" t="s">
        <v>17</v>
      </c>
      <c r="AA1444" s="20"/>
      <c r="AB1444" s="21">
        <f t="shared" si="45"/>
        <v>-1.1353617083624308</v>
      </c>
      <c r="AD1444" s="41">
        <f t="shared" si="46"/>
        <v>0</v>
      </c>
    </row>
    <row r="1445" spans="1:30">
      <c r="A1445" s="66">
        <v>43623</v>
      </c>
      <c r="B1445" s="67">
        <v>8.7792359813610072E-4</v>
      </c>
      <c r="C1445" s="67">
        <v>8.7792359813610072E-4</v>
      </c>
      <c r="D1445" s="67">
        <v>3.9262449494789319E-2</v>
      </c>
      <c r="E1445" s="67">
        <v>3.9262449494789319E-2</v>
      </c>
      <c r="F1445" s="67">
        <v>3.1760650086185664E-2</v>
      </c>
      <c r="G1445" s="67">
        <v>3.1760650086185664E-2</v>
      </c>
      <c r="H1445" s="67">
        <v>2.3033189642178882E-2</v>
      </c>
      <c r="I1445" s="67">
        <v>2.3033189642178882E-2</v>
      </c>
      <c r="J1445" s="67">
        <v>1.286334942323957E-5</v>
      </c>
      <c r="K1445" s="67">
        <v>1.286334942323957E-5</v>
      </c>
      <c r="L1445" s="67">
        <v>4.4400185212201164E-4</v>
      </c>
      <c r="M1445" s="67">
        <v>4.4400185212201164E-4</v>
      </c>
      <c r="N1445" s="67">
        <v>2.2654518591479935E-4</v>
      </c>
      <c r="O1445" s="67">
        <v>2.2654518591479935E-4</v>
      </c>
      <c r="P1445" s="67">
        <v>2.2910198052633165E-4</v>
      </c>
      <c r="Q1445" s="67">
        <v>2.2910198052633165E-4</v>
      </c>
      <c r="R1445" s="67">
        <v>0</v>
      </c>
      <c r="S1445" s="67">
        <v>0</v>
      </c>
      <c r="T1445" s="67">
        <v>0</v>
      </c>
      <c r="U1445" s="67">
        <v>0</v>
      </c>
      <c r="V1445" s="67">
        <v>0</v>
      </c>
      <c r="W1445" s="67">
        <v>0</v>
      </c>
      <c r="X1445" s="67">
        <v>0</v>
      </c>
      <c r="Y1445" s="67">
        <v>0</v>
      </c>
      <c r="Z1445" s="68" t="s">
        <v>17</v>
      </c>
      <c r="AA1445" s="20"/>
      <c r="AB1445" s="21">
        <f t="shared" si="45"/>
        <v>-3.7708190752964192</v>
      </c>
      <c r="AD1445" s="41">
        <f t="shared" si="46"/>
        <v>0</v>
      </c>
    </row>
    <row r="1446" spans="1:30">
      <c r="A1446" s="66">
        <v>43624</v>
      </c>
      <c r="B1446" s="67">
        <v>6.5493743588424275E-2</v>
      </c>
      <c r="C1446" s="67">
        <v>6.5493743588424275E-2</v>
      </c>
      <c r="D1446" s="67">
        <v>4.5700476350558489E-2</v>
      </c>
      <c r="E1446" s="67">
        <v>4.5700476350558489E-2</v>
      </c>
      <c r="F1446" s="67">
        <v>0.13467126323565626</v>
      </c>
      <c r="G1446" s="67">
        <v>0.13467126323565626</v>
      </c>
      <c r="H1446" s="67">
        <v>7.4905495433032876E-2</v>
      </c>
      <c r="I1446" s="67">
        <v>7.4905495433032876E-2</v>
      </c>
      <c r="J1446" s="67">
        <v>5.3382900106444225E-4</v>
      </c>
      <c r="K1446" s="67">
        <v>5.3382900106444225E-4</v>
      </c>
      <c r="L1446" s="67">
        <v>6.3428836017430249E-4</v>
      </c>
      <c r="M1446" s="67">
        <v>6.3428836017430249E-4</v>
      </c>
      <c r="N1446" s="67">
        <v>7.5843388327998039E-4</v>
      </c>
      <c r="O1446" s="67">
        <v>7.5843388327998039E-4</v>
      </c>
      <c r="P1446" s="67">
        <v>6.2701594670364449E-4</v>
      </c>
      <c r="Q1446" s="67">
        <v>6.2701594670364449E-4</v>
      </c>
      <c r="R1446" s="67">
        <v>0</v>
      </c>
      <c r="S1446" s="67">
        <v>0</v>
      </c>
      <c r="T1446" s="67">
        <v>0</v>
      </c>
      <c r="U1446" s="67">
        <v>0</v>
      </c>
      <c r="V1446" s="67">
        <v>0</v>
      </c>
      <c r="W1446" s="67">
        <v>0</v>
      </c>
      <c r="X1446" s="67">
        <v>0</v>
      </c>
      <c r="Y1446" s="67">
        <v>0</v>
      </c>
      <c r="Z1446" s="68" t="s">
        <v>17</v>
      </c>
      <c r="AA1446" s="20"/>
      <c r="AB1446" s="21">
        <f t="shared" si="45"/>
        <v>-2.5915280208829681</v>
      </c>
      <c r="AD1446" s="41">
        <f t="shared" si="46"/>
        <v>0</v>
      </c>
    </row>
    <row r="1447" spans="1:30">
      <c r="A1447" s="66">
        <v>43625</v>
      </c>
      <c r="B1447" s="67">
        <v>5.8849823611321038E-4</v>
      </c>
      <c r="C1447" s="67">
        <v>5.8849823611321038E-4</v>
      </c>
      <c r="D1447" s="67">
        <v>0.37709394444902544</v>
      </c>
      <c r="E1447" s="67">
        <v>0.37709394444902544</v>
      </c>
      <c r="F1447" s="67">
        <v>2.5131740950504803E-2</v>
      </c>
      <c r="G1447" s="67">
        <v>2.5131740950504803E-2</v>
      </c>
      <c r="H1447" s="67">
        <v>0.14974708347149787</v>
      </c>
      <c r="I1447" s="67">
        <v>0.14974708347149787</v>
      </c>
      <c r="J1447" s="67">
        <v>6.4316747116197851E-6</v>
      </c>
      <c r="K1447" s="67">
        <v>6.4316747116197851E-6</v>
      </c>
      <c r="L1447" s="67">
        <v>1.7179700235320977E-2</v>
      </c>
      <c r="M1447" s="67">
        <v>1.7179700235320977E-2</v>
      </c>
      <c r="N1447" s="67">
        <v>9.8497906919477955E-5</v>
      </c>
      <c r="O1447" s="67">
        <v>9.8497906919477955E-5</v>
      </c>
      <c r="P1447" s="67">
        <v>6.5583456425406207E-3</v>
      </c>
      <c r="Q1447" s="67">
        <v>6.5583456425406207E-3</v>
      </c>
      <c r="R1447" s="67">
        <v>0</v>
      </c>
      <c r="S1447" s="67">
        <v>0</v>
      </c>
      <c r="T1447" s="67">
        <v>1.4144630431886945E-2</v>
      </c>
      <c r="U1447" s="67">
        <v>1.4144630431886945E-2</v>
      </c>
      <c r="V1447" s="67">
        <v>0</v>
      </c>
      <c r="W1447" s="67">
        <v>0</v>
      </c>
      <c r="X1447" s="67">
        <v>5.3778675428812588E-3</v>
      </c>
      <c r="Y1447" s="67">
        <v>5.3778675428812588E-3</v>
      </c>
      <c r="Z1447" s="68" t="s">
        <v>17</v>
      </c>
      <c r="AA1447" s="20"/>
      <c r="AB1447" s="21">
        <f t="shared" si="45"/>
        <v>-1.8988075181595574</v>
      </c>
      <c r="AD1447" s="41">
        <f t="shared" si="46"/>
        <v>0</v>
      </c>
    </row>
    <row r="1448" spans="1:30">
      <c r="A1448" s="66">
        <v>43626</v>
      </c>
      <c r="B1448" s="67">
        <v>2.6485636462450276E-2</v>
      </c>
      <c r="C1448" s="67">
        <v>2.6485636462450276E-2</v>
      </c>
      <c r="D1448" s="67">
        <v>0.3559087132192037</v>
      </c>
      <c r="E1448" s="67">
        <v>0.3559087132192037</v>
      </c>
      <c r="F1448" s="67">
        <v>0.45056390051711404</v>
      </c>
      <c r="G1448" s="67">
        <v>0.45056390051711404</v>
      </c>
      <c r="H1448" s="67">
        <v>0.25556446507702046</v>
      </c>
      <c r="I1448" s="67">
        <v>0.25556446507702046</v>
      </c>
      <c r="J1448" s="67">
        <v>2.1546110283926281E-4</v>
      </c>
      <c r="K1448" s="67">
        <v>2.1546110283926281E-4</v>
      </c>
      <c r="L1448" s="67">
        <v>2.0804658213717121E-3</v>
      </c>
      <c r="M1448" s="67">
        <v>2.0804658213717121E-3</v>
      </c>
      <c r="N1448" s="67">
        <v>2.4772223590248709E-3</v>
      </c>
      <c r="O1448" s="67">
        <v>2.4772223590248709E-3</v>
      </c>
      <c r="P1448" s="67">
        <v>1.4783106743435927E-3</v>
      </c>
      <c r="Q1448" s="67">
        <v>1.4783106743435927E-3</v>
      </c>
      <c r="R1448" s="67">
        <v>0</v>
      </c>
      <c r="S1448" s="67">
        <v>0</v>
      </c>
      <c r="T1448" s="67">
        <v>1.073850193775094E-2</v>
      </c>
      <c r="U1448" s="67">
        <v>1.073850193775094E-2</v>
      </c>
      <c r="V1448" s="67">
        <v>1.4282196503324304E-3</v>
      </c>
      <c r="W1448" s="67">
        <v>1.4282196503324304E-3</v>
      </c>
      <c r="X1448" s="67">
        <v>4.4325204232357638E-3</v>
      </c>
      <c r="Y1448" s="67">
        <v>4.4325204232357638E-3</v>
      </c>
      <c r="Z1448" s="68" t="s">
        <v>17</v>
      </c>
      <c r="AA1448" s="20"/>
      <c r="AB1448" s="21">
        <f t="shared" si="45"/>
        <v>-1.3642805916639649</v>
      </c>
      <c r="AD1448" s="41">
        <f t="shared" si="46"/>
        <v>0</v>
      </c>
    </row>
    <row r="1449" spans="1:30">
      <c r="A1449" s="66">
        <v>43627</v>
      </c>
      <c r="B1449" s="67">
        <v>5.7868993217799015E-2</v>
      </c>
      <c r="C1449" s="67">
        <v>5.7868993217799015E-2</v>
      </c>
      <c r="D1449" s="67">
        <v>4.9189062331517147E-3</v>
      </c>
      <c r="E1449" s="67">
        <v>4.9189062331517147E-3</v>
      </c>
      <c r="F1449" s="67">
        <v>1.5592218665353361E-2</v>
      </c>
      <c r="G1449" s="67">
        <v>1.5592218665353361E-2</v>
      </c>
      <c r="H1449" s="67">
        <v>2.7386127272179182E-2</v>
      </c>
      <c r="I1449" s="67">
        <v>2.7386127272179182E-2</v>
      </c>
      <c r="J1449" s="67">
        <v>3.1193622351355957E-4</v>
      </c>
      <c r="K1449" s="67">
        <v>3.1193622351355957E-4</v>
      </c>
      <c r="L1449" s="67">
        <v>3.8057301610458144E-5</v>
      </c>
      <c r="M1449" s="67">
        <v>3.8057301610458144E-5</v>
      </c>
      <c r="N1449" s="67">
        <v>1.3789706968726914E-4</v>
      </c>
      <c r="O1449" s="67">
        <v>1.3789706968726914E-4</v>
      </c>
      <c r="P1449" s="67">
        <v>1.6519458595846018E-4</v>
      </c>
      <c r="Q1449" s="67">
        <v>1.6519458595846018E-4</v>
      </c>
      <c r="R1449" s="67">
        <v>0</v>
      </c>
      <c r="S1449" s="67">
        <v>0</v>
      </c>
      <c r="T1449" s="67">
        <v>0</v>
      </c>
      <c r="U1449" s="67">
        <v>0</v>
      </c>
      <c r="V1449" s="67">
        <v>3.4966756956414678E-4</v>
      </c>
      <c r="W1449" s="67">
        <v>3.4966756956414678E-4</v>
      </c>
      <c r="X1449" s="67">
        <v>8.5611792722997614E-5</v>
      </c>
      <c r="Y1449" s="67">
        <v>8.5611792722997614E-5</v>
      </c>
      <c r="Z1449" s="68" t="s">
        <v>17</v>
      </c>
      <c r="AA1449" s="20"/>
      <c r="AB1449" s="21">
        <f t="shared" si="45"/>
        <v>-3.5977186977382951</v>
      </c>
      <c r="AD1449" s="41">
        <f t="shared" si="46"/>
        <v>0</v>
      </c>
    </row>
    <row r="1450" spans="1:30">
      <c r="A1450" s="66">
        <v>43628</v>
      </c>
      <c r="B1450" s="67">
        <v>4.6288762899527582E-2</v>
      </c>
      <c r="C1450" s="67">
        <v>4.6288762899527582E-2</v>
      </c>
      <c r="D1450" s="67">
        <v>1.0272299993022828E-2</v>
      </c>
      <c r="E1450" s="67">
        <v>1.0272299993022828E-2</v>
      </c>
      <c r="F1450" s="67">
        <v>0.32858901748337843</v>
      </c>
      <c r="G1450" s="67">
        <v>0.32858901748337843</v>
      </c>
      <c r="H1450" s="67">
        <v>0.1017128387544087</v>
      </c>
      <c r="I1450" s="67">
        <v>0.1017128387544087</v>
      </c>
      <c r="J1450" s="67">
        <v>3.3123124764841894E-4</v>
      </c>
      <c r="K1450" s="67">
        <v>3.3123124764841894E-4</v>
      </c>
      <c r="L1450" s="67">
        <v>1.332005556366035E-4</v>
      </c>
      <c r="M1450" s="67">
        <v>1.332005556366035E-4</v>
      </c>
      <c r="N1450" s="67">
        <v>1.1342033981777888E-2</v>
      </c>
      <c r="O1450" s="67">
        <v>1.1342033981777888E-2</v>
      </c>
      <c r="P1450" s="67">
        <v>2.9517981490971572E-3</v>
      </c>
      <c r="Q1450" s="67">
        <v>2.9517981490971572E-3</v>
      </c>
      <c r="R1450" s="67">
        <v>6.2966095426757697E-3</v>
      </c>
      <c r="S1450" s="67">
        <v>6.2966095426757697E-3</v>
      </c>
      <c r="T1450" s="67">
        <v>0</v>
      </c>
      <c r="U1450" s="67">
        <v>0</v>
      </c>
      <c r="V1450" s="67">
        <v>8.6678158089140611E-4</v>
      </c>
      <c r="W1450" s="67">
        <v>8.6678158089140611E-4</v>
      </c>
      <c r="X1450" s="67">
        <v>2.5731769812799565E-3</v>
      </c>
      <c r="Y1450" s="67">
        <v>2.5731769812799565E-3</v>
      </c>
      <c r="Z1450" s="68" t="s">
        <v>17</v>
      </c>
      <c r="AA1450" s="20"/>
      <c r="AB1450" s="21">
        <f t="shared" si="45"/>
        <v>-2.2856017424557891</v>
      </c>
      <c r="AD1450" s="41">
        <f t="shared" si="46"/>
        <v>0</v>
      </c>
    </row>
    <row r="1451" spans="1:30">
      <c r="A1451" s="66">
        <v>43629</v>
      </c>
      <c r="B1451" s="67">
        <v>1.9307887484282596E-2</v>
      </c>
      <c r="C1451" s="67">
        <v>1.9307887484282596E-2</v>
      </c>
      <c r="D1451" s="67">
        <v>5.2249503669358169E-2</v>
      </c>
      <c r="E1451" s="67">
        <v>5.2249503669358169E-2</v>
      </c>
      <c r="F1451" s="67">
        <v>0.64952967249445936</v>
      </c>
      <c r="G1451" s="67">
        <v>0.10304358532381187</v>
      </c>
      <c r="H1451" s="67">
        <v>0.18613450697856695</v>
      </c>
      <c r="I1451" s="67">
        <v>5.2334127151599193E-2</v>
      </c>
      <c r="J1451" s="67">
        <v>2.3475612697412222E-4</v>
      </c>
      <c r="K1451" s="67">
        <v>2.3475612697412222E-4</v>
      </c>
      <c r="L1451" s="67">
        <v>4.7571627013072681E-4</v>
      </c>
      <c r="M1451" s="67">
        <v>4.7571627013072681E-4</v>
      </c>
      <c r="N1451" s="67">
        <v>2.0275794139374543E-2</v>
      </c>
      <c r="O1451" s="67">
        <v>7.5843388327998039E-4</v>
      </c>
      <c r="P1451" s="67">
        <v>5.2331715551804216E-3</v>
      </c>
      <c r="Q1451" s="67">
        <v>4.5458656136014228E-4</v>
      </c>
      <c r="R1451" s="67">
        <v>0</v>
      </c>
      <c r="S1451" s="67">
        <v>0</v>
      </c>
      <c r="T1451" s="67">
        <v>2.9050406895983053E-3</v>
      </c>
      <c r="U1451" s="67">
        <v>2.9050406895983053E-3</v>
      </c>
      <c r="V1451" s="67">
        <v>9.2588032504309283E-4</v>
      </c>
      <c r="W1451" s="67">
        <v>9.2588032504309283E-4</v>
      </c>
      <c r="X1451" s="67">
        <v>1.3312030868477375E-3</v>
      </c>
      <c r="Y1451" s="67">
        <v>1.3312030868477375E-3</v>
      </c>
      <c r="Z1451" s="68" t="s">
        <v>17</v>
      </c>
      <c r="AA1451" s="20"/>
      <c r="AB1451" s="21">
        <f t="shared" si="45"/>
        <v>-2.9501065939150837</v>
      </c>
      <c r="AD1451" s="41">
        <f t="shared" si="46"/>
        <v>0</v>
      </c>
    </row>
    <row r="1452" spans="1:30">
      <c r="A1452" s="66">
        <v>43630</v>
      </c>
      <c r="B1452" s="67">
        <v>5.3334662546107067E-2</v>
      </c>
      <c r="C1452" s="67">
        <v>5.3334662546107067E-2</v>
      </c>
      <c r="D1452" s="67">
        <v>4.7156168137158519E-2</v>
      </c>
      <c r="E1452" s="67">
        <v>4.7156168137158519E-2</v>
      </c>
      <c r="F1452" s="67">
        <v>0.13853730608224576</v>
      </c>
      <c r="G1452" s="67">
        <v>0.13853730608224576</v>
      </c>
      <c r="H1452" s="67">
        <v>7.1846381093057618E-2</v>
      </c>
      <c r="I1452" s="67">
        <v>7.1846381093057618E-2</v>
      </c>
      <c r="J1452" s="67">
        <v>3.4087875971584863E-4</v>
      </c>
      <c r="K1452" s="67">
        <v>3.4087875971584863E-4</v>
      </c>
      <c r="L1452" s="67">
        <v>6.0257394216558743E-4</v>
      </c>
      <c r="M1452" s="67">
        <v>6.0257394216558743E-4</v>
      </c>
      <c r="N1452" s="67">
        <v>4.4324058113765082E-4</v>
      </c>
      <c r="O1452" s="67">
        <v>4.4324058113765082E-4</v>
      </c>
      <c r="P1452" s="67">
        <v>4.6543876043770541E-4</v>
      </c>
      <c r="Q1452" s="67">
        <v>4.6543876043770541E-4</v>
      </c>
      <c r="R1452" s="67">
        <v>0</v>
      </c>
      <c r="S1452" s="67">
        <v>0</v>
      </c>
      <c r="T1452" s="67">
        <v>0</v>
      </c>
      <c r="U1452" s="67">
        <v>0</v>
      </c>
      <c r="V1452" s="67">
        <v>1.3297217434129525E-4</v>
      </c>
      <c r="W1452" s="67">
        <v>1.3297217434129525E-4</v>
      </c>
      <c r="X1452" s="67">
        <v>3.2556597232689239E-5</v>
      </c>
      <c r="Y1452" s="67">
        <v>3.2556597232689239E-5</v>
      </c>
      <c r="Z1452" s="68" t="s">
        <v>17</v>
      </c>
      <c r="AA1452" s="20"/>
      <c r="AB1452" s="21">
        <f t="shared" si="45"/>
        <v>-2.6332250352543634</v>
      </c>
      <c r="AD1452" s="41">
        <f t="shared" si="46"/>
        <v>0</v>
      </c>
    </row>
    <row r="1453" spans="1:30">
      <c r="A1453" s="66">
        <v>43631</v>
      </c>
      <c r="B1453" s="67">
        <v>2.8556635719591845E-3</v>
      </c>
      <c r="C1453" s="67">
        <v>2.8556635719591845E-3</v>
      </c>
      <c r="D1453" s="67">
        <v>2.3690670252510195E-3</v>
      </c>
      <c r="E1453" s="67">
        <v>2.3690670252510195E-3</v>
      </c>
      <c r="F1453" s="67">
        <v>2.052696380201921E-2</v>
      </c>
      <c r="G1453" s="67">
        <v>2.052696380201921E-2</v>
      </c>
      <c r="H1453" s="67">
        <v>6.9972568052331712E-3</v>
      </c>
      <c r="I1453" s="67">
        <v>6.9972568052331712E-3</v>
      </c>
      <c r="J1453" s="67">
        <v>6.4316747116197851E-6</v>
      </c>
      <c r="K1453" s="67">
        <v>6.4316747116197851E-6</v>
      </c>
      <c r="L1453" s="67">
        <v>9.5143254026145361E-6</v>
      </c>
      <c r="M1453" s="67">
        <v>9.5143254026145361E-6</v>
      </c>
      <c r="N1453" s="67">
        <v>1.2804727899532137E-4</v>
      </c>
      <c r="O1453" s="67">
        <v>1.2804727899532137E-4</v>
      </c>
      <c r="P1453" s="67">
        <v>3.7379796822717267E-5</v>
      </c>
      <c r="Q1453" s="67">
        <v>3.7379796822717267E-5</v>
      </c>
      <c r="R1453" s="67">
        <v>0</v>
      </c>
      <c r="S1453" s="67">
        <v>0</v>
      </c>
      <c r="T1453" s="67">
        <v>0</v>
      </c>
      <c r="U1453" s="67">
        <v>0</v>
      </c>
      <c r="V1453" s="67">
        <v>2.5116966264466883E-4</v>
      </c>
      <c r="W1453" s="67">
        <v>2.5116966264466883E-4</v>
      </c>
      <c r="X1453" s="67">
        <v>6.1495794772857451E-5</v>
      </c>
      <c r="Y1453" s="67">
        <v>6.1495794772857451E-5</v>
      </c>
      <c r="Z1453" s="68" t="s">
        <v>17</v>
      </c>
      <c r="AA1453" s="20"/>
      <c r="AB1453" s="21">
        <f t="shared" si="45"/>
        <v>-4.9622370917004943</v>
      </c>
      <c r="AD1453" s="41">
        <f t="shared" si="46"/>
        <v>0</v>
      </c>
    </row>
    <row r="1454" spans="1:30">
      <c r="A1454" s="66">
        <v>43632</v>
      </c>
      <c r="B1454" s="67">
        <v>9.4224034525229854E-4</v>
      </c>
      <c r="C1454" s="67">
        <v>9.4224034525229854E-4</v>
      </c>
      <c r="D1454" s="67">
        <v>5.7117666833695936E-3</v>
      </c>
      <c r="E1454" s="67">
        <v>5.7117666833695936E-3</v>
      </c>
      <c r="F1454" s="67">
        <v>0.13868997783797093</v>
      </c>
      <c r="G1454" s="67">
        <v>0.13868997783797093</v>
      </c>
      <c r="H1454" s="67">
        <v>3.6481475899074543E-2</v>
      </c>
      <c r="I1454" s="67">
        <v>3.6481475899074543E-2</v>
      </c>
      <c r="J1454" s="67">
        <v>9.6475120674296772E-6</v>
      </c>
      <c r="K1454" s="67">
        <v>9.6475120674296772E-6</v>
      </c>
      <c r="L1454" s="67">
        <v>1.0148613762788839E-4</v>
      </c>
      <c r="M1454" s="67">
        <v>1.0148613762788839E-4</v>
      </c>
      <c r="N1454" s="67">
        <v>8.3723220881556275E-4</v>
      </c>
      <c r="O1454" s="67">
        <v>8.3723220881556275E-4</v>
      </c>
      <c r="P1454" s="67">
        <v>2.4718897898893676E-4</v>
      </c>
      <c r="Q1454" s="67">
        <v>2.4718897898893676E-4</v>
      </c>
      <c r="R1454" s="67">
        <v>4.6533166538569141E-3</v>
      </c>
      <c r="S1454" s="67">
        <v>4.6533166538569141E-3</v>
      </c>
      <c r="T1454" s="67">
        <v>0</v>
      </c>
      <c r="U1454" s="67">
        <v>0</v>
      </c>
      <c r="V1454" s="67">
        <v>3.0041861610440778E-4</v>
      </c>
      <c r="W1454" s="67">
        <v>3.0041861610440778E-4</v>
      </c>
      <c r="X1454" s="67">
        <v>1.8183462454405691E-3</v>
      </c>
      <c r="Y1454" s="67">
        <v>1.8183462454405691E-3</v>
      </c>
      <c r="Z1454" s="68" t="s">
        <v>17</v>
      </c>
      <c r="AA1454" s="20"/>
      <c r="AB1454" s="21">
        <f t="shared" si="45"/>
        <v>-3.3109506568346805</v>
      </c>
      <c r="AD1454" s="41">
        <f t="shared" si="46"/>
        <v>0</v>
      </c>
    </row>
    <row r="1455" spans="1:30">
      <c r="A1455" s="66">
        <v>43633</v>
      </c>
      <c r="B1455" s="67">
        <v>0.13628075546451163</v>
      </c>
      <c r="C1455" s="67">
        <v>0.13628075546451163</v>
      </c>
      <c r="D1455" s="67">
        <v>4.4095726799317517E-2</v>
      </c>
      <c r="E1455" s="67">
        <v>4.4095726799317517E-2</v>
      </c>
      <c r="F1455" s="67">
        <v>2.4461955183452355E-2</v>
      </c>
      <c r="G1455" s="67">
        <v>2.4461955183452355E-2</v>
      </c>
      <c r="H1455" s="67">
        <v>7.3854037922406773E-2</v>
      </c>
      <c r="I1455" s="67">
        <v>7.3854037922406773E-2</v>
      </c>
      <c r="J1455" s="67">
        <v>8.3290187515476218E-4</v>
      </c>
      <c r="K1455" s="67">
        <v>8.3290187515476218E-4</v>
      </c>
      <c r="L1455" s="67">
        <v>2.66401111273207E-4</v>
      </c>
      <c r="M1455" s="67">
        <v>2.66401111273207E-4</v>
      </c>
      <c r="N1455" s="67">
        <v>2.3639497660674709E-4</v>
      </c>
      <c r="O1455" s="67">
        <v>2.3639497660674709E-4</v>
      </c>
      <c r="P1455" s="67">
        <v>4.714677599252404E-4</v>
      </c>
      <c r="Q1455" s="67">
        <v>4.714677599252404E-4</v>
      </c>
      <c r="R1455" s="67">
        <v>0</v>
      </c>
      <c r="S1455" s="67">
        <v>0</v>
      </c>
      <c r="T1455" s="67">
        <v>0</v>
      </c>
      <c r="U1455" s="67">
        <v>0</v>
      </c>
      <c r="V1455" s="67">
        <v>2.1177049987687762E-4</v>
      </c>
      <c r="W1455" s="67">
        <v>2.1177049987687762E-4</v>
      </c>
      <c r="X1455" s="67">
        <v>5.1849395592801373E-5</v>
      </c>
      <c r="Y1455" s="67">
        <v>5.1849395592801373E-5</v>
      </c>
      <c r="Z1455" s="68" t="s">
        <v>17</v>
      </c>
      <c r="AA1455" s="20"/>
      <c r="AB1455" s="21">
        <f t="shared" si="45"/>
        <v>-2.6056645941480205</v>
      </c>
      <c r="AD1455" s="41">
        <f t="shared" si="46"/>
        <v>0</v>
      </c>
    </row>
    <row r="1456" spans="1:30">
      <c r="A1456" s="66">
        <v>43634</v>
      </c>
      <c r="B1456" s="67">
        <v>1.4599901595376913E-2</v>
      </c>
      <c r="C1456" s="67">
        <v>1.4599901595376913E-2</v>
      </c>
      <c r="D1456" s="67">
        <v>5.1355157081512399E-2</v>
      </c>
      <c r="E1456" s="67">
        <v>5.1355157081512399E-2</v>
      </c>
      <c r="F1456" s="67">
        <v>0.1442452597882295</v>
      </c>
      <c r="G1456" s="67">
        <v>0.1442452597882295</v>
      </c>
      <c r="H1456" s="67">
        <v>6.0316522473095588E-2</v>
      </c>
      <c r="I1456" s="67">
        <v>6.0316522473095588E-2</v>
      </c>
      <c r="J1456" s="67">
        <v>2.7334617524384086E-4</v>
      </c>
      <c r="K1456" s="67">
        <v>2.7334617524384086E-4</v>
      </c>
      <c r="L1456" s="67">
        <v>6.9771719619173282E-4</v>
      </c>
      <c r="M1456" s="67">
        <v>6.9771719619173282E-4</v>
      </c>
      <c r="N1456" s="67">
        <v>9.8990396454075357E-4</v>
      </c>
      <c r="O1456" s="67">
        <v>9.8990396454075357E-4</v>
      </c>
      <c r="P1456" s="67">
        <v>6.1013474813854636E-4</v>
      </c>
      <c r="Q1456" s="67">
        <v>6.1013474813854636E-4</v>
      </c>
      <c r="R1456" s="67">
        <v>3.2222690305215122E-3</v>
      </c>
      <c r="S1456" s="67">
        <v>3.2222690305215122E-3</v>
      </c>
      <c r="T1456" s="67">
        <v>0</v>
      </c>
      <c r="U1456" s="67">
        <v>0</v>
      </c>
      <c r="V1456" s="67">
        <v>1.5070179758680127E-3</v>
      </c>
      <c r="W1456" s="67">
        <v>1.5070179758680127E-3</v>
      </c>
      <c r="X1456" s="67">
        <v>1.5771862659391673E-3</v>
      </c>
      <c r="Y1456" s="67">
        <v>1.5771862659391673E-3</v>
      </c>
      <c r="Z1456" s="68" t="s">
        <v>17</v>
      </c>
      <c r="AA1456" s="20"/>
      <c r="AB1456" s="21">
        <f t="shared" si="45"/>
        <v>-2.8081492082524342</v>
      </c>
      <c r="AD1456" s="41">
        <f t="shared" si="46"/>
        <v>0</v>
      </c>
    </row>
    <row r="1457" spans="1:30">
      <c r="A1457" s="66">
        <v>43635</v>
      </c>
      <c r="B1457" s="67">
        <v>9.6250012059390083E-3</v>
      </c>
      <c r="C1457" s="67">
        <v>9.6250012059390083E-3</v>
      </c>
      <c r="D1457" s="67">
        <v>0.10027464685995546</v>
      </c>
      <c r="E1457" s="67">
        <v>0.10027464685995546</v>
      </c>
      <c r="F1457" s="67">
        <v>0.42015759665107116</v>
      </c>
      <c r="G1457" s="67">
        <v>0.42015759665107116</v>
      </c>
      <c r="H1457" s="67">
        <v>0.14460434690863053</v>
      </c>
      <c r="I1457" s="67">
        <v>0.14460434690863053</v>
      </c>
      <c r="J1457" s="67">
        <v>7.3964259183627534E-5</v>
      </c>
      <c r="K1457" s="67">
        <v>7.3964259183627534E-5</v>
      </c>
      <c r="L1457" s="67">
        <v>2.3436954908440475E-3</v>
      </c>
      <c r="M1457" s="67">
        <v>2.3436954908440475E-3</v>
      </c>
      <c r="N1457" s="67">
        <v>1.2607732085693178E-2</v>
      </c>
      <c r="O1457" s="67">
        <v>1.2607732085693178E-2</v>
      </c>
      <c r="P1457" s="67">
        <v>4.0056672595182819E-3</v>
      </c>
      <c r="Q1457" s="67">
        <v>4.0056672595182819E-3</v>
      </c>
      <c r="R1457" s="67">
        <v>1.0351780448352044E-2</v>
      </c>
      <c r="S1457" s="67">
        <v>1.0351780448352044E-2</v>
      </c>
      <c r="T1457" s="67">
        <v>5.2094103021115459E-2</v>
      </c>
      <c r="U1457" s="67">
        <v>5.2094103021115459E-2</v>
      </c>
      <c r="V1457" s="67">
        <v>3.2868751539029795E-2</v>
      </c>
      <c r="W1457" s="67">
        <v>3.2868751539029795E-2</v>
      </c>
      <c r="X1457" s="67">
        <v>3.1735447502486955E-2</v>
      </c>
      <c r="Y1457" s="67">
        <v>3.1735447502486955E-2</v>
      </c>
      <c r="Z1457" s="68" t="s">
        <v>17</v>
      </c>
      <c r="AA1457" s="20"/>
      <c r="AB1457" s="21">
        <f t="shared" si="45"/>
        <v>-1.9337539081005273</v>
      </c>
      <c r="AD1457" s="41">
        <f t="shared" si="46"/>
        <v>0</v>
      </c>
    </row>
    <row r="1458" spans="1:30">
      <c r="A1458" s="66">
        <v>43636</v>
      </c>
      <c r="B1458" s="67">
        <v>0.24786388003640331</v>
      </c>
      <c r="C1458" s="67">
        <v>0.24786388003640331</v>
      </c>
      <c r="D1458" s="67">
        <v>2.7185599117070601E-2</v>
      </c>
      <c r="E1458" s="67">
        <v>2.7185599117070601E-2</v>
      </c>
      <c r="F1458" s="67">
        <v>0.2537453829106131</v>
      </c>
      <c r="G1458" s="67">
        <v>0.2537453829106131</v>
      </c>
      <c r="H1458" s="67">
        <v>0.16540077774093387</v>
      </c>
      <c r="I1458" s="67">
        <v>0.16540077774093387</v>
      </c>
      <c r="J1458" s="67">
        <v>2.5405115110898154E-4</v>
      </c>
      <c r="K1458" s="67">
        <v>2.5405115110898154E-4</v>
      </c>
      <c r="L1458" s="67">
        <v>2.0297227525577688E-4</v>
      </c>
      <c r="M1458" s="67">
        <v>2.0297227525577688E-4</v>
      </c>
      <c r="N1458" s="67">
        <v>3.122383649347452E-3</v>
      </c>
      <c r="O1458" s="67">
        <v>3.122383649347452E-3</v>
      </c>
      <c r="P1458" s="67">
        <v>9.3690652036294516E-4</v>
      </c>
      <c r="Q1458" s="67">
        <v>9.3690652036294516E-4</v>
      </c>
      <c r="R1458" s="67">
        <v>0</v>
      </c>
      <c r="S1458" s="67">
        <v>0</v>
      </c>
      <c r="T1458" s="67">
        <v>6.529998667994444E-3</v>
      </c>
      <c r="U1458" s="67">
        <v>6.529998667994444E-3</v>
      </c>
      <c r="V1458" s="67">
        <v>1.3641960108347697E-2</v>
      </c>
      <c r="W1458" s="67">
        <v>1.3641960108347697E-2</v>
      </c>
      <c r="X1458" s="67">
        <v>5.8228077050613454E-3</v>
      </c>
      <c r="Y1458" s="67">
        <v>5.8228077050613454E-3</v>
      </c>
      <c r="Z1458" s="68" t="s">
        <v>17</v>
      </c>
      <c r="AA1458" s="20"/>
      <c r="AB1458" s="21">
        <f t="shared" si="45"/>
        <v>-1.7993837942214135</v>
      </c>
      <c r="AD1458" s="41">
        <f t="shared" si="46"/>
        <v>0</v>
      </c>
    </row>
    <row r="1459" spans="1:30">
      <c r="A1459" s="66">
        <v>43637</v>
      </c>
      <c r="B1459" s="67">
        <v>3.3978537501487327E-2</v>
      </c>
      <c r="C1459" s="67">
        <v>3.3978537501487327E-2</v>
      </c>
      <c r="D1459" s="67">
        <v>0.24139746411513602</v>
      </c>
      <c r="E1459" s="67">
        <v>1.5108748739351884E-2</v>
      </c>
      <c r="F1459" s="67">
        <v>0.66868259049495204</v>
      </c>
      <c r="G1459" s="67">
        <v>0.12082245752277765</v>
      </c>
      <c r="H1459" s="67">
        <v>0.26823983359961412</v>
      </c>
      <c r="I1459" s="67">
        <v>4.806680131432188E-2</v>
      </c>
      <c r="J1459" s="67">
        <v>1.8973440399278364E-4</v>
      </c>
      <c r="K1459" s="67">
        <v>1.8973440399278364E-4</v>
      </c>
      <c r="L1459" s="67">
        <v>2.2326950278135447E-3</v>
      </c>
      <c r="M1459" s="67">
        <v>1.4588632284008956E-4</v>
      </c>
      <c r="N1459" s="67">
        <v>3.609948288598868E-2</v>
      </c>
      <c r="O1459" s="67">
        <v>8.7170647623737991E-4</v>
      </c>
      <c r="P1459" s="67">
        <v>9.7585385705242222E-3</v>
      </c>
      <c r="Q1459" s="67">
        <v>3.4003557109697649E-4</v>
      </c>
      <c r="R1459" s="67">
        <v>0</v>
      </c>
      <c r="S1459" s="67">
        <v>0</v>
      </c>
      <c r="T1459" s="67">
        <v>1.2685767203486048E-5</v>
      </c>
      <c r="U1459" s="67">
        <v>1.2685767203486048E-5</v>
      </c>
      <c r="V1459" s="67">
        <v>1.260773208569318E-3</v>
      </c>
      <c r="W1459" s="67">
        <v>1.260773208569318E-3</v>
      </c>
      <c r="X1459" s="67">
        <v>3.1350797335182224E-4</v>
      </c>
      <c r="Y1459" s="67">
        <v>3.1350797335182224E-4</v>
      </c>
      <c r="Z1459" s="68" t="s">
        <v>17</v>
      </c>
      <c r="AA1459" s="20"/>
      <c r="AB1459" s="21">
        <f t="shared" si="45"/>
        <v>-3.0351635415344891</v>
      </c>
      <c r="AD1459" s="41">
        <f t="shared" si="46"/>
        <v>0</v>
      </c>
    </row>
    <row r="1460" spans="1:30">
      <c r="A1460" s="66">
        <v>43638</v>
      </c>
      <c r="B1460" s="67">
        <v>4.8834998601110744</v>
      </c>
      <c r="C1460" s="67">
        <v>4.8834998601110744</v>
      </c>
      <c r="D1460" s="67">
        <v>1.6346752760740086</v>
      </c>
      <c r="E1460" s="67">
        <v>1.6346752760740086</v>
      </c>
      <c r="F1460" s="67">
        <v>0.10370844619551836</v>
      </c>
      <c r="G1460" s="67">
        <v>0.10370844619551836</v>
      </c>
      <c r="H1460" s="67">
        <v>2.4780056069695231</v>
      </c>
      <c r="I1460" s="67">
        <v>2.4780056069695231</v>
      </c>
      <c r="J1460" s="67">
        <v>0.11771572640942114</v>
      </c>
      <c r="K1460" s="67">
        <v>0.11771572640942114</v>
      </c>
      <c r="L1460" s="67">
        <v>3.7775043290180582E-2</v>
      </c>
      <c r="M1460" s="67">
        <v>3.7775043290180582E-2</v>
      </c>
      <c r="N1460" s="67">
        <v>6.8456045309037193E-4</v>
      </c>
      <c r="O1460" s="67">
        <v>6.8456045309037193E-4</v>
      </c>
      <c r="P1460" s="67">
        <v>5.8668194013203508E-2</v>
      </c>
      <c r="Q1460" s="67">
        <v>5.8668194013203508E-2</v>
      </c>
      <c r="R1460" s="67">
        <v>0</v>
      </c>
      <c r="S1460" s="67">
        <v>0</v>
      </c>
      <c r="T1460" s="67">
        <v>1.2114907679329177E-3</v>
      </c>
      <c r="U1460" s="67">
        <v>1.2114907679329177E-3</v>
      </c>
      <c r="V1460" s="67">
        <v>8.0866781580891407E-3</v>
      </c>
      <c r="W1460" s="67">
        <v>8.0866781580891407E-3</v>
      </c>
      <c r="X1460" s="67">
        <v>2.4405389925541859E-3</v>
      </c>
      <c r="Y1460" s="67">
        <v>2.4405389925541859E-3</v>
      </c>
      <c r="Z1460" s="68" t="s">
        <v>17</v>
      </c>
      <c r="AA1460" s="20"/>
      <c r="AB1460" s="21">
        <f t="shared" si="45"/>
        <v>0.90745404590395617</v>
      </c>
      <c r="AD1460" s="41">
        <f t="shared" si="46"/>
        <v>0</v>
      </c>
    </row>
    <row r="1461" spans="1:30">
      <c r="A1461" s="66">
        <v>43639</v>
      </c>
      <c r="B1461" s="67">
        <v>5.1347275060216559E-2</v>
      </c>
      <c r="C1461" s="67">
        <v>5.1347275060216559E-2</v>
      </c>
      <c r="D1461" s="67">
        <v>5.4986457943510272E-2</v>
      </c>
      <c r="E1461" s="67">
        <v>5.4986457943510272E-2</v>
      </c>
      <c r="F1461" s="67">
        <v>3.8443733070672254E-2</v>
      </c>
      <c r="G1461" s="67">
        <v>3.8443733070672254E-2</v>
      </c>
      <c r="H1461" s="67">
        <v>4.9571639586410636E-2</v>
      </c>
      <c r="I1461" s="67">
        <v>4.9571639586410636E-2</v>
      </c>
      <c r="J1461" s="67">
        <v>4.3092220567852557E-4</v>
      </c>
      <c r="K1461" s="67">
        <v>4.3092220567852557E-4</v>
      </c>
      <c r="L1461" s="67">
        <v>5.4548798974990008E-4</v>
      </c>
      <c r="M1461" s="67">
        <v>5.4548798974990008E-4</v>
      </c>
      <c r="N1461" s="67">
        <v>4.1369120906180746E-4</v>
      </c>
      <c r="O1461" s="67">
        <v>4.1369120906180746E-4</v>
      </c>
      <c r="P1461" s="67">
        <v>4.7026196002773345E-4</v>
      </c>
      <c r="Q1461" s="67">
        <v>4.7026196002773345E-4</v>
      </c>
      <c r="R1461" s="67">
        <v>0</v>
      </c>
      <c r="S1461" s="67">
        <v>0</v>
      </c>
      <c r="T1461" s="67">
        <v>0</v>
      </c>
      <c r="U1461" s="67">
        <v>0</v>
      </c>
      <c r="V1461" s="67">
        <v>0</v>
      </c>
      <c r="W1461" s="67">
        <v>0</v>
      </c>
      <c r="X1461" s="67">
        <v>0</v>
      </c>
      <c r="Y1461" s="67">
        <v>0</v>
      </c>
      <c r="Z1461" s="68" t="s">
        <v>17</v>
      </c>
      <c r="AA1461" s="20"/>
      <c r="AB1461" s="21">
        <f t="shared" si="45"/>
        <v>-3.0043363913132697</v>
      </c>
      <c r="AD1461" s="41">
        <f t="shared" si="46"/>
        <v>0</v>
      </c>
    </row>
    <row r="1462" spans="1:30">
      <c r="A1462" s="66">
        <v>43640</v>
      </c>
      <c r="B1462" s="67">
        <v>5.3466511877695272E-2</v>
      </c>
      <c r="C1462" s="67">
        <v>5.3466511877695272E-2</v>
      </c>
      <c r="D1462" s="67">
        <v>8.7385907381213657E-2</v>
      </c>
      <c r="E1462" s="67">
        <v>8.7385907381213657E-2</v>
      </c>
      <c r="F1462" s="67">
        <v>1.5370598374784536E-2</v>
      </c>
      <c r="G1462" s="67">
        <v>1.5370598374784536E-2</v>
      </c>
      <c r="H1462" s="67">
        <v>5.7035540951979019E-2</v>
      </c>
      <c r="I1462" s="67">
        <v>5.7035540951979019E-2</v>
      </c>
      <c r="J1462" s="67">
        <v>8.1360685101990291E-4</v>
      </c>
      <c r="K1462" s="67">
        <v>8.1360685101990291E-4</v>
      </c>
      <c r="L1462" s="67">
        <v>5.9305961676297278E-4</v>
      </c>
      <c r="M1462" s="67">
        <v>5.9305961676297278E-4</v>
      </c>
      <c r="N1462" s="67">
        <v>1.1327259295739965E-4</v>
      </c>
      <c r="O1462" s="67">
        <v>1.1327259295739965E-4</v>
      </c>
      <c r="P1462" s="67">
        <v>5.5828535254574493E-4</v>
      </c>
      <c r="Q1462" s="67">
        <v>5.5828535254574493E-4</v>
      </c>
      <c r="R1462" s="67">
        <v>0</v>
      </c>
      <c r="S1462" s="67">
        <v>0</v>
      </c>
      <c r="T1462" s="67">
        <v>0</v>
      </c>
      <c r="U1462" s="67">
        <v>0</v>
      </c>
      <c r="V1462" s="67">
        <v>4.4176311253385867E-3</v>
      </c>
      <c r="W1462" s="67">
        <v>4.4176311253385867E-3</v>
      </c>
      <c r="X1462" s="67">
        <v>1.0816025080637867E-3</v>
      </c>
      <c r="Y1462" s="67">
        <v>1.0816025080637867E-3</v>
      </c>
      <c r="Z1462" s="68" t="s">
        <v>17</v>
      </c>
      <c r="AA1462" s="20"/>
      <c r="AB1462" s="21">
        <f t="shared" si="45"/>
        <v>-2.864080679985511</v>
      </c>
      <c r="AD1462" s="41">
        <f t="shared" si="46"/>
        <v>0</v>
      </c>
    </row>
    <row r="1463" spans="1:30">
      <c r="A1463" s="66">
        <v>43641</v>
      </c>
      <c r="B1463" s="67">
        <v>6.9921951627374496E-2</v>
      </c>
      <c r="C1463" s="67">
        <v>6.9921951627374496E-2</v>
      </c>
      <c r="D1463" s="67">
        <v>0.10801613629588283</v>
      </c>
      <c r="E1463" s="67">
        <v>0.10801613629588283</v>
      </c>
      <c r="F1463" s="67">
        <v>0.1934203398177789</v>
      </c>
      <c r="G1463" s="67">
        <v>0.1934203398177789</v>
      </c>
      <c r="H1463" s="67">
        <v>0.11464263105537635</v>
      </c>
      <c r="I1463" s="67">
        <v>0.11464263105537635</v>
      </c>
      <c r="J1463" s="67">
        <v>3.9876383212042671E-4</v>
      </c>
      <c r="K1463" s="67">
        <v>3.9876383212042671E-4</v>
      </c>
      <c r="L1463" s="67">
        <v>3.6154436529935239E-4</v>
      </c>
      <c r="M1463" s="67">
        <v>3.6154436529935239E-4</v>
      </c>
      <c r="N1463" s="67">
        <v>2.4673725683329231E-3</v>
      </c>
      <c r="O1463" s="67">
        <v>2.4673725683329231E-3</v>
      </c>
      <c r="P1463" s="67">
        <v>8.9108612425767937E-4</v>
      </c>
      <c r="Q1463" s="67">
        <v>8.9108612425767937E-4</v>
      </c>
      <c r="R1463" s="67">
        <v>0</v>
      </c>
      <c r="S1463" s="67">
        <v>0</v>
      </c>
      <c r="T1463" s="67">
        <v>0</v>
      </c>
      <c r="U1463" s="67">
        <v>0</v>
      </c>
      <c r="V1463" s="67">
        <v>8.7761635065254865E-3</v>
      </c>
      <c r="W1463" s="67">
        <v>8.7761635065254865E-3</v>
      </c>
      <c r="X1463" s="67">
        <v>2.1487354173574894E-3</v>
      </c>
      <c r="Y1463" s="67">
        <v>2.1487354173574894E-3</v>
      </c>
      <c r="Z1463" s="68" t="s">
        <v>17</v>
      </c>
      <c r="AA1463" s="20"/>
      <c r="AB1463" s="21">
        <f t="shared" si="45"/>
        <v>-2.1659355451378604</v>
      </c>
      <c r="AD1463" s="41">
        <f t="shared" si="46"/>
        <v>0</v>
      </c>
    </row>
    <row r="1464" spans="1:30">
      <c r="A1464" s="66">
        <v>43642</v>
      </c>
      <c r="B1464" s="67">
        <v>0.13080740028492319</v>
      </c>
      <c r="C1464" s="67">
        <v>0.13080740028492319</v>
      </c>
      <c r="D1464" s="67">
        <v>3.8561560856796712E-2</v>
      </c>
      <c r="E1464" s="67">
        <v>3.8561560856796712E-2</v>
      </c>
      <c r="F1464" s="67">
        <v>0.48459000246244766</v>
      </c>
      <c r="G1464" s="67">
        <v>0.48459000246244766</v>
      </c>
      <c r="H1464" s="67">
        <v>0.18235432429988244</v>
      </c>
      <c r="I1464" s="67">
        <v>0.18235432429988244</v>
      </c>
      <c r="J1464" s="67">
        <v>1.2059390084287096E-3</v>
      </c>
      <c r="K1464" s="67">
        <v>1.2059390084287096E-3</v>
      </c>
      <c r="L1464" s="67">
        <v>3.3617283089238021E-4</v>
      </c>
      <c r="M1464" s="67">
        <v>3.3617283089238021E-4</v>
      </c>
      <c r="N1464" s="67">
        <v>3.3489288352622506E-3</v>
      </c>
      <c r="O1464" s="67">
        <v>3.3489288352622506E-3</v>
      </c>
      <c r="P1464" s="67">
        <v>1.399933681005637E-3</v>
      </c>
      <c r="Q1464" s="67">
        <v>1.399933681005637E-3</v>
      </c>
      <c r="R1464" s="67">
        <v>5.1453397692958276E-4</v>
      </c>
      <c r="S1464" s="67">
        <v>5.1453397692958276E-4</v>
      </c>
      <c r="T1464" s="67">
        <v>1.6174353184444713E-3</v>
      </c>
      <c r="U1464" s="67">
        <v>1.6174353184444713E-3</v>
      </c>
      <c r="V1464" s="67">
        <v>3.2996798818025119E-4</v>
      </c>
      <c r="W1464" s="67">
        <v>3.2996798818025119E-4</v>
      </c>
      <c r="X1464" s="67">
        <v>8.8867452446266535E-4</v>
      </c>
      <c r="Y1464" s="67">
        <v>8.8867452446266535E-4</v>
      </c>
      <c r="Z1464" s="68" t="s">
        <v>17</v>
      </c>
      <c r="AA1464" s="20"/>
      <c r="AB1464" s="21">
        <f t="shared" si="45"/>
        <v>-1.7018036477235574</v>
      </c>
      <c r="AD1464" s="41">
        <f t="shared" si="46"/>
        <v>0</v>
      </c>
    </row>
    <row r="1465" spans="1:30">
      <c r="A1465" s="66">
        <v>43643</v>
      </c>
      <c r="B1465" s="67">
        <v>3.5637909577085229E-2</v>
      </c>
      <c r="C1465" s="67">
        <v>3.5637909577085229E-2</v>
      </c>
      <c r="D1465" s="67">
        <v>5.1853073444249227E-3</v>
      </c>
      <c r="E1465" s="67">
        <v>5.1853073444249227E-3</v>
      </c>
      <c r="F1465" s="67">
        <v>9.9404087663137158E-2</v>
      </c>
      <c r="G1465" s="67">
        <v>9.9404087663137158E-2</v>
      </c>
      <c r="H1465" s="67">
        <v>3.9672022427878095E-2</v>
      </c>
      <c r="I1465" s="67">
        <v>3.9672022427878095E-2</v>
      </c>
      <c r="J1465" s="67">
        <v>3.0550454880193983E-4</v>
      </c>
      <c r="K1465" s="67">
        <v>3.0550454880193983E-4</v>
      </c>
      <c r="L1465" s="67">
        <v>3.171441800871512E-5</v>
      </c>
      <c r="M1465" s="67">
        <v>3.171441800871512E-5</v>
      </c>
      <c r="N1465" s="67">
        <v>2.3097759172617588E-3</v>
      </c>
      <c r="O1465" s="67">
        <v>2.3097759172617588E-3</v>
      </c>
      <c r="P1465" s="67">
        <v>6.9212914116902264E-4</v>
      </c>
      <c r="Q1465" s="67">
        <v>6.9212914116902264E-4</v>
      </c>
      <c r="R1465" s="67">
        <v>0</v>
      </c>
      <c r="S1465" s="67">
        <v>0</v>
      </c>
      <c r="T1465" s="67">
        <v>0</v>
      </c>
      <c r="U1465" s="67">
        <v>0</v>
      </c>
      <c r="V1465" s="67">
        <v>4.0482639743905438E-3</v>
      </c>
      <c r="W1465" s="67">
        <v>4.0482639743905438E-3</v>
      </c>
      <c r="X1465" s="67">
        <v>9.9116751575076116E-4</v>
      </c>
      <c r="Y1465" s="67">
        <v>9.9116751575076116E-4</v>
      </c>
      <c r="Z1465" s="68" t="s">
        <v>17</v>
      </c>
      <c r="AA1465" s="20"/>
      <c r="AB1465" s="21">
        <f t="shared" si="45"/>
        <v>-3.2271090644627836</v>
      </c>
      <c r="AD1465" s="41">
        <f t="shared" si="46"/>
        <v>0</v>
      </c>
    </row>
    <row r="1466" spans="1:30">
      <c r="A1466" s="66">
        <v>43644</v>
      </c>
      <c r="B1466" s="67">
        <v>1.7333363347815322E-3</v>
      </c>
      <c r="C1466" s="67">
        <v>1.7333363347815322E-3</v>
      </c>
      <c r="D1466" s="67">
        <v>0.13247429546420394</v>
      </c>
      <c r="E1466" s="67">
        <v>0.13247429546420394</v>
      </c>
      <c r="F1466" s="67">
        <v>0.16080275794139373</v>
      </c>
      <c r="G1466" s="67">
        <v>0.16080275794139373</v>
      </c>
      <c r="H1466" s="67">
        <v>9.0387966117022878E-2</v>
      </c>
      <c r="I1466" s="67">
        <v>9.0387966117022878E-2</v>
      </c>
      <c r="J1466" s="67">
        <v>6.4316747116197851E-6</v>
      </c>
      <c r="K1466" s="67">
        <v>6.4316747116197851E-6</v>
      </c>
      <c r="L1466" s="67">
        <v>9.5777542386319661E-4</v>
      </c>
      <c r="M1466" s="67">
        <v>9.5777542386319661E-4</v>
      </c>
      <c r="N1466" s="67">
        <v>1.1967495690716574E-3</v>
      </c>
      <c r="O1466" s="67">
        <v>1.1967495690716574E-3</v>
      </c>
      <c r="P1466" s="67">
        <v>6.5957254393633367E-4</v>
      </c>
      <c r="Q1466" s="67">
        <v>6.5957254393633367E-4</v>
      </c>
      <c r="R1466" s="67">
        <v>0</v>
      </c>
      <c r="S1466" s="67">
        <v>0</v>
      </c>
      <c r="T1466" s="67">
        <v>4.2021603861547539E-3</v>
      </c>
      <c r="U1466" s="67">
        <v>4.2021603861547539E-3</v>
      </c>
      <c r="V1466" s="67">
        <v>1.5459246491012065E-2</v>
      </c>
      <c r="W1466" s="67">
        <v>1.5459246491012065E-2</v>
      </c>
      <c r="X1466" s="67">
        <v>5.3826907424712866E-3</v>
      </c>
      <c r="Y1466" s="67">
        <v>5.3826907424712866E-3</v>
      </c>
      <c r="Z1466" s="68" t="s">
        <v>17</v>
      </c>
      <c r="AA1466" s="20"/>
      <c r="AB1466" s="21">
        <f t="shared" si="45"/>
        <v>-2.4036441386195424</v>
      </c>
      <c r="AD1466" s="41">
        <f t="shared" si="46"/>
        <v>0</v>
      </c>
    </row>
    <row r="1467" spans="1:30">
      <c r="A1467" s="66">
        <v>43645</v>
      </c>
      <c r="B1467" s="67">
        <v>2.1624962615890735</v>
      </c>
      <c r="C1467" s="67">
        <v>2.1624962615890735</v>
      </c>
      <c r="D1467" s="67">
        <v>8.4854018533905879</v>
      </c>
      <c r="E1467" s="67">
        <v>8.4854018533905879</v>
      </c>
      <c r="F1467" s="67">
        <v>23.730839694656485</v>
      </c>
      <c r="G1467" s="67">
        <v>23.730839694656485</v>
      </c>
      <c r="H1467" s="67">
        <v>9.8472432399843264</v>
      </c>
      <c r="I1467" s="67">
        <v>9.8472432399843264</v>
      </c>
      <c r="J1467" s="67">
        <v>7.184180652879301E-3</v>
      </c>
      <c r="K1467" s="67">
        <v>7.184180652879301E-3</v>
      </c>
      <c r="L1467" s="67">
        <v>2.1553118478722797E-2</v>
      </c>
      <c r="M1467" s="67">
        <v>2.1553118478722797E-2</v>
      </c>
      <c r="N1467" s="67">
        <v>8.3506525486333416E-2</v>
      </c>
      <c r="O1467" s="67">
        <v>8.3506525486333416E-2</v>
      </c>
      <c r="P1467" s="67">
        <v>3.1333916136617117E-2</v>
      </c>
      <c r="Q1467" s="67">
        <v>3.1333916136617117E-2</v>
      </c>
      <c r="R1467" s="67">
        <v>1.077948681667476E-2</v>
      </c>
      <c r="S1467" s="67">
        <v>1.077948681667476E-2</v>
      </c>
      <c r="T1467" s="67">
        <v>2.3272039934795156E-2</v>
      </c>
      <c r="U1467" s="67">
        <v>2.3272039934795156E-2</v>
      </c>
      <c r="V1467" s="67">
        <v>4.2147254370844614E-2</v>
      </c>
      <c r="W1467" s="67">
        <v>4.2147254370844614E-2</v>
      </c>
      <c r="X1467" s="67">
        <v>2.3209236427214903E-2</v>
      </c>
      <c r="Y1467" s="67">
        <v>2.3209236427214903E-2</v>
      </c>
      <c r="Z1467" s="68" t="s">
        <v>18</v>
      </c>
      <c r="AA1467" s="20"/>
      <c r="AB1467" s="21">
        <f t="shared" si="45"/>
        <v>2.2871915418986624</v>
      </c>
      <c r="AD1467" s="41">
        <f t="shared" si="46"/>
        <v>0</v>
      </c>
    </row>
    <row r="1468" spans="1:30">
      <c r="A1468" s="66">
        <v>43646</v>
      </c>
      <c r="B1468" s="67">
        <v>1.672235425021144E-2</v>
      </c>
      <c r="C1468" s="67">
        <v>1.672235425021144E-2</v>
      </c>
      <c r="D1468" s="67">
        <v>2.1413575039484451E-2</v>
      </c>
      <c r="E1468" s="67">
        <v>2.1413575039484451E-2</v>
      </c>
      <c r="F1468" s="67">
        <v>8.8692440285643909E-2</v>
      </c>
      <c r="G1468" s="67">
        <v>8.8692440285643909E-2</v>
      </c>
      <c r="H1468" s="67">
        <v>3.6126970729207487E-2</v>
      </c>
      <c r="I1468" s="67">
        <v>3.6126970729207487E-2</v>
      </c>
      <c r="J1468" s="67">
        <v>1.5436019307887483E-4</v>
      </c>
      <c r="K1468" s="67">
        <v>1.5436019307887483E-4</v>
      </c>
      <c r="L1468" s="67">
        <v>7.6114603220916275E-5</v>
      </c>
      <c r="M1468" s="67">
        <v>7.6114603220916275E-5</v>
      </c>
      <c r="N1468" s="67">
        <v>3.6444225560206857E-4</v>
      </c>
      <c r="O1468" s="67">
        <v>3.6444225560206857E-4</v>
      </c>
      <c r="P1468" s="67">
        <v>1.7604678503602326E-4</v>
      </c>
      <c r="Q1468" s="67">
        <v>1.7604678503602326E-4</v>
      </c>
      <c r="R1468" s="67">
        <v>0</v>
      </c>
      <c r="S1468" s="67">
        <v>0</v>
      </c>
      <c r="T1468" s="67">
        <v>0</v>
      </c>
      <c r="U1468" s="67">
        <v>0</v>
      </c>
      <c r="V1468" s="67">
        <v>7.495690716572273E-3</v>
      </c>
      <c r="W1468" s="67">
        <v>7.495690716572273E-3</v>
      </c>
      <c r="X1468" s="67">
        <v>1.8352274440056673E-3</v>
      </c>
      <c r="Y1468" s="67">
        <v>1.8352274440056673E-3</v>
      </c>
      <c r="Z1468" s="68" t="s">
        <v>17</v>
      </c>
      <c r="AA1468" s="20"/>
      <c r="AB1468" s="21">
        <f t="shared" si="45"/>
        <v>-3.3207155809798579</v>
      </c>
      <c r="AD1468" s="41">
        <f t="shared" si="46"/>
        <v>0</v>
      </c>
    </row>
    <row r="1469" spans="1:30">
      <c r="A1469" s="16">
        <v>43647</v>
      </c>
      <c r="B1469" s="54">
        <v>5.9406163473876145E-2</v>
      </c>
      <c r="C1469" s="54">
        <v>5.9406163473876145E-2</v>
      </c>
      <c r="D1469" s="54">
        <v>1.1036617467032864E-2</v>
      </c>
      <c r="E1469" s="54">
        <v>1.1036617467032864E-2</v>
      </c>
      <c r="F1469" s="54">
        <v>0.13037675449396699</v>
      </c>
      <c r="G1469" s="54">
        <v>0.13037675449396699</v>
      </c>
      <c r="H1469" s="54">
        <v>5.8392065836674403E-2</v>
      </c>
      <c r="I1469" s="54">
        <v>5.8392065836674403E-2</v>
      </c>
      <c r="J1469" s="54">
        <v>3.5695794649489806E-4</v>
      </c>
      <c r="K1469" s="54">
        <v>3.5695794649489806E-4</v>
      </c>
      <c r="L1469" s="54">
        <v>7.2943161420044767E-5</v>
      </c>
      <c r="M1469" s="54">
        <v>7.2943161420044767E-5</v>
      </c>
      <c r="N1469" s="54">
        <v>1.5858163014035955E-3</v>
      </c>
      <c r="O1469" s="54">
        <v>1.5858163014035955E-3</v>
      </c>
      <c r="P1469" s="54">
        <v>5.4984475326319603E-4</v>
      </c>
      <c r="Q1469" s="54">
        <v>5.4984475326319603E-4</v>
      </c>
      <c r="R1469" s="54">
        <v>6.0875801145481266E-3</v>
      </c>
      <c r="S1469" s="54">
        <v>6.0875801145481266E-3</v>
      </c>
      <c r="T1469" s="54">
        <v>2.0170369853542819E-3</v>
      </c>
      <c r="U1469" s="54">
        <v>2.0170369853542819E-3</v>
      </c>
      <c r="V1469" s="54">
        <v>9.8497906919477955E-5</v>
      </c>
      <c r="W1469" s="54">
        <v>9.8497906919477955E-5</v>
      </c>
      <c r="X1469" s="54">
        <v>3.0735839387453648E-3</v>
      </c>
      <c r="Y1469" s="54">
        <v>3.0735839387453648E-3</v>
      </c>
      <c r="Z1469" s="45" t="s">
        <v>17</v>
      </c>
      <c r="AB1469" s="21">
        <f t="shared" si="45"/>
        <v>-2.8405752573386751</v>
      </c>
      <c r="AD1469" s="41">
        <f t="shared" si="46"/>
        <v>0</v>
      </c>
    </row>
    <row r="1470" spans="1:30">
      <c r="A1470" s="16">
        <v>43648</v>
      </c>
      <c r="B1470" s="54">
        <v>9.2005106749721028E-3</v>
      </c>
      <c r="C1470" s="54">
        <v>9.2005106749721028E-3</v>
      </c>
      <c r="D1470" s="54">
        <v>1.809941835757372E-2</v>
      </c>
      <c r="E1470" s="54">
        <v>1.809941835757372E-2</v>
      </c>
      <c r="F1470" s="54">
        <v>0.11036690470327505</v>
      </c>
      <c r="G1470" s="54">
        <v>0.11036690470327505</v>
      </c>
      <c r="H1470" s="54">
        <v>3.7353269224972112E-2</v>
      </c>
      <c r="I1470" s="54">
        <v>3.7353269224972112E-2</v>
      </c>
      <c r="J1470" s="54">
        <v>2.2510861490669247E-5</v>
      </c>
      <c r="K1470" s="54">
        <v>2.2510861490669247E-5</v>
      </c>
      <c r="L1470" s="54">
        <v>2.6322966947233539E-4</v>
      </c>
      <c r="M1470" s="54">
        <v>2.6322966947233539E-4</v>
      </c>
      <c r="N1470" s="54">
        <v>8.5200689485348449E-4</v>
      </c>
      <c r="O1470" s="54">
        <v>8.5200689485348449E-4</v>
      </c>
      <c r="P1470" s="54">
        <v>3.1712537304434327E-4</v>
      </c>
      <c r="Q1470" s="54">
        <v>3.1712537304434327E-4</v>
      </c>
      <c r="R1470" s="54">
        <v>2.5598065352246745E-3</v>
      </c>
      <c r="S1470" s="54">
        <v>2.5598065352246745E-3</v>
      </c>
      <c r="T1470" s="54">
        <v>3.4378429121447191E-3</v>
      </c>
      <c r="U1470" s="54">
        <v>3.4378429121447191E-3</v>
      </c>
      <c r="V1470" s="54">
        <v>1.1918246737256835E-3</v>
      </c>
      <c r="W1470" s="54">
        <v>1.1918246737256835E-3</v>
      </c>
      <c r="X1470" s="54">
        <v>2.5587073825098722E-3</v>
      </c>
      <c r="Y1470" s="54">
        <v>2.5587073825098722E-3</v>
      </c>
      <c r="Z1470" s="45" t="s">
        <v>17</v>
      </c>
      <c r="AB1470" s="21">
        <f t="shared" si="45"/>
        <v>-3.2873348417833985</v>
      </c>
      <c r="AD1470" s="41">
        <f t="shared" si="46"/>
        <v>0</v>
      </c>
    </row>
    <row r="1471" spans="1:30">
      <c r="A1471" s="16">
        <v>43649</v>
      </c>
      <c r="B1471" s="54">
        <v>4.39508491418538E-2</v>
      </c>
      <c r="C1471" s="54">
        <v>4.39508491418538E-2</v>
      </c>
      <c r="D1471" s="54">
        <v>0.12073361791737759</v>
      </c>
      <c r="E1471" s="54">
        <v>0.12073361791737759</v>
      </c>
      <c r="F1471" s="54">
        <v>2.5402610194533371E-2</v>
      </c>
      <c r="G1471" s="54">
        <v>2.5402610194533371E-2</v>
      </c>
      <c r="H1471" s="54">
        <v>6.8602779368763744E-2</v>
      </c>
      <c r="I1471" s="54">
        <v>6.8602779368763744E-2</v>
      </c>
      <c r="J1471" s="54">
        <v>1.1030322130427931E-3</v>
      </c>
      <c r="K1471" s="54">
        <v>1.1030322130427931E-3</v>
      </c>
      <c r="L1471" s="54">
        <v>5.0743068813944203E-4</v>
      </c>
      <c r="M1471" s="54">
        <v>5.0743068813944203E-4</v>
      </c>
      <c r="N1471" s="54">
        <v>1.7237133710908641E-4</v>
      </c>
      <c r="O1471" s="54">
        <v>1.7237133710908641E-4</v>
      </c>
      <c r="P1471" s="54">
        <v>6.4872034485877065E-4</v>
      </c>
      <c r="Q1471" s="54">
        <v>6.4872034485877065E-4</v>
      </c>
      <c r="R1471" s="54">
        <v>0</v>
      </c>
      <c r="S1471" s="54">
        <v>0</v>
      </c>
      <c r="T1471" s="54">
        <v>1.226713688577101E-2</v>
      </c>
      <c r="U1471" s="54">
        <v>1.226713688577101E-2</v>
      </c>
      <c r="V1471" s="54">
        <v>3.4474267421817284E-5</v>
      </c>
      <c r="W1471" s="54">
        <v>3.4474267421817284E-5</v>
      </c>
      <c r="X1471" s="54">
        <v>4.6724746028396586E-3</v>
      </c>
      <c r="Y1471" s="54">
        <v>4.6724746028396586E-3</v>
      </c>
      <c r="Z1471" s="45" t="s">
        <v>17</v>
      </c>
      <c r="AB1471" s="21">
        <f t="shared" si="45"/>
        <v>-2.6794222294913852</v>
      </c>
      <c r="AD1471" s="41">
        <f t="shared" si="46"/>
        <v>0</v>
      </c>
    </row>
    <row r="1472" spans="1:30">
      <c r="A1472" s="16">
        <v>43650</v>
      </c>
      <c r="B1472" s="54">
        <v>3.9275021626506215E-2</v>
      </c>
      <c r="C1472" s="54">
        <v>3.9275021626506215E-2</v>
      </c>
      <c r="D1472" s="54">
        <v>2.2764609246655715E-2</v>
      </c>
      <c r="E1472" s="54">
        <v>2.2764609246655715E-2</v>
      </c>
      <c r="F1472" s="54">
        <v>0.18545678404333907</v>
      </c>
      <c r="G1472" s="54">
        <v>0.18545678404333907</v>
      </c>
      <c r="H1472" s="54">
        <v>6.8788472552979846E-2</v>
      </c>
      <c r="I1472" s="54">
        <v>6.8788472552979846E-2</v>
      </c>
      <c r="J1472" s="54">
        <v>2.9264119937870024E-4</v>
      </c>
      <c r="K1472" s="54">
        <v>2.9264119937870024E-4</v>
      </c>
      <c r="L1472" s="54">
        <v>1.30029113835732E-4</v>
      </c>
      <c r="M1472" s="54">
        <v>1.30029113835732E-4</v>
      </c>
      <c r="N1472" s="54">
        <v>5.0775671016990865E-3</v>
      </c>
      <c r="O1472" s="54">
        <v>5.0775671016990865E-3</v>
      </c>
      <c r="P1472" s="54">
        <v>1.4023452808006507E-3</v>
      </c>
      <c r="Q1472" s="54">
        <v>1.4023452808006507E-3</v>
      </c>
      <c r="R1472" s="54">
        <v>0</v>
      </c>
      <c r="S1472" s="54">
        <v>0</v>
      </c>
      <c r="T1472" s="54">
        <v>0</v>
      </c>
      <c r="U1472" s="54">
        <v>0</v>
      </c>
      <c r="V1472" s="54">
        <v>1.0834769761142576E-4</v>
      </c>
      <c r="W1472" s="54">
        <v>1.0834769761142576E-4</v>
      </c>
      <c r="X1472" s="54">
        <v>2.6527597745154191E-5</v>
      </c>
      <c r="Y1472" s="54">
        <v>2.6527597745154191E-5</v>
      </c>
      <c r="Z1472" s="45" t="s">
        <v>17</v>
      </c>
      <c r="AB1472" s="21">
        <f t="shared" si="45"/>
        <v>-2.6767190981829625</v>
      </c>
      <c r="AD1472" s="41">
        <f t="shared" si="46"/>
        <v>0</v>
      </c>
    </row>
    <row r="1473" spans="1:30">
      <c r="A1473" s="16">
        <v>43651</v>
      </c>
      <c r="B1473" s="54">
        <v>2.3150813124475415E-2</v>
      </c>
      <c r="C1473" s="54">
        <v>2.3150813124475415E-2</v>
      </c>
      <c r="D1473" s="54">
        <v>1.2568423856853804E-2</v>
      </c>
      <c r="E1473" s="54">
        <v>1.2568423856853804E-2</v>
      </c>
      <c r="F1473" s="54">
        <v>6.5589756217680373E-2</v>
      </c>
      <c r="G1473" s="54">
        <v>6.5589756217680373E-2</v>
      </c>
      <c r="H1473" s="54">
        <v>2.9517981490971571E-2</v>
      </c>
      <c r="I1473" s="54">
        <v>2.9517981490971571E-2</v>
      </c>
      <c r="J1473" s="54">
        <v>3.2801541029260899E-4</v>
      </c>
      <c r="K1473" s="54">
        <v>3.2801541029260899E-4</v>
      </c>
      <c r="L1473" s="54">
        <v>5.3914510614815708E-5</v>
      </c>
      <c r="M1473" s="54">
        <v>5.3914510614815708E-5</v>
      </c>
      <c r="N1473" s="54">
        <v>3.102684067963556E-4</v>
      </c>
      <c r="O1473" s="54">
        <v>3.102684067963556E-4</v>
      </c>
      <c r="P1473" s="54">
        <v>2.1945558134627555E-4</v>
      </c>
      <c r="Q1473" s="54">
        <v>2.1945558134627555E-4</v>
      </c>
      <c r="R1473" s="54">
        <v>0</v>
      </c>
      <c r="S1473" s="54">
        <v>0</v>
      </c>
      <c r="T1473" s="54">
        <v>7.6431747401003449E-4</v>
      </c>
      <c r="U1473" s="54">
        <v>7.6431747401003449E-4</v>
      </c>
      <c r="V1473" s="54">
        <v>1.1883772469835014E-2</v>
      </c>
      <c r="W1473" s="54">
        <v>1.1883772469835014E-2</v>
      </c>
      <c r="X1473" s="54">
        <v>3.2001929279836011E-3</v>
      </c>
      <c r="Y1473" s="54">
        <v>3.2001929279836011E-3</v>
      </c>
      <c r="Z1473" s="45" t="s">
        <v>17</v>
      </c>
      <c r="AB1473" s="21">
        <f t="shared" si="45"/>
        <v>-3.5227556592648401</v>
      </c>
      <c r="AD1473" s="41">
        <f t="shared" si="46"/>
        <v>0</v>
      </c>
    </row>
    <row r="1474" spans="1:30">
      <c r="A1474" s="16">
        <v>43652</v>
      </c>
      <c r="B1474" s="54">
        <v>5.7241904933416085E-3</v>
      </c>
      <c r="C1474" s="54">
        <v>5.7241904933416085E-3</v>
      </c>
      <c r="D1474" s="54">
        <v>5.7996156212537342E-2</v>
      </c>
      <c r="E1474" s="54">
        <v>5.7996156212537342E-2</v>
      </c>
      <c r="F1474" s="54">
        <v>0.27588278749076584</v>
      </c>
      <c r="G1474" s="54">
        <v>0.27588278749076584</v>
      </c>
      <c r="H1474" s="54">
        <v>9.1743285201820762E-2</v>
      </c>
      <c r="I1474" s="54">
        <v>9.1743285201820762E-2</v>
      </c>
      <c r="J1474" s="54">
        <v>5.145339769295828E-5</v>
      </c>
      <c r="K1474" s="54">
        <v>5.145339769295828E-5</v>
      </c>
      <c r="L1474" s="54">
        <v>4.1228743411329658E-4</v>
      </c>
      <c r="M1474" s="54">
        <v>4.1228743411329658E-4</v>
      </c>
      <c r="N1474" s="54">
        <v>2.6348190100960356E-3</v>
      </c>
      <c r="O1474" s="54">
        <v>2.6348190100960356E-3</v>
      </c>
      <c r="P1474" s="54">
        <v>8.2114973020227286E-4</v>
      </c>
      <c r="Q1474" s="54">
        <v>8.2114973020227286E-4</v>
      </c>
      <c r="R1474" s="54">
        <v>0</v>
      </c>
      <c r="S1474" s="54">
        <v>0</v>
      </c>
      <c r="T1474" s="54">
        <v>0</v>
      </c>
      <c r="U1474" s="54">
        <v>0</v>
      </c>
      <c r="V1474" s="54">
        <v>2.4624476729869491E-4</v>
      </c>
      <c r="W1474" s="54">
        <v>2.4624476729869491E-4</v>
      </c>
      <c r="X1474" s="54">
        <v>6.0289994875350435E-5</v>
      </c>
      <c r="Y1474" s="54">
        <v>6.0289994875350435E-5</v>
      </c>
      <c r="Z1474" s="45" t="s">
        <v>17</v>
      </c>
      <c r="AB1474" s="21">
        <f t="shared" si="45"/>
        <v>-2.3887609805368872</v>
      </c>
      <c r="AD1474" s="41">
        <f t="shared" si="46"/>
        <v>0</v>
      </c>
    </row>
    <row r="1475" spans="1:30">
      <c r="A1475" s="16">
        <v>43653</v>
      </c>
      <c r="B1475" s="54">
        <v>8.2849617797730257E-2</v>
      </c>
      <c r="C1475" s="54">
        <v>8.2849617797730257E-2</v>
      </c>
      <c r="D1475" s="54">
        <v>3.9341735539811108E-2</v>
      </c>
      <c r="E1475" s="54">
        <v>3.9341735539811108E-2</v>
      </c>
      <c r="F1475" s="54">
        <v>6.387589263728146E-3</v>
      </c>
      <c r="G1475" s="54">
        <v>6.387589263728146E-3</v>
      </c>
      <c r="H1475" s="54">
        <v>4.7586892955114098E-2</v>
      </c>
      <c r="I1475" s="54">
        <v>4.7586892955114098E-2</v>
      </c>
      <c r="J1475" s="54">
        <v>2.6691450053222107E-4</v>
      </c>
      <c r="K1475" s="54">
        <v>2.6691450053222107E-4</v>
      </c>
      <c r="L1475" s="54">
        <v>3.1397273828627969E-4</v>
      </c>
      <c r="M1475" s="54">
        <v>3.1397273828627969E-4</v>
      </c>
      <c r="N1475" s="54">
        <v>5.4173848805712875E-5</v>
      </c>
      <c r="O1475" s="54">
        <v>5.4173848805712875E-5</v>
      </c>
      <c r="P1475" s="54">
        <v>2.3271938021885268E-4</v>
      </c>
      <c r="Q1475" s="54">
        <v>2.3271938021885268E-4</v>
      </c>
      <c r="R1475" s="54">
        <v>0</v>
      </c>
      <c r="S1475" s="54">
        <v>0</v>
      </c>
      <c r="T1475" s="54">
        <v>5.3692509688754702E-3</v>
      </c>
      <c r="U1475" s="54">
        <v>5.3692509688754702E-3</v>
      </c>
      <c r="V1475" s="54">
        <v>9.111056390051712E-4</v>
      </c>
      <c r="W1475" s="54">
        <v>9.111056390051712E-4</v>
      </c>
      <c r="X1475" s="54">
        <v>2.2644922075181623E-3</v>
      </c>
      <c r="Y1475" s="54">
        <v>2.2644922075181623E-3</v>
      </c>
      <c r="Z1475" s="45" t="s">
        <v>17</v>
      </c>
      <c r="AB1475" s="21">
        <f t="shared" si="45"/>
        <v>-3.0451979137485994</v>
      </c>
      <c r="AD1475" s="41">
        <f t="shared" si="46"/>
        <v>0</v>
      </c>
    </row>
    <row r="1476" spans="1:30">
      <c r="A1476" s="16">
        <v>43654</v>
      </c>
      <c r="B1476" s="54">
        <v>8.8306893790539645E-3</v>
      </c>
      <c r="C1476" s="54">
        <v>8.8306893790539645E-3</v>
      </c>
      <c r="D1476" s="54">
        <v>4.5256474498436474E-3</v>
      </c>
      <c r="E1476" s="54">
        <v>4.5256474498436474E-3</v>
      </c>
      <c r="F1476" s="54">
        <v>5.9541984732824427E-3</v>
      </c>
      <c r="G1476" s="54">
        <v>5.9541984732824427E-3</v>
      </c>
      <c r="H1476" s="54">
        <v>6.4896150483827204E-3</v>
      </c>
      <c r="I1476" s="54">
        <v>6.4896150483827204E-3</v>
      </c>
      <c r="J1476" s="54">
        <v>2.4761947639736175E-4</v>
      </c>
      <c r="K1476" s="54">
        <v>2.4761947639736175E-4</v>
      </c>
      <c r="L1476" s="54">
        <v>1.9028650805229072E-5</v>
      </c>
      <c r="M1476" s="54">
        <v>1.9028650805229072E-5</v>
      </c>
      <c r="N1476" s="54">
        <v>7.8798325535582364E-5</v>
      </c>
      <c r="O1476" s="54">
        <v>7.8798325535582364E-5</v>
      </c>
      <c r="P1476" s="54">
        <v>1.1937418985319386E-4</v>
      </c>
      <c r="Q1476" s="54">
        <v>1.1937418985319386E-4</v>
      </c>
      <c r="R1476" s="54">
        <v>0</v>
      </c>
      <c r="S1476" s="54">
        <v>0</v>
      </c>
      <c r="T1476" s="54">
        <v>0</v>
      </c>
      <c r="U1476" s="54">
        <v>0</v>
      </c>
      <c r="V1476" s="54">
        <v>9.5296724944594936E-3</v>
      </c>
      <c r="W1476" s="54">
        <v>9.5296724944594936E-3</v>
      </c>
      <c r="X1476" s="54">
        <v>2.3332228016760617E-3</v>
      </c>
      <c r="Y1476" s="54">
        <v>2.3332228016760617E-3</v>
      </c>
      <c r="Z1476" s="45" t="s">
        <v>17</v>
      </c>
      <c r="AB1476" s="21">
        <f t="shared" si="45"/>
        <v>-5.0375520646042515</v>
      </c>
      <c r="AD1476" s="41">
        <f t="shared" si="46"/>
        <v>0</v>
      </c>
    </row>
    <row r="1477" spans="1:30">
      <c r="A1477" s="16">
        <v>43655</v>
      </c>
      <c r="B1477" s="54">
        <v>3.9554799476461676E-4</v>
      </c>
      <c r="C1477" s="54">
        <v>3.9554799476461676E-4</v>
      </c>
      <c r="D1477" s="54">
        <v>2.7025536449380616</v>
      </c>
      <c r="E1477" s="54">
        <v>2.7025536449380616</v>
      </c>
      <c r="F1477" s="54">
        <v>0.89442994336370352</v>
      </c>
      <c r="G1477" s="54">
        <v>0.89442994336370352</v>
      </c>
      <c r="H1477" s="54">
        <v>1.2466644560335214</v>
      </c>
      <c r="I1477" s="54">
        <v>1.2466644560335214</v>
      </c>
      <c r="J1477" s="54">
        <v>3.2158373558098925E-6</v>
      </c>
      <c r="K1477" s="54">
        <v>3.2158373558098925E-6</v>
      </c>
      <c r="L1477" s="54">
        <v>2.592653672212461E-2</v>
      </c>
      <c r="M1477" s="54">
        <v>2.592653672212461E-2</v>
      </c>
      <c r="N1477" s="54">
        <v>1.3425264713124848E-2</v>
      </c>
      <c r="O1477" s="54">
        <v>1.3425264713124848E-2</v>
      </c>
      <c r="P1477" s="54">
        <v>1.3145630482621408E-2</v>
      </c>
      <c r="Q1477" s="54">
        <v>1.3145630482621408E-2</v>
      </c>
      <c r="R1477" s="54">
        <v>0</v>
      </c>
      <c r="S1477" s="54">
        <v>0</v>
      </c>
      <c r="T1477" s="54">
        <v>0</v>
      </c>
      <c r="U1477" s="54">
        <v>0</v>
      </c>
      <c r="V1477" s="54">
        <v>1.9699581383895591E-4</v>
      </c>
      <c r="W1477" s="54">
        <v>1.9699581383895591E-4</v>
      </c>
      <c r="X1477" s="54">
        <v>4.8231995900280347E-5</v>
      </c>
      <c r="Y1477" s="54">
        <v>4.8231995900280347E-5</v>
      </c>
      <c r="Z1477" s="45" t="s">
        <v>17</v>
      </c>
      <c r="AB1477" s="21">
        <f t="shared" si="45"/>
        <v>0.22047154952161541</v>
      </c>
      <c r="AD1477" s="41">
        <f t="shared" si="46"/>
        <v>0</v>
      </c>
    </row>
    <row r="1478" spans="1:30">
      <c r="A1478" s="16">
        <v>43656</v>
      </c>
      <c r="B1478" s="54">
        <v>0.82749605255964587</v>
      </c>
      <c r="C1478" s="54">
        <v>0.82749605255964587</v>
      </c>
      <c r="D1478" s="54">
        <v>2.9806795765490901</v>
      </c>
      <c r="E1478" s="54">
        <v>2.9806795765490901</v>
      </c>
      <c r="F1478" s="54">
        <v>10.411056390051714</v>
      </c>
      <c r="G1478" s="54">
        <v>10.411056390051714</v>
      </c>
      <c r="H1478" s="54">
        <v>3.9925650378319713</v>
      </c>
      <c r="I1478" s="54">
        <v>3.9925650378319713</v>
      </c>
      <c r="J1478" s="54">
        <v>1.4995449590141534E-2</v>
      </c>
      <c r="K1478" s="54">
        <v>1.4995449590141534E-2</v>
      </c>
      <c r="L1478" s="54">
        <v>3.8894562245888213E-2</v>
      </c>
      <c r="M1478" s="54">
        <v>3.8894562245888213E-2</v>
      </c>
      <c r="N1478" s="54">
        <v>3.8271361733563186E-2</v>
      </c>
      <c r="O1478" s="54">
        <v>3.8271361733563186E-2</v>
      </c>
      <c r="P1478" s="54">
        <v>2.97808458686281E-2</v>
      </c>
      <c r="Q1478" s="54">
        <v>2.97808458686281E-2</v>
      </c>
      <c r="R1478" s="54">
        <v>2.0742150944973808E-3</v>
      </c>
      <c r="S1478" s="54">
        <v>2.0742150944973808E-3</v>
      </c>
      <c r="T1478" s="54">
        <v>3.1552674476870671E-2</v>
      </c>
      <c r="U1478" s="54">
        <v>3.1552674476870671E-2</v>
      </c>
      <c r="V1478" s="54">
        <v>6.081753262743167E-2</v>
      </c>
      <c r="W1478" s="54">
        <v>6.081753262743167E-2</v>
      </c>
      <c r="X1478" s="54">
        <v>2.7664667048503302E-2</v>
      </c>
      <c r="Y1478" s="54">
        <v>2.7664667048503302E-2</v>
      </c>
      <c r="Z1478" s="45" t="s">
        <v>17</v>
      </c>
      <c r="AB1478" s="21">
        <f t="shared" si="45"/>
        <v>1.3844338909760958</v>
      </c>
      <c r="AD1478" s="41">
        <f t="shared" si="46"/>
        <v>0</v>
      </c>
    </row>
    <row r="1479" spans="1:30">
      <c r="A1479" s="16">
        <v>43657</v>
      </c>
      <c r="B1479" s="54">
        <v>5.9557307829599219E-3</v>
      </c>
      <c r="C1479" s="54">
        <v>5.9557307829599219E-3</v>
      </c>
      <c r="D1479" s="54">
        <v>0.25938905345148011</v>
      </c>
      <c r="E1479" s="54">
        <v>0.25938905345148011</v>
      </c>
      <c r="F1479" s="54">
        <v>1.069421324796848</v>
      </c>
      <c r="G1479" s="54">
        <v>1.069421324796848</v>
      </c>
      <c r="H1479" s="54">
        <v>0.36268893377144062</v>
      </c>
      <c r="I1479" s="54">
        <v>0.36268893377144062</v>
      </c>
      <c r="J1479" s="54">
        <v>1.9295024134859354E-5</v>
      </c>
      <c r="K1479" s="54">
        <v>1.9295024134859354E-5</v>
      </c>
      <c r="L1479" s="54">
        <v>1.8204075937002478E-3</v>
      </c>
      <c r="M1479" s="54">
        <v>1.8204075937002478E-3</v>
      </c>
      <c r="N1479" s="54">
        <v>1.5395222851514404E-2</v>
      </c>
      <c r="O1479" s="54">
        <v>1.5395222851514404E-2</v>
      </c>
      <c r="P1479" s="54">
        <v>4.4686944201609733E-3</v>
      </c>
      <c r="Q1479" s="54">
        <v>4.4686944201609733E-3</v>
      </c>
      <c r="R1479" s="54">
        <v>0</v>
      </c>
      <c r="S1479" s="54">
        <v>0</v>
      </c>
      <c r="T1479" s="54">
        <v>1.3174169240820262E-2</v>
      </c>
      <c r="U1479" s="54">
        <v>1.3174169240820262E-2</v>
      </c>
      <c r="V1479" s="54">
        <v>3.0041861610440781E-3</v>
      </c>
      <c r="W1479" s="54">
        <v>3.0041861610440781E-3</v>
      </c>
      <c r="X1479" s="54">
        <v>5.7444307117233894E-3</v>
      </c>
      <c r="Y1479" s="54">
        <v>5.7444307117233894E-3</v>
      </c>
      <c r="Z1479" s="45" t="s">
        <v>17</v>
      </c>
      <c r="AB1479" s="21">
        <f t="shared" si="45"/>
        <v>-1.0142097438523152</v>
      </c>
      <c r="AD1479" s="41">
        <f t="shared" si="46"/>
        <v>0</v>
      </c>
    </row>
    <row r="1480" spans="1:30">
      <c r="A1480" s="16">
        <v>43658</v>
      </c>
      <c r="B1480" s="54">
        <v>3.1077852206546804E-2</v>
      </c>
      <c r="C1480" s="54">
        <v>3.1077852206546804E-2</v>
      </c>
      <c r="D1480" s="54">
        <v>0.99155762192607999</v>
      </c>
      <c r="E1480" s="54">
        <v>0.99155762192607999</v>
      </c>
      <c r="F1480" s="54">
        <v>9.5813838955922187E-2</v>
      </c>
      <c r="G1480" s="54">
        <v>9.5813838955922187E-2</v>
      </c>
      <c r="H1480" s="54">
        <v>0.41210743677086792</v>
      </c>
      <c r="I1480" s="54">
        <v>0.41210743677086792</v>
      </c>
      <c r="J1480" s="54">
        <v>3.5695794649489806E-4</v>
      </c>
      <c r="K1480" s="54">
        <v>3.5695794649489806E-4</v>
      </c>
      <c r="L1480" s="54">
        <v>2.4010985874398219E-2</v>
      </c>
      <c r="M1480" s="54">
        <v>2.4010985874398219E-2</v>
      </c>
      <c r="N1480" s="54">
        <v>6.156119182467375E-4</v>
      </c>
      <c r="O1480" s="54">
        <v>6.156119182467375E-4</v>
      </c>
      <c r="P1480" s="54">
        <v>9.413679799837215E-3</v>
      </c>
      <c r="Q1480" s="54">
        <v>9.413679799837215E-3</v>
      </c>
      <c r="R1480" s="54">
        <v>0</v>
      </c>
      <c r="S1480" s="54">
        <v>0</v>
      </c>
      <c r="T1480" s="54">
        <v>2.1502375409908855E-3</v>
      </c>
      <c r="U1480" s="54">
        <v>2.1502375409908855E-3</v>
      </c>
      <c r="V1480" s="54">
        <v>8.3870967741935479E-3</v>
      </c>
      <c r="W1480" s="54">
        <v>8.3870967741935479E-3</v>
      </c>
      <c r="X1480" s="54">
        <v>2.8710095559641878E-3</v>
      </c>
      <c r="Y1480" s="54">
        <v>2.8710095559641878E-3</v>
      </c>
      <c r="Z1480" s="45" t="s">
        <v>17</v>
      </c>
      <c r="AB1480" s="21">
        <f t="shared" ref="AB1480:AB1543" si="47">IF(I1480&gt;0,LN(I1480),"")</f>
        <v>-0.88647119476557068</v>
      </c>
      <c r="AD1480" s="41">
        <f t="shared" si="46"/>
        <v>0</v>
      </c>
    </row>
    <row r="1481" spans="1:30">
      <c r="A1481" s="16">
        <v>43659</v>
      </c>
      <c r="B1481" s="54">
        <v>8.7792359813610062E-4</v>
      </c>
      <c r="C1481" s="54">
        <v>8.7792359813610062E-4</v>
      </c>
      <c r="D1481" s="54">
        <v>1.8074046823166746E-2</v>
      </c>
      <c r="E1481" s="54">
        <v>1.8074046823166746E-2</v>
      </c>
      <c r="F1481" s="54">
        <v>0.1958877123861118</v>
      </c>
      <c r="G1481" s="54">
        <v>0.1958877123861118</v>
      </c>
      <c r="H1481" s="54">
        <v>5.5161727911253136E-2</v>
      </c>
      <c r="I1481" s="54">
        <v>5.5161727911253136E-2</v>
      </c>
      <c r="J1481" s="54">
        <v>6.4316747116197851E-6</v>
      </c>
      <c r="K1481" s="54">
        <v>6.4316747116197851E-6</v>
      </c>
      <c r="L1481" s="54">
        <v>1.078290212296314E-4</v>
      </c>
      <c r="M1481" s="54">
        <v>1.078290212296314E-4</v>
      </c>
      <c r="N1481" s="54">
        <v>2.4279734055651318E-3</v>
      </c>
      <c r="O1481" s="54">
        <v>2.4279734055651318E-3</v>
      </c>
      <c r="P1481" s="54">
        <v>6.378681457812074E-4</v>
      </c>
      <c r="Q1481" s="54">
        <v>6.378681457812074E-4</v>
      </c>
      <c r="R1481" s="54">
        <v>0</v>
      </c>
      <c r="S1481" s="54">
        <v>0</v>
      </c>
      <c r="T1481" s="54">
        <v>1.4271488103921804E-4</v>
      </c>
      <c r="U1481" s="54">
        <v>1.4271488103921804E-4</v>
      </c>
      <c r="V1481" s="54">
        <v>3.9891652302388569E-3</v>
      </c>
      <c r="W1481" s="54">
        <v>3.9891652302388569E-3</v>
      </c>
      <c r="X1481" s="54">
        <v>1.0309589123684924E-3</v>
      </c>
      <c r="Y1481" s="54">
        <v>1.0309589123684924E-3</v>
      </c>
      <c r="Z1481" s="45" t="s">
        <v>17</v>
      </c>
      <c r="AB1481" s="21">
        <f t="shared" si="47"/>
        <v>-2.8974859011079803</v>
      </c>
      <c r="AD1481" s="41">
        <f t="shared" si="46"/>
        <v>0</v>
      </c>
    </row>
    <row r="1482" spans="1:30">
      <c r="A1482" s="16">
        <v>43660</v>
      </c>
      <c r="B1482" s="54">
        <v>0.68869729644553501</v>
      </c>
      <c r="C1482" s="54">
        <v>0.68869729644553501</v>
      </c>
      <c r="D1482" s="54">
        <v>0.62396214567066477</v>
      </c>
      <c r="E1482" s="54">
        <v>0.62396214567066477</v>
      </c>
      <c r="F1482" s="54">
        <v>7.045515882787492</v>
      </c>
      <c r="G1482" s="54">
        <v>7.045515882787492</v>
      </c>
      <c r="H1482" s="54">
        <v>2.2204732764597717</v>
      </c>
      <c r="I1482" s="54">
        <v>2.2204732764597717</v>
      </c>
      <c r="J1482" s="54">
        <v>8.3965513360196291E-3</v>
      </c>
      <c r="K1482" s="54">
        <v>8.3965513360196291E-3</v>
      </c>
      <c r="L1482" s="54">
        <v>7.3196876764114504E-3</v>
      </c>
      <c r="M1482" s="54">
        <v>7.3196876764114504E-3</v>
      </c>
      <c r="N1482" s="54">
        <v>3.4523516375277022E-2</v>
      </c>
      <c r="O1482" s="54">
        <v>3.4523516375277022E-2</v>
      </c>
      <c r="P1482" s="54">
        <v>1.4383986977361103E-2</v>
      </c>
      <c r="Q1482" s="54">
        <v>1.4383986977361103E-2</v>
      </c>
      <c r="R1482" s="54">
        <v>1.0174909393782499E-2</v>
      </c>
      <c r="S1482" s="54">
        <v>1.0174909393782499E-2</v>
      </c>
      <c r="T1482" s="54">
        <v>2.8542976207843608E-4</v>
      </c>
      <c r="U1482" s="54">
        <v>2.8542976207843608E-4</v>
      </c>
      <c r="V1482" s="54">
        <v>1.7054912583107609E-2</v>
      </c>
      <c r="W1482" s="54">
        <v>1.7054912583107609E-2</v>
      </c>
      <c r="X1482" s="54">
        <v>8.0993579115545781E-3</v>
      </c>
      <c r="Y1482" s="54">
        <v>8.0993579115545781E-3</v>
      </c>
      <c r="Z1482" s="45" t="s">
        <v>17</v>
      </c>
      <c r="AB1482" s="21">
        <f t="shared" si="47"/>
        <v>0.7977203607574338</v>
      </c>
      <c r="AD1482" s="41">
        <f t="shared" si="46"/>
        <v>0</v>
      </c>
    </row>
    <row r="1483" spans="1:30">
      <c r="A1483" s="16">
        <v>43661</v>
      </c>
      <c r="B1483" s="54">
        <v>2.8000295857036728E-2</v>
      </c>
      <c r="C1483" s="54">
        <v>2.8000295857036728E-2</v>
      </c>
      <c r="D1483" s="54">
        <v>0.81024629417025573</v>
      </c>
      <c r="E1483" s="54">
        <v>0.81024629417025573</v>
      </c>
      <c r="F1483" s="54">
        <v>3.0902043831568582</v>
      </c>
      <c r="G1483" s="54">
        <v>3.0902043831568582</v>
      </c>
      <c r="H1483" s="54">
        <v>1.0751575076116118</v>
      </c>
      <c r="I1483" s="54">
        <v>1.0751575076116118</v>
      </c>
      <c r="J1483" s="54">
        <v>3.3766292236003874E-4</v>
      </c>
      <c r="K1483" s="54">
        <v>3.3766292236003874E-4</v>
      </c>
      <c r="L1483" s="54">
        <v>7.7319751105247468E-3</v>
      </c>
      <c r="M1483" s="54">
        <v>7.7319751105247468E-3</v>
      </c>
      <c r="N1483" s="54">
        <v>6.6116720019699579E-2</v>
      </c>
      <c r="O1483" s="54">
        <v>6.6116720019699579E-2</v>
      </c>
      <c r="P1483" s="54">
        <v>1.9254212763391912E-2</v>
      </c>
      <c r="Q1483" s="54">
        <v>1.9254212763391912E-2</v>
      </c>
      <c r="R1483" s="54">
        <v>1.8008689192535398E-4</v>
      </c>
      <c r="S1483" s="54">
        <v>1.8008689192535398E-4</v>
      </c>
      <c r="T1483" s="54">
        <v>0</v>
      </c>
      <c r="U1483" s="54">
        <v>0</v>
      </c>
      <c r="V1483" s="54">
        <v>8.8697365180989904E-3</v>
      </c>
      <c r="W1483" s="54">
        <v>8.8697365180989904E-3</v>
      </c>
      <c r="X1483" s="54">
        <v>2.2391704096705149E-3</v>
      </c>
      <c r="Y1483" s="54">
        <v>2.2391704096705149E-3</v>
      </c>
      <c r="Z1483" s="45" t="s">
        <v>17</v>
      </c>
      <c r="AB1483" s="21">
        <f t="shared" si="47"/>
        <v>7.246716955528458E-2</v>
      </c>
      <c r="AD1483" s="41">
        <f t="shared" si="46"/>
        <v>0</v>
      </c>
    </row>
    <row r="1484" spans="1:30">
      <c r="A1484" s="16">
        <v>43662</v>
      </c>
      <c r="B1484" s="54">
        <v>0.11034502718990484</v>
      </c>
      <c r="C1484" s="54">
        <v>0.11034502718990484</v>
      </c>
      <c r="D1484" s="54">
        <v>7.940655981022092E-2</v>
      </c>
      <c r="E1484" s="54">
        <v>7.940655981022092E-2</v>
      </c>
      <c r="F1484" s="54">
        <v>0.29740458015267179</v>
      </c>
      <c r="G1484" s="54">
        <v>0.29740458015267179</v>
      </c>
      <c r="H1484" s="54">
        <v>0.14438127392759173</v>
      </c>
      <c r="I1484" s="54">
        <v>0.14438127392759173</v>
      </c>
      <c r="J1484" s="54">
        <v>2.6048282582060128E-4</v>
      </c>
      <c r="K1484" s="54">
        <v>2.6048282582060128E-4</v>
      </c>
      <c r="L1484" s="54">
        <v>6.1208826756820175E-4</v>
      </c>
      <c r="M1484" s="54">
        <v>6.1208826756820175E-4</v>
      </c>
      <c r="N1484" s="54">
        <v>1.3986702782565871E-3</v>
      </c>
      <c r="O1484" s="54">
        <v>1.3986702782565871E-3</v>
      </c>
      <c r="P1484" s="54">
        <v>6.7283634280891082E-4</v>
      </c>
      <c r="Q1484" s="54">
        <v>6.7283634280891082E-4</v>
      </c>
      <c r="R1484" s="54">
        <v>1.2400268844002946E-2</v>
      </c>
      <c r="S1484" s="54">
        <v>1.2400268844002946E-2</v>
      </c>
      <c r="T1484" s="54">
        <v>1.1347418763518271E-2</v>
      </c>
      <c r="U1484" s="54">
        <v>1.1347418763518271E-2</v>
      </c>
      <c r="V1484" s="54">
        <v>7.3873430189608466E-5</v>
      </c>
      <c r="W1484" s="54">
        <v>7.3873430189608466E-5</v>
      </c>
      <c r="X1484" s="54">
        <v>8.982003436529707E-3</v>
      </c>
      <c r="Y1484" s="54">
        <v>8.982003436529707E-3</v>
      </c>
      <c r="Z1484" s="45" t="s">
        <v>17</v>
      </c>
      <c r="AB1484" s="21">
        <f t="shared" si="47"/>
        <v>-1.9352977428747269</v>
      </c>
      <c r="AD1484" s="41">
        <f t="shared" si="46"/>
        <v>0</v>
      </c>
    </row>
    <row r="1485" spans="1:30">
      <c r="A1485" s="16">
        <v>43663</v>
      </c>
      <c r="B1485" s="54">
        <v>3.2672907535028512E-3</v>
      </c>
      <c r="C1485" s="54">
        <v>3.2672907535028512E-3</v>
      </c>
      <c r="D1485" s="54">
        <v>7.3580621222019943E-2</v>
      </c>
      <c r="E1485" s="54">
        <v>7.3580621222019943E-2</v>
      </c>
      <c r="F1485" s="54">
        <v>0.81207091849298196</v>
      </c>
      <c r="G1485" s="54">
        <v>0.81207091849298196</v>
      </c>
      <c r="H1485" s="54">
        <v>0.22802640701775539</v>
      </c>
      <c r="I1485" s="54">
        <v>0.22802640701775539</v>
      </c>
      <c r="J1485" s="54">
        <v>1.286334942323957E-5</v>
      </c>
      <c r="K1485" s="54">
        <v>1.286334942323957E-5</v>
      </c>
      <c r="L1485" s="54">
        <v>5.1377357174118492E-4</v>
      </c>
      <c r="M1485" s="54">
        <v>5.1377357174118492E-4</v>
      </c>
      <c r="N1485" s="54">
        <v>4.1861610440778125E-3</v>
      </c>
      <c r="O1485" s="54">
        <v>4.1861610440778125E-3</v>
      </c>
      <c r="P1485" s="54">
        <v>1.2250926958671203E-3</v>
      </c>
      <c r="Q1485" s="54">
        <v>1.2250926958671203E-3</v>
      </c>
      <c r="R1485" s="54">
        <v>0</v>
      </c>
      <c r="S1485" s="54">
        <v>0</v>
      </c>
      <c r="T1485" s="54">
        <v>0</v>
      </c>
      <c r="U1485" s="54">
        <v>0</v>
      </c>
      <c r="V1485" s="54">
        <v>4.993843880817533E-3</v>
      </c>
      <c r="W1485" s="54">
        <v>4.993843880817533E-3</v>
      </c>
      <c r="X1485" s="54">
        <v>1.2226810960721066E-3</v>
      </c>
      <c r="Y1485" s="54">
        <v>1.2226810960721066E-3</v>
      </c>
      <c r="Z1485" s="45" t="s">
        <v>17</v>
      </c>
      <c r="AB1485" s="21">
        <f t="shared" si="47"/>
        <v>-1.4782938364810307</v>
      </c>
      <c r="AD1485" s="41">
        <f t="shared" si="46"/>
        <v>0</v>
      </c>
    </row>
    <row r="1486" spans="1:30">
      <c r="A1486" s="16">
        <v>43664</v>
      </c>
      <c r="B1486" s="54">
        <v>0.20062322927955595</v>
      </c>
      <c r="C1486" s="54">
        <v>0.20062322927955595</v>
      </c>
      <c r="D1486" s="54">
        <v>0.40941093639990611</v>
      </c>
      <c r="E1486" s="54">
        <v>0.40941093639990611</v>
      </c>
      <c r="F1486" s="54">
        <v>7.2745629155380451E-2</v>
      </c>
      <c r="G1486" s="54">
        <v>7.2745629155380451E-2</v>
      </c>
      <c r="H1486" s="54">
        <v>0.24869622886082055</v>
      </c>
      <c r="I1486" s="54">
        <v>0.24869622886082055</v>
      </c>
      <c r="J1486" s="54">
        <v>8.0588884136595929E-3</v>
      </c>
      <c r="K1486" s="54">
        <v>8.0588884136595929E-3</v>
      </c>
      <c r="L1486" s="54">
        <v>2.2897809802292319E-3</v>
      </c>
      <c r="M1486" s="54">
        <v>2.2897809802292319E-3</v>
      </c>
      <c r="N1486" s="54">
        <v>5.6143806944102437E-4</v>
      </c>
      <c r="O1486" s="54">
        <v>5.6143806944102437E-4</v>
      </c>
      <c r="P1486" s="54">
        <v>4.0297832574684228E-3</v>
      </c>
      <c r="Q1486" s="54">
        <v>4.0297832574684228E-3</v>
      </c>
      <c r="R1486" s="54">
        <v>7.9013123832249055E-3</v>
      </c>
      <c r="S1486" s="54">
        <v>7.9013123832249055E-3</v>
      </c>
      <c r="T1486" s="54">
        <v>0</v>
      </c>
      <c r="U1486" s="54">
        <v>0</v>
      </c>
      <c r="V1486" s="54">
        <v>0</v>
      </c>
      <c r="W1486" s="54">
        <v>0</v>
      </c>
      <c r="X1486" s="54">
        <v>2.9626503481747202E-3</v>
      </c>
      <c r="Y1486" s="54">
        <v>2.9626503481747202E-3</v>
      </c>
      <c r="Z1486" s="45" t="s">
        <v>17</v>
      </c>
      <c r="AB1486" s="21">
        <f t="shared" si="47"/>
        <v>-1.391523091694175</v>
      </c>
      <c r="AD1486" s="41">
        <f t="shared" si="46"/>
        <v>0</v>
      </c>
    </row>
    <row r="1487" spans="1:30">
      <c r="A1487" s="16">
        <v>43665</v>
      </c>
      <c r="B1487" s="54">
        <v>2.015255932415962</v>
      </c>
      <c r="C1487" s="54">
        <v>2.015255932415962</v>
      </c>
      <c r="D1487" s="54">
        <v>0.95650050425924626</v>
      </c>
      <c r="E1487" s="54">
        <v>0.95650050425924626</v>
      </c>
      <c r="F1487" s="54">
        <v>0.12095050480177297</v>
      </c>
      <c r="G1487" s="54">
        <v>0.12095050480177297</v>
      </c>
      <c r="H1487" s="54">
        <v>1.1489138757423203</v>
      </c>
      <c r="I1487" s="54">
        <v>1.1489138757423203</v>
      </c>
      <c r="J1487" s="54">
        <v>1.1853576493515266E-2</v>
      </c>
      <c r="K1487" s="54">
        <v>1.1853576493515266E-2</v>
      </c>
      <c r="L1487" s="54">
        <v>1.2831653526326139E-2</v>
      </c>
      <c r="M1487" s="54">
        <v>1.2831653526326139E-2</v>
      </c>
      <c r="N1487" s="54">
        <v>1.0440778133464666E-3</v>
      </c>
      <c r="O1487" s="54">
        <v>1.0440778133464666E-3</v>
      </c>
      <c r="P1487" s="54">
        <v>9.5788743857956812E-3</v>
      </c>
      <c r="Q1487" s="54">
        <v>9.5788743857956812E-3</v>
      </c>
      <c r="R1487" s="54">
        <v>5.264325751460794E-3</v>
      </c>
      <c r="S1487" s="54">
        <v>5.264325751460794E-3</v>
      </c>
      <c r="T1487" s="54">
        <v>1.5949180816582833E-2</v>
      </c>
      <c r="U1487" s="54">
        <v>1.5949180816582833E-2</v>
      </c>
      <c r="V1487" s="54">
        <v>1.2312238364934746E-4</v>
      </c>
      <c r="W1487" s="54">
        <v>1.2312238364934746E-4</v>
      </c>
      <c r="X1487" s="54">
        <v>8.0680071142193947E-3</v>
      </c>
      <c r="Y1487" s="54">
        <v>8.0680071142193947E-3</v>
      </c>
      <c r="Z1487" s="45" t="s">
        <v>17</v>
      </c>
      <c r="AB1487" s="21">
        <f t="shared" si="47"/>
        <v>0.13881704021944807</v>
      </c>
      <c r="AD1487" s="41">
        <f t="shared" si="46"/>
        <v>0</v>
      </c>
    </row>
    <row r="1488" spans="1:30">
      <c r="A1488" s="16">
        <v>43666</v>
      </c>
      <c r="B1488" s="54">
        <v>2.0066825100253732E-2</v>
      </c>
      <c r="C1488" s="54">
        <v>2.0066825100253732E-2</v>
      </c>
      <c r="D1488" s="54">
        <v>2.4198100940649638E-3</v>
      </c>
      <c r="E1488" s="54">
        <v>2.4198100940649638E-3</v>
      </c>
      <c r="F1488" s="54">
        <v>3.0588524993843881E-2</v>
      </c>
      <c r="G1488" s="54">
        <v>3.0588524993843881E-2</v>
      </c>
      <c r="H1488" s="54">
        <v>1.5933439845657614E-2</v>
      </c>
      <c r="I1488" s="54">
        <v>1.5933439845657614E-2</v>
      </c>
      <c r="J1488" s="54">
        <v>2.6048282582060128E-4</v>
      </c>
      <c r="K1488" s="54">
        <v>2.6048282582060128E-4</v>
      </c>
      <c r="L1488" s="54">
        <v>9.5143254026145361E-6</v>
      </c>
      <c r="M1488" s="54">
        <v>9.5143254026145361E-6</v>
      </c>
      <c r="N1488" s="54">
        <v>9.3573011573504057E-5</v>
      </c>
      <c r="O1488" s="54">
        <v>9.3573011573504057E-5</v>
      </c>
      <c r="P1488" s="54">
        <v>1.2419738944322188E-4</v>
      </c>
      <c r="Q1488" s="54">
        <v>1.2419738944322188E-4</v>
      </c>
      <c r="R1488" s="54">
        <v>2.0742150944973808E-3</v>
      </c>
      <c r="S1488" s="54">
        <v>2.0742150944973808E-3</v>
      </c>
      <c r="T1488" s="54">
        <v>1.312976905560806E-3</v>
      </c>
      <c r="U1488" s="54">
        <v>1.312976905560806E-3</v>
      </c>
      <c r="V1488" s="54">
        <v>3.4474267421817284E-5</v>
      </c>
      <c r="W1488" s="54">
        <v>3.4474267421817284E-5</v>
      </c>
      <c r="X1488" s="54">
        <v>1.2853826907424713E-3</v>
      </c>
      <c r="Y1488" s="54">
        <v>1.2853826907424713E-3</v>
      </c>
      <c r="Z1488" s="45" t="s">
        <v>17</v>
      </c>
      <c r="AB1488" s="21">
        <f t="shared" si="47"/>
        <v>-4.1393352433012716</v>
      </c>
      <c r="AD1488" s="41">
        <f t="shared" si="46"/>
        <v>0</v>
      </c>
    </row>
    <row r="1489" spans="1:30">
      <c r="A1489" s="16">
        <v>43667</v>
      </c>
      <c r="B1489" s="54">
        <v>8.6280916256379417E-3</v>
      </c>
      <c r="C1489" s="54">
        <v>8.6280916256379417E-3</v>
      </c>
      <c r="D1489" s="54">
        <v>2.0183055620746303E-2</v>
      </c>
      <c r="E1489" s="54">
        <v>2.0183055620746303E-2</v>
      </c>
      <c r="F1489" s="54">
        <v>0.4337207584338833</v>
      </c>
      <c r="G1489" s="54">
        <v>0.4337207584338833</v>
      </c>
      <c r="H1489" s="54">
        <v>0.11710005124649564</v>
      </c>
      <c r="I1489" s="54">
        <v>0.11710005124649564</v>
      </c>
      <c r="J1489" s="54">
        <v>1.3506516894401548E-4</v>
      </c>
      <c r="K1489" s="54">
        <v>1.3506516894401548E-4</v>
      </c>
      <c r="L1489" s="54">
        <v>7.9286045021787784E-5</v>
      </c>
      <c r="M1489" s="54">
        <v>7.9286045021787784E-5</v>
      </c>
      <c r="N1489" s="54">
        <v>8.8106377739473034E-3</v>
      </c>
      <c r="O1489" s="54">
        <v>8.8106377739473034E-3</v>
      </c>
      <c r="P1489" s="54">
        <v>2.2379646097730075E-3</v>
      </c>
      <c r="Q1489" s="54">
        <v>2.2379646097730075E-3</v>
      </c>
      <c r="R1489" s="54">
        <v>0</v>
      </c>
      <c r="S1489" s="54">
        <v>0</v>
      </c>
      <c r="T1489" s="54">
        <v>0</v>
      </c>
      <c r="U1489" s="54">
        <v>0</v>
      </c>
      <c r="V1489" s="54">
        <v>1.0243782319625709E-3</v>
      </c>
      <c r="W1489" s="54">
        <v>1.0243782319625709E-3</v>
      </c>
      <c r="X1489" s="54">
        <v>2.5080637868145778E-4</v>
      </c>
      <c r="Y1489" s="54">
        <v>2.5080637868145778E-4</v>
      </c>
      <c r="Z1489" s="45" t="s">
        <v>17</v>
      </c>
      <c r="AB1489" s="21">
        <f t="shared" si="47"/>
        <v>-2.144726570748368</v>
      </c>
      <c r="AD1489" s="41">
        <f t="shared" si="46"/>
        <v>0</v>
      </c>
    </row>
    <row r="1490" spans="1:30">
      <c r="A1490" s="16">
        <v>43668</v>
      </c>
      <c r="B1490" s="54">
        <v>2.0066825100253731E-3</v>
      </c>
      <c r="C1490" s="54">
        <v>1.7108254732908629E-3</v>
      </c>
      <c r="D1490" s="54">
        <v>0.13171949231559649</v>
      </c>
      <c r="E1490" s="54">
        <v>3.0851785838878071E-2</v>
      </c>
      <c r="F1490" s="54">
        <v>4.4655405072642207</v>
      </c>
      <c r="G1490" s="54">
        <v>4.366185668554543</v>
      </c>
      <c r="H1490" s="54">
        <v>1.1441654357459379</v>
      </c>
      <c r="I1490" s="54">
        <v>1.0813782292828504</v>
      </c>
      <c r="J1490" s="54">
        <v>2.572669884647914E-5</v>
      </c>
      <c r="K1490" s="54">
        <v>1.286334942323957E-5</v>
      </c>
      <c r="L1490" s="54">
        <v>4.5922477276619496E-3</v>
      </c>
      <c r="M1490" s="54">
        <v>2.5371534406972096E-4</v>
      </c>
      <c r="N1490" s="54">
        <v>2.4585077567101699E-2</v>
      </c>
      <c r="O1490" s="54">
        <v>1.1593203644422557E-2</v>
      </c>
      <c r="P1490" s="54">
        <v>7.7749977391251938E-3</v>
      </c>
      <c r="Q1490" s="54">
        <v>2.9397401501220868E-3</v>
      </c>
      <c r="R1490" s="54">
        <v>0</v>
      </c>
      <c r="S1490" s="54">
        <v>0</v>
      </c>
      <c r="T1490" s="54">
        <v>1.1417190483137443E-4</v>
      </c>
      <c r="U1490" s="54">
        <v>1.1417190483137443E-4</v>
      </c>
      <c r="V1490" s="54">
        <v>0</v>
      </c>
      <c r="W1490" s="54">
        <v>0</v>
      </c>
      <c r="X1490" s="54">
        <v>4.3408796310252311E-5</v>
      </c>
      <c r="Y1490" s="54">
        <v>4.3408796310252311E-5</v>
      </c>
      <c r="Z1490" s="45" t="s">
        <v>17</v>
      </c>
      <c r="AB1490" s="21">
        <f t="shared" si="47"/>
        <v>7.8236365788685619E-2</v>
      </c>
      <c r="AD1490" s="41">
        <f t="shared" si="46"/>
        <v>0</v>
      </c>
    </row>
    <row r="1491" spans="1:30">
      <c r="A1491" s="16">
        <v>43669</v>
      </c>
      <c r="B1491" s="54">
        <v>0.23352767710420277</v>
      </c>
      <c r="C1491" s="54">
        <v>0.23352767710420277</v>
      </c>
      <c r="D1491" s="54">
        <v>0.45699842062198315</v>
      </c>
      <c r="E1491" s="54">
        <v>0.45699842062198315</v>
      </c>
      <c r="F1491" s="54">
        <v>9.0288106377739472E-2</v>
      </c>
      <c r="G1491" s="54">
        <v>9.0288106377739472E-2</v>
      </c>
      <c r="H1491" s="54">
        <v>0.28342206010912491</v>
      </c>
      <c r="I1491" s="54">
        <v>0.28342206010912491</v>
      </c>
      <c r="J1491" s="54">
        <v>3.7496663568743348E-3</v>
      </c>
      <c r="K1491" s="54">
        <v>3.7496663568743348E-3</v>
      </c>
      <c r="L1491" s="54">
        <v>1.02754714348237E-3</v>
      </c>
      <c r="M1491" s="54">
        <v>1.02754714348237E-3</v>
      </c>
      <c r="N1491" s="54">
        <v>5.762127554789461E-4</v>
      </c>
      <c r="O1491" s="54">
        <v>5.762127554789461E-4</v>
      </c>
      <c r="P1491" s="54">
        <v>1.937720435293763E-3</v>
      </c>
      <c r="Q1491" s="54">
        <v>1.937720435293763E-3</v>
      </c>
      <c r="R1491" s="54">
        <v>1.5709365483131326E-2</v>
      </c>
      <c r="S1491" s="54">
        <v>1.5709365483131326E-2</v>
      </c>
      <c r="T1491" s="54">
        <v>4.1641030845442949E-3</v>
      </c>
      <c r="U1491" s="54">
        <v>4.1641030845442949E-3</v>
      </c>
      <c r="V1491" s="54">
        <v>1.4282196503324305E-4</v>
      </c>
      <c r="W1491" s="54">
        <v>1.4282196503324305E-4</v>
      </c>
      <c r="X1491" s="54">
        <v>7.5085159617761426E-3</v>
      </c>
      <c r="Y1491" s="54">
        <v>7.5085159617761426E-3</v>
      </c>
      <c r="Z1491" s="45" t="s">
        <v>17</v>
      </c>
      <c r="AB1491" s="21">
        <f t="shared" si="47"/>
        <v>-1.2608181138618302</v>
      </c>
      <c r="AD1491" s="41">
        <f t="shared" si="46"/>
        <v>0</v>
      </c>
    </row>
    <row r="1492" spans="1:30">
      <c r="A1492" s="16">
        <v>43670</v>
      </c>
      <c r="B1492" s="54">
        <v>6.3580320361717388E-2</v>
      </c>
      <c r="C1492" s="54">
        <v>6.3580320361717388E-2</v>
      </c>
      <c r="D1492" s="54">
        <v>5.3004306817965585E-2</v>
      </c>
      <c r="E1492" s="54">
        <v>5.3004306817965585E-2</v>
      </c>
      <c r="F1492" s="54">
        <v>0.22995813838955922</v>
      </c>
      <c r="G1492" s="54">
        <v>0.22995813838955922</v>
      </c>
      <c r="H1492" s="54">
        <v>0.10029481807494045</v>
      </c>
      <c r="I1492" s="54">
        <v>0.10029481807494045</v>
      </c>
      <c r="J1492" s="54">
        <v>2.1224526548345291E-4</v>
      </c>
      <c r="K1492" s="54">
        <v>2.1224526548345291E-4</v>
      </c>
      <c r="L1492" s="54">
        <v>2.6005822767146395E-4</v>
      </c>
      <c r="M1492" s="54">
        <v>2.6005822767146395E-4</v>
      </c>
      <c r="N1492" s="54">
        <v>5.8557005663629645E-3</v>
      </c>
      <c r="O1492" s="54">
        <v>5.8557005663629645E-3</v>
      </c>
      <c r="P1492" s="54">
        <v>1.6121544629668705E-3</v>
      </c>
      <c r="Q1492" s="54">
        <v>1.6121544629668705E-3</v>
      </c>
      <c r="R1492" s="54">
        <v>2.5565906978688643E-3</v>
      </c>
      <c r="S1492" s="54">
        <v>2.5565906978688643E-3</v>
      </c>
      <c r="T1492" s="54">
        <v>4.6049334948654354E-3</v>
      </c>
      <c r="U1492" s="54">
        <v>4.6049334948654354E-3</v>
      </c>
      <c r="V1492" s="54">
        <v>7.3873430189608466E-5</v>
      </c>
      <c r="W1492" s="54">
        <v>7.3873430189608466E-5</v>
      </c>
      <c r="X1492" s="54">
        <v>2.7275193681608537E-3</v>
      </c>
      <c r="Y1492" s="54">
        <v>2.7275193681608537E-3</v>
      </c>
      <c r="Z1492" s="45" t="s">
        <v>17</v>
      </c>
      <c r="AB1492" s="21">
        <f t="shared" si="47"/>
        <v>-2.2996412496067129</v>
      </c>
      <c r="AD1492" s="41">
        <f t="shared" si="46"/>
        <v>0</v>
      </c>
    </row>
    <row r="1493" spans="1:30">
      <c r="A1493" s="16">
        <v>43671</v>
      </c>
      <c r="B1493" s="54">
        <v>6.984798736819087E-3</v>
      </c>
      <c r="C1493" s="54">
        <v>6.984798736819087E-3</v>
      </c>
      <c r="D1493" s="54">
        <v>7.392630837831495E-3</v>
      </c>
      <c r="E1493" s="54">
        <v>7.392630837831495E-3</v>
      </c>
      <c r="F1493" s="54">
        <v>9.8399409012558496E-3</v>
      </c>
      <c r="G1493" s="54">
        <v>9.8399409012558496E-3</v>
      </c>
      <c r="H1493" s="54">
        <v>7.8389051336930637E-3</v>
      </c>
      <c r="I1493" s="54">
        <v>7.8389051336930637E-3</v>
      </c>
      <c r="J1493" s="54">
        <v>1.1898598216496604E-4</v>
      </c>
      <c r="K1493" s="54">
        <v>1.1898598216496604E-4</v>
      </c>
      <c r="L1493" s="54">
        <v>8.5628928623530828E-5</v>
      </c>
      <c r="M1493" s="54">
        <v>8.5628928623530828E-5</v>
      </c>
      <c r="N1493" s="54">
        <v>7.8798325535582364E-5</v>
      </c>
      <c r="O1493" s="54">
        <v>7.8798325535582364E-5</v>
      </c>
      <c r="P1493" s="54">
        <v>9.6463991800560693E-5</v>
      </c>
      <c r="Q1493" s="54">
        <v>9.6463991800560693E-5</v>
      </c>
      <c r="R1493" s="54">
        <v>0</v>
      </c>
      <c r="S1493" s="54">
        <v>0</v>
      </c>
      <c r="T1493" s="54">
        <v>0</v>
      </c>
      <c r="U1493" s="54">
        <v>0</v>
      </c>
      <c r="V1493" s="54">
        <v>2.610194533366166E-3</v>
      </c>
      <c r="W1493" s="54">
        <v>2.610194533366166E-3</v>
      </c>
      <c r="X1493" s="54">
        <v>6.3907394567871458E-4</v>
      </c>
      <c r="Y1493" s="54">
        <v>6.3907394567871458E-4</v>
      </c>
      <c r="Z1493" s="45" t="s">
        <v>17</v>
      </c>
      <c r="AB1493" s="21">
        <f t="shared" si="47"/>
        <v>-4.8486561056866337</v>
      </c>
      <c r="AD1493" s="41">
        <f t="shared" si="46"/>
        <v>0</v>
      </c>
    </row>
    <row r="1494" spans="1:30">
      <c r="A1494" s="16">
        <v>43672</v>
      </c>
      <c r="B1494" s="54">
        <v>1.0895256961483916E-2</v>
      </c>
      <c r="C1494" s="54">
        <v>1.0895256961483916E-2</v>
      </c>
      <c r="D1494" s="54">
        <v>1.482331897727345E-2</v>
      </c>
      <c r="E1494" s="54">
        <v>1.482331897727345E-2</v>
      </c>
      <c r="F1494" s="54">
        <v>5.1967495690716577E-2</v>
      </c>
      <c r="G1494" s="54">
        <v>5.1967495690716577E-2</v>
      </c>
      <c r="H1494" s="54">
        <v>2.2444759292195457E-2</v>
      </c>
      <c r="I1494" s="54">
        <v>2.2444759292195457E-2</v>
      </c>
      <c r="J1494" s="54">
        <v>3.5374210913908819E-5</v>
      </c>
      <c r="K1494" s="54">
        <v>3.5374210913908819E-5</v>
      </c>
      <c r="L1494" s="54">
        <v>1.0148613762788839E-4</v>
      </c>
      <c r="M1494" s="54">
        <v>1.0148613762788839E-4</v>
      </c>
      <c r="N1494" s="54">
        <v>3.6936715094804237E-4</v>
      </c>
      <c r="O1494" s="54">
        <v>3.6936715094804237E-4</v>
      </c>
      <c r="P1494" s="54">
        <v>1.4228438790582702E-4</v>
      </c>
      <c r="Q1494" s="54">
        <v>1.4228438790582702E-4</v>
      </c>
      <c r="R1494" s="54">
        <v>0</v>
      </c>
      <c r="S1494" s="54">
        <v>0</v>
      </c>
      <c r="T1494" s="54">
        <v>0</v>
      </c>
      <c r="U1494" s="54">
        <v>0</v>
      </c>
      <c r="V1494" s="54">
        <v>0</v>
      </c>
      <c r="W1494" s="54">
        <v>0</v>
      </c>
      <c r="X1494" s="54">
        <v>0</v>
      </c>
      <c r="Y1494" s="54">
        <v>0</v>
      </c>
      <c r="Z1494" s="45" t="s">
        <v>17</v>
      </c>
      <c r="AB1494" s="21">
        <f t="shared" si="47"/>
        <v>-3.7966981311454466</v>
      </c>
      <c r="AD1494" s="41">
        <f t="shared" si="46"/>
        <v>0</v>
      </c>
    </row>
    <row r="1495" spans="1:30">
      <c r="A1495" s="16">
        <v>43673</v>
      </c>
      <c r="B1495" s="54">
        <v>4.0841134418785635E-4</v>
      </c>
      <c r="C1495" s="54">
        <v>4.0841134418785635E-4</v>
      </c>
      <c r="D1495" s="54">
        <v>5.0425924633857038E-4</v>
      </c>
      <c r="E1495" s="54">
        <v>5.0425924633857038E-4</v>
      </c>
      <c r="F1495" s="54">
        <v>5.1573504063038657E-2</v>
      </c>
      <c r="G1495" s="54">
        <v>5.1573504063038657E-2</v>
      </c>
      <c r="H1495" s="54">
        <v>1.2971995297380398E-2</v>
      </c>
      <c r="I1495" s="54">
        <v>1.2971995297380398E-2</v>
      </c>
      <c r="J1495" s="54">
        <v>6.4316747116197851E-6</v>
      </c>
      <c r="K1495" s="54">
        <v>6.4316747116197851E-6</v>
      </c>
      <c r="L1495" s="54">
        <v>6.3428836017430241E-6</v>
      </c>
      <c r="M1495" s="54">
        <v>6.3428836017430241E-6</v>
      </c>
      <c r="N1495" s="54">
        <v>1.5759665107116473E-4</v>
      </c>
      <c r="O1495" s="54">
        <v>1.5759665107116473E-4</v>
      </c>
      <c r="P1495" s="54">
        <v>4.3408796310252311E-5</v>
      </c>
      <c r="Q1495" s="54">
        <v>4.3408796310252311E-5</v>
      </c>
      <c r="R1495" s="54">
        <v>0</v>
      </c>
      <c r="S1495" s="54">
        <v>0</v>
      </c>
      <c r="T1495" s="54">
        <v>1.2847510735330497E-2</v>
      </c>
      <c r="U1495" s="54">
        <v>1.2847510735330497E-2</v>
      </c>
      <c r="V1495" s="54">
        <v>4.9248953459738983E-4</v>
      </c>
      <c r="W1495" s="54">
        <v>4.9248953459738983E-4</v>
      </c>
      <c r="X1495" s="54">
        <v>5.0052753745515929E-3</v>
      </c>
      <c r="Y1495" s="54">
        <v>5.0052753745515929E-3</v>
      </c>
      <c r="Z1495" s="45" t="s">
        <v>17</v>
      </c>
      <c r="AB1495" s="21">
        <f t="shared" si="47"/>
        <v>-4.3449624530579145</v>
      </c>
      <c r="AD1495" s="41">
        <f t="shared" si="46"/>
        <v>0</v>
      </c>
    </row>
    <row r="1496" spans="1:30">
      <c r="A1496" s="16">
        <v>43674</v>
      </c>
      <c r="B1496" s="54">
        <v>0.43699692244365046</v>
      </c>
      <c r="C1496" s="54">
        <v>0.43699692244365046</v>
      </c>
      <c r="D1496" s="54">
        <v>1.4208059267904376E-3</v>
      </c>
      <c r="E1496" s="54">
        <v>1.4208059267904376E-3</v>
      </c>
      <c r="F1496" s="54">
        <v>9.668554543215957E-2</v>
      </c>
      <c r="G1496" s="54">
        <v>9.668554543215957E-2</v>
      </c>
      <c r="H1496" s="54">
        <v>0.18806740421427065</v>
      </c>
      <c r="I1496" s="54">
        <v>0.18806740421427065</v>
      </c>
      <c r="J1496" s="54">
        <v>1.1843928981447833E-2</v>
      </c>
      <c r="K1496" s="54">
        <v>1.1843928981447833E-2</v>
      </c>
      <c r="L1496" s="54">
        <v>1.585720900435756E-5</v>
      </c>
      <c r="M1496" s="54">
        <v>1.585720900435756E-5</v>
      </c>
      <c r="N1496" s="54">
        <v>4.3339079044570311E-4</v>
      </c>
      <c r="O1496" s="54">
        <v>4.3339079044570311E-4</v>
      </c>
      <c r="P1496" s="54">
        <v>4.5531004129864645E-3</v>
      </c>
      <c r="Q1496" s="54">
        <v>4.5531004129864645E-3</v>
      </c>
      <c r="R1496" s="54">
        <v>2.9264119937870024E-4</v>
      </c>
      <c r="S1496" s="54">
        <v>2.9264119937870024E-4</v>
      </c>
      <c r="T1496" s="54">
        <v>5.3914510614815708E-5</v>
      </c>
      <c r="U1496" s="54">
        <v>5.3914510614815708E-5</v>
      </c>
      <c r="V1496" s="54">
        <v>1.4075350898793401E-2</v>
      </c>
      <c r="W1496" s="54">
        <v>1.4075350898793401E-2</v>
      </c>
      <c r="X1496" s="54">
        <v>3.5764024960057875E-3</v>
      </c>
      <c r="Y1496" s="54">
        <v>3.5764024960057875E-3</v>
      </c>
      <c r="Z1496" s="45" t="s">
        <v>17</v>
      </c>
      <c r="AB1496" s="21">
        <f t="shared" si="47"/>
        <v>-1.6709548473551739</v>
      </c>
      <c r="AD1496" s="41">
        <f t="shared" si="46"/>
        <v>0</v>
      </c>
    </row>
    <row r="1497" spans="1:30">
      <c r="A1497" s="16">
        <v>43675</v>
      </c>
      <c r="B1497" s="54">
        <v>6.0425583915667876E-3</v>
      </c>
      <c r="C1497" s="54">
        <v>6.0425583915667876E-3</v>
      </c>
      <c r="D1497" s="54">
        <v>0.22890515486150315</v>
      </c>
      <c r="E1497" s="54">
        <v>0.22890515486150315</v>
      </c>
      <c r="F1497" s="54">
        <v>1.9192317163260281E-2</v>
      </c>
      <c r="G1497" s="54">
        <v>1.9192317163260281E-2</v>
      </c>
      <c r="H1497" s="54">
        <v>9.3995719410363859E-2</v>
      </c>
      <c r="I1497" s="54">
        <v>9.3995719410363859E-2</v>
      </c>
      <c r="J1497" s="54">
        <v>3.2158373558098923E-5</v>
      </c>
      <c r="K1497" s="54">
        <v>3.2158373558098923E-5</v>
      </c>
      <c r="L1497" s="54">
        <v>1.1467933551951387E-2</v>
      </c>
      <c r="M1497" s="54">
        <v>1.1467933551951387E-2</v>
      </c>
      <c r="N1497" s="54">
        <v>1.7729623245506032E-4</v>
      </c>
      <c r="O1497" s="54">
        <v>1.7729623245506032E-4</v>
      </c>
      <c r="P1497" s="54">
        <v>4.4156392246706665E-3</v>
      </c>
      <c r="Q1497" s="54">
        <v>4.4156392246706665E-3</v>
      </c>
      <c r="R1497" s="54">
        <v>8.7470776078029076E-3</v>
      </c>
      <c r="S1497" s="54">
        <v>8.7470776078029076E-3</v>
      </c>
      <c r="T1497" s="54">
        <v>1.1226903975085152E-3</v>
      </c>
      <c r="U1497" s="54">
        <v>1.1226903975085152E-3</v>
      </c>
      <c r="V1497" s="54">
        <v>8.1753262743166711E-4</v>
      </c>
      <c r="W1497" s="54">
        <v>8.1753262743166711E-4</v>
      </c>
      <c r="X1497" s="54">
        <v>3.9067916679227082E-3</v>
      </c>
      <c r="Y1497" s="54">
        <v>3.9067916679227082E-3</v>
      </c>
      <c r="Z1497" s="45" t="s">
        <v>17</v>
      </c>
      <c r="AB1497" s="21">
        <f t="shared" si="47"/>
        <v>-2.3645060359366465</v>
      </c>
      <c r="AD1497" s="41">
        <f t="shared" si="46"/>
        <v>0</v>
      </c>
    </row>
    <row r="1498" spans="1:30">
      <c r="A1498" s="16">
        <v>43676</v>
      </c>
      <c r="B1498" s="54">
        <v>4.888072780831037E-4</v>
      </c>
      <c r="C1498" s="54">
        <v>4.888072780831037E-4</v>
      </c>
      <c r="D1498" s="54">
        <v>4.0572254958549256E-2</v>
      </c>
      <c r="E1498" s="54">
        <v>4.0572254958549256E-2</v>
      </c>
      <c r="F1498" s="54">
        <v>1.0027086924402856E-2</v>
      </c>
      <c r="G1498" s="54">
        <v>1.0027086924402856E-2</v>
      </c>
      <c r="H1498" s="54">
        <v>1.8064088264552497E-2</v>
      </c>
      <c r="I1498" s="54">
        <v>1.8064088264552497E-2</v>
      </c>
      <c r="J1498" s="54">
        <v>9.6475120674296772E-6</v>
      </c>
      <c r="K1498" s="54">
        <v>9.6475120674296772E-6</v>
      </c>
      <c r="L1498" s="54">
        <v>4.5668761932549768E-4</v>
      </c>
      <c r="M1498" s="54">
        <v>4.5668761932549768E-4</v>
      </c>
      <c r="N1498" s="54">
        <v>8.8648116227530159E-5</v>
      </c>
      <c r="O1498" s="54">
        <v>8.8648116227530159E-5</v>
      </c>
      <c r="P1498" s="54">
        <v>1.9895698308865643E-4</v>
      </c>
      <c r="Q1498" s="54">
        <v>1.9895698308865643E-4</v>
      </c>
      <c r="R1498" s="54">
        <v>0</v>
      </c>
      <c r="S1498" s="54">
        <v>0</v>
      </c>
      <c r="T1498" s="54">
        <v>7.6114603220916289E-5</v>
      </c>
      <c r="U1498" s="54">
        <v>7.6114603220916289E-5</v>
      </c>
      <c r="V1498" s="54">
        <v>5.3336616596897316E-3</v>
      </c>
      <c r="W1498" s="54">
        <v>5.3336616596897316E-3</v>
      </c>
      <c r="X1498" s="54">
        <v>1.3348204865402586E-3</v>
      </c>
      <c r="Y1498" s="54">
        <v>1.3348204865402586E-3</v>
      </c>
      <c r="Z1498" s="45" t="s">
        <v>17</v>
      </c>
      <c r="AB1498" s="21">
        <f t="shared" si="47"/>
        <v>-4.0138293853737208</v>
      </c>
      <c r="AD1498" s="41">
        <f t="shared" si="46"/>
        <v>0</v>
      </c>
    </row>
    <row r="1499" spans="1:30">
      <c r="A1499" s="16">
        <v>43677</v>
      </c>
      <c r="B1499" s="54">
        <v>0.23657950675486636</v>
      </c>
      <c r="C1499" s="54">
        <v>0.23657950675486636</v>
      </c>
      <c r="D1499" s="54">
        <v>3.7809929149990172E-2</v>
      </c>
      <c r="E1499" s="54">
        <v>3.7809929149990172E-2</v>
      </c>
      <c r="F1499" s="54">
        <v>9.5739965525732575E-3</v>
      </c>
      <c r="G1499" s="54">
        <v>9.5739965525732575E-3</v>
      </c>
      <c r="H1499" s="54">
        <v>0.10542670243873029</v>
      </c>
      <c r="I1499" s="54">
        <v>0.10542670243873029</v>
      </c>
      <c r="J1499" s="54">
        <v>3.0068079276822498E-3</v>
      </c>
      <c r="K1499" s="54">
        <v>3.0068079276822498E-3</v>
      </c>
      <c r="L1499" s="54">
        <v>4.0594455051155359E-4</v>
      </c>
      <c r="M1499" s="54">
        <v>4.0594455051155359E-4</v>
      </c>
      <c r="N1499" s="54">
        <v>1.5267175572519087E-4</v>
      </c>
      <c r="O1499" s="54">
        <v>1.5267175572519087E-4</v>
      </c>
      <c r="P1499" s="54">
        <v>1.3191450878726676E-3</v>
      </c>
      <c r="Q1499" s="54">
        <v>1.3191450878726676E-3</v>
      </c>
      <c r="R1499" s="54">
        <v>5.7949389151694258E-3</v>
      </c>
      <c r="S1499" s="54">
        <v>5.7949389151694258E-3</v>
      </c>
      <c r="T1499" s="54">
        <v>4.4400185212201168E-5</v>
      </c>
      <c r="U1499" s="54">
        <v>4.4400185212201168E-5</v>
      </c>
      <c r="V1499" s="54">
        <v>4.4028564393006646E-3</v>
      </c>
      <c r="W1499" s="54">
        <v>4.4028564393006646E-3</v>
      </c>
      <c r="X1499" s="54">
        <v>3.2677177222439936E-3</v>
      </c>
      <c r="Y1499" s="54">
        <v>3.2677177222439936E-3</v>
      </c>
      <c r="Z1499" s="45" t="s">
        <v>17</v>
      </c>
      <c r="AB1499" s="21">
        <f t="shared" si="47"/>
        <v>-2.2497393311400313</v>
      </c>
      <c r="AD1499" s="41">
        <f t="shared" si="46"/>
        <v>0</v>
      </c>
    </row>
    <row r="1500" spans="1:30">
      <c r="A1500" s="16">
        <v>43678</v>
      </c>
      <c r="B1500" s="54">
        <v>2.3234424895726472E-2</v>
      </c>
      <c r="C1500" s="54">
        <v>2.3234424895726472E-2</v>
      </c>
      <c r="D1500" s="54">
        <v>3.6449380617416288E-2</v>
      </c>
      <c r="E1500" s="54">
        <v>3.6449380617416288E-2</v>
      </c>
      <c r="F1500" s="54">
        <v>0.10691947796109333</v>
      </c>
      <c r="G1500" s="54">
        <v>0.10691947796109333</v>
      </c>
      <c r="H1500" s="54">
        <v>4.8748078256413349E-2</v>
      </c>
      <c r="I1500" s="54">
        <v>4.8748078256413349E-2</v>
      </c>
      <c r="J1500" s="54">
        <v>3.2158373558098931E-4</v>
      </c>
      <c r="K1500" s="54">
        <v>3.2158373558098931E-4</v>
      </c>
      <c r="L1500" s="54">
        <v>2.0614371705664832E-4</v>
      </c>
      <c r="M1500" s="54">
        <v>2.0614371705664832E-4</v>
      </c>
      <c r="N1500" s="54">
        <v>8.4215710416153655E-4</v>
      </c>
      <c r="O1500" s="54">
        <v>8.4215710416153655E-4</v>
      </c>
      <c r="P1500" s="54">
        <v>4.0514876556235491E-4</v>
      </c>
      <c r="Q1500" s="54">
        <v>4.0514876556235491E-4</v>
      </c>
      <c r="R1500" s="54">
        <v>0</v>
      </c>
      <c r="S1500" s="54">
        <v>0</v>
      </c>
      <c r="T1500" s="54">
        <v>8.0205763144040546E-3</v>
      </c>
      <c r="U1500" s="54">
        <v>8.0205763144040546E-3</v>
      </c>
      <c r="V1500" s="54">
        <v>3.6197980792908153E-3</v>
      </c>
      <c r="W1500" s="54">
        <v>3.6197980792908153E-3</v>
      </c>
      <c r="X1500" s="54">
        <v>3.935730865462876E-3</v>
      </c>
      <c r="Y1500" s="54">
        <v>3.935730865462876E-3</v>
      </c>
      <c r="Z1500" s="45" t="s">
        <v>17</v>
      </c>
      <c r="AB1500" s="21">
        <f t="shared" si="47"/>
        <v>-3.0210895026965492</v>
      </c>
      <c r="AD1500" s="41">
        <f t="shared" si="46"/>
        <v>0</v>
      </c>
    </row>
    <row r="1501" spans="1:30">
      <c r="A1501" s="16">
        <v>43679</v>
      </c>
      <c r="B1501" s="54">
        <v>1.9864227346837706E-2</v>
      </c>
      <c r="C1501" s="54">
        <v>1.9864227346837706E-2</v>
      </c>
      <c r="D1501" s="54">
        <v>0.37473756319097784</v>
      </c>
      <c r="E1501" s="54">
        <v>0.37473756319097784</v>
      </c>
      <c r="F1501" s="54">
        <v>2.0837232208815563E-2</v>
      </c>
      <c r="G1501" s="54">
        <v>2.0837232208815563E-2</v>
      </c>
      <c r="H1501" s="54">
        <v>0.15502728122268108</v>
      </c>
      <c r="I1501" s="54">
        <v>0.15502728122268108</v>
      </c>
      <c r="J1501" s="54">
        <v>8.0395933895247314E-5</v>
      </c>
      <c r="K1501" s="54">
        <v>8.0395933895247314E-5</v>
      </c>
      <c r="L1501" s="54">
        <v>1.004712762516095E-2</v>
      </c>
      <c r="M1501" s="54">
        <v>1.004712762516095E-2</v>
      </c>
      <c r="N1501" s="54">
        <v>4.5309037182959865E-4</v>
      </c>
      <c r="O1501" s="54">
        <v>4.5309037182959865E-4</v>
      </c>
      <c r="P1501" s="54">
        <v>3.9610526633105233E-3</v>
      </c>
      <c r="Q1501" s="54">
        <v>3.9610526633105233E-3</v>
      </c>
      <c r="R1501" s="54">
        <v>1.0911336148262965E-2</v>
      </c>
      <c r="S1501" s="54">
        <v>1.0911336148262965E-2</v>
      </c>
      <c r="T1501" s="54">
        <v>1.405265861966167E-2</v>
      </c>
      <c r="U1501" s="54">
        <v>1.405265861966167E-2</v>
      </c>
      <c r="V1501" s="54">
        <v>3.4572765328736766E-3</v>
      </c>
      <c r="W1501" s="54">
        <v>3.4572765328736766E-3</v>
      </c>
      <c r="X1501" s="54">
        <v>1.0280649926144756E-2</v>
      </c>
      <c r="Y1501" s="54">
        <v>1.0280649926144756E-2</v>
      </c>
      <c r="Z1501" s="45" t="s">
        <v>17</v>
      </c>
      <c r="AB1501" s="21">
        <f t="shared" si="47"/>
        <v>-1.8641541696621964</v>
      </c>
      <c r="AD1501" s="41">
        <f t="shared" ref="AD1501:AD1564" si="48">A1501-1-A1500</f>
        <v>0</v>
      </c>
    </row>
    <row r="1502" spans="1:30">
      <c r="A1502" s="16">
        <v>43680</v>
      </c>
      <c r="B1502" s="54">
        <v>1.6201388598570239E-2</v>
      </c>
      <c r="C1502" s="54">
        <v>1.6201388598570239E-2</v>
      </c>
      <c r="D1502" s="54">
        <v>1.7278014931148E-2</v>
      </c>
      <c r="E1502" s="54">
        <v>1.7278014931148E-2</v>
      </c>
      <c r="F1502" s="54">
        <v>0.10134942132479684</v>
      </c>
      <c r="G1502" s="54">
        <v>0.10134942132479684</v>
      </c>
      <c r="H1502" s="54">
        <v>3.7458173816055221E-2</v>
      </c>
      <c r="I1502" s="54">
        <v>3.7458173816055221E-2</v>
      </c>
      <c r="J1502" s="54">
        <v>3.5374210913908812E-5</v>
      </c>
      <c r="K1502" s="54">
        <v>3.5374210913908812E-5</v>
      </c>
      <c r="L1502" s="54">
        <v>1.3637199743747505E-4</v>
      </c>
      <c r="M1502" s="54">
        <v>1.3637199743747505E-4</v>
      </c>
      <c r="N1502" s="54">
        <v>9.6527948781088401E-4</v>
      </c>
      <c r="O1502" s="54">
        <v>9.6527948781088401E-4</v>
      </c>
      <c r="P1502" s="54">
        <v>3.0144997437675215E-4</v>
      </c>
      <c r="Q1502" s="54">
        <v>3.0144997437675215E-4</v>
      </c>
      <c r="R1502" s="54">
        <v>9.9433691041641882E-3</v>
      </c>
      <c r="S1502" s="54">
        <v>9.9433691041641882E-3</v>
      </c>
      <c r="T1502" s="54">
        <v>8.223548589659832E-3</v>
      </c>
      <c r="U1502" s="54">
        <v>8.223548589659832E-3</v>
      </c>
      <c r="V1502" s="54">
        <v>1.0490027086924403E-3</v>
      </c>
      <c r="W1502" s="54">
        <v>1.0490027086924403E-3</v>
      </c>
      <c r="X1502" s="54">
        <v>7.1118077954963384E-3</v>
      </c>
      <c r="Y1502" s="54">
        <v>7.1118077954963384E-3</v>
      </c>
      <c r="Z1502" s="45" t="s">
        <v>17</v>
      </c>
      <c r="AB1502" s="21">
        <f t="shared" si="47"/>
        <v>-3.2845303333933082</v>
      </c>
      <c r="AD1502" s="41">
        <f t="shared" si="48"/>
        <v>0</v>
      </c>
    </row>
    <row r="1503" spans="1:30">
      <c r="A1503" s="16">
        <v>43681</v>
      </c>
      <c r="B1503" s="54">
        <v>2.0237264480111657E-2</v>
      </c>
      <c r="C1503" s="54">
        <v>2.0237264480111657E-2</v>
      </c>
      <c r="D1503" s="54">
        <v>3.6062464717709963E-2</v>
      </c>
      <c r="E1503" s="54">
        <v>3.6062464717709963E-2</v>
      </c>
      <c r="F1503" s="54">
        <v>8.5067717311007138E-2</v>
      </c>
      <c r="G1503" s="54">
        <v>8.5067717311007138E-2</v>
      </c>
      <c r="H1503" s="54">
        <v>4.2127031019202364E-2</v>
      </c>
      <c r="I1503" s="54">
        <v>4.2127031019202364E-2</v>
      </c>
      <c r="J1503" s="54">
        <v>1.3828100629982538E-4</v>
      </c>
      <c r="K1503" s="54">
        <v>1.3828100629982538E-4</v>
      </c>
      <c r="L1503" s="54">
        <v>2.8225832027756464E-4</v>
      </c>
      <c r="M1503" s="54">
        <v>2.8225832027756464E-4</v>
      </c>
      <c r="N1503" s="54">
        <v>8.0768283673971928E-4</v>
      </c>
      <c r="O1503" s="54">
        <v>8.0768283673971928E-4</v>
      </c>
      <c r="P1503" s="54">
        <v>3.5691676966207456E-4</v>
      </c>
      <c r="Q1503" s="54">
        <v>3.5691676966207456E-4</v>
      </c>
      <c r="R1503" s="54">
        <v>0</v>
      </c>
      <c r="S1503" s="54">
        <v>0</v>
      </c>
      <c r="T1503" s="54">
        <v>0</v>
      </c>
      <c r="U1503" s="54">
        <v>0</v>
      </c>
      <c r="V1503" s="54">
        <v>1.7498153164245259E-2</v>
      </c>
      <c r="W1503" s="54">
        <v>1.7498153164245259E-2</v>
      </c>
      <c r="X1503" s="54">
        <v>4.2842070358424019E-3</v>
      </c>
      <c r="Y1503" s="54">
        <v>4.2842070358424019E-3</v>
      </c>
      <c r="Z1503" s="45" t="s">
        <v>17</v>
      </c>
      <c r="AB1503" s="21">
        <f t="shared" si="47"/>
        <v>-3.1670656773661796</v>
      </c>
      <c r="AD1503" s="41">
        <f t="shared" si="48"/>
        <v>0</v>
      </c>
    </row>
    <row r="1504" spans="1:30">
      <c r="A1504" s="16">
        <v>43682</v>
      </c>
      <c r="B1504" s="54">
        <v>9.5767636456018587E-3</v>
      </c>
      <c r="C1504" s="54">
        <v>9.5767636456018587E-3</v>
      </c>
      <c r="D1504" s="54">
        <v>9.3938106141814182E-3</v>
      </c>
      <c r="E1504" s="54">
        <v>9.3938106141814182E-3</v>
      </c>
      <c r="F1504" s="54">
        <v>7.1460231470081266E-3</v>
      </c>
      <c r="G1504" s="54">
        <v>7.1460231470081266E-3</v>
      </c>
      <c r="H1504" s="54">
        <v>8.9120670424743011E-3</v>
      </c>
      <c r="I1504" s="54">
        <v>8.9120670424743011E-3</v>
      </c>
      <c r="J1504" s="54">
        <v>4.8237560337148377E-5</v>
      </c>
      <c r="K1504" s="54">
        <v>4.8237560337148377E-5</v>
      </c>
      <c r="L1504" s="54">
        <v>9.1971812225273832E-5</v>
      </c>
      <c r="M1504" s="54">
        <v>9.1971812225273832E-5</v>
      </c>
      <c r="N1504" s="54">
        <v>3.4474267421817284E-5</v>
      </c>
      <c r="O1504" s="54">
        <v>3.4474267421817284E-5</v>
      </c>
      <c r="P1504" s="54">
        <v>6.1495794772857437E-5</v>
      </c>
      <c r="Q1504" s="54">
        <v>6.1495794772857437E-5</v>
      </c>
      <c r="R1504" s="54">
        <v>0</v>
      </c>
      <c r="S1504" s="54">
        <v>0</v>
      </c>
      <c r="T1504" s="54">
        <v>0</v>
      </c>
      <c r="U1504" s="54">
        <v>0</v>
      </c>
      <c r="V1504" s="54">
        <v>1.1031765574981531E-3</v>
      </c>
      <c r="W1504" s="54">
        <v>1.1031765574981531E-3</v>
      </c>
      <c r="X1504" s="54">
        <v>2.7009917704156998E-4</v>
      </c>
      <c r="Y1504" s="54">
        <v>2.7009917704156998E-4</v>
      </c>
      <c r="Z1504" s="45" t="s">
        <v>17</v>
      </c>
      <c r="AB1504" s="21">
        <f t="shared" si="47"/>
        <v>-4.7203490731062159</v>
      </c>
      <c r="AD1504" s="41">
        <f t="shared" si="48"/>
        <v>0</v>
      </c>
    </row>
    <row r="1505" spans="1:30">
      <c r="A1505" s="16">
        <v>43683</v>
      </c>
      <c r="B1505" s="54">
        <v>4.475480848080627E-2</v>
      </c>
      <c r="C1505" s="54">
        <v>4.475480848080627E-2</v>
      </c>
      <c r="D1505" s="54">
        <v>7.0101549566463917E-2</v>
      </c>
      <c r="E1505" s="54">
        <v>7.0101549566463917E-2</v>
      </c>
      <c r="F1505" s="54">
        <v>0.13846835754740208</v>
      </c>
      <c r="G1505" s="54">
        <v>0.13846835754740208</v>
      </c>
      <c r="H1505" s="54">
        <v>7.7336388026407021E-2</v>
      </c>
      <c r="I1505" s="54">
        <v>7.7336388026407021E-2</v>
      </c>
      <c r="J1505" s="54">
        <v>4.2127469361109593E-4</v>
      </c>
      <c r="K1505" s="54">
        <v>4.2127469361109593E-4</v>
      </c>
      <c r="L1505" s="54">
        <v>2.9557837584122501E-3</v>
      </c>
      <c r="M1505" s="54">
        <v>2.9557837584122501E-3</v>
      </c>
      <c r="N1505" s="54">
        <v>6.0576212755478957E-4</v>
      </c>
      <c r="O1505" s="54">
        <v>6.0576212755478957E-4</v>
      </c>
      <c r="P1505" s="54">
        <v>1.4300786784433122E-3</v>
      </c>
      <c r="Q1505" s="54">
        <v>1.4300786784433122E-3</v>
      </c>
      <c r="R1505" s="54">
        <v>1.4484131450567756E-2</v>
      </c>
      <c r="S1505" s="54">
        <v>1.4484131450567756E-2</v>
      </c>
      <c r="T1505" s="54">
        <v>2.5847250677102826E-3</v>
      </c>
      <c r="U1505" s="54">
        <v>2.5847250677102826E-3</v>
      </c>
      <c r="V1505" s="54">
        <v>1.7887219896577197E-2</v>
      </c>
      <c r="W1505" s="54">
        <v>1.7887219896577197E-2</v>
      </c>
      <c r="X1505" s="54">
        <v>1.0793114882585234E-2</v>
      </c>
      <c r="Y1505" s="54">
        <v>1.0793114882585234E-2</v>
      </c>
      <c r="Z1505" s="45" t="s">
        <v>17</v>
      </c>
      <c r="AB1505" s="21">
        <f t="shared" si="47"/>
        <v>-2.5595906964225845</v>
      </c>
      <c r="AD1505" s="41">
        <f t="shared" si="48"/>
        <v>0</v>
      </c>
    </row>
    <row r="1506" spans="1:30">
      <c r="A1506" s="16">
        <v>43684</v>
      </c>
      <c r="B1506" s="54">
        <v>1.1779612234331636E-2</v>
      </c>
      <c r="C1506" s="54">
        <v>1.1779612234331636E-2</v>
      </c>
      <c r="D1506" s="54">
        <v>1.0836816633577957E-2</v>
      </c>
      <c r="E1506" s="54">
        <v>1.0836816633577957E-2</v>
      </c>
      <c r="F1506" s="54">
        <v>0.28931790199458263</v>
      </c>
      <c r="G1506" s="54">
        <v>0.28931790199458263</v>
      </c>
      <c r="H1506" s="54">
        <v>7.9372984053296347E-2</v>
      </c>
      <c r="I1506" s="54">
        <v>7.9372984053296347E-2</v>
      </c>
      <c r="J1506" s="54">
        <v>1.3184933158820559E-4</v>
      </c>
      <c r="K1506" s="54">
        <v>1.3184933158820559E-4</v>
      </c>
      <c r="L1506" s="54">
        <v>1.078290212296314E-4</v>
      </c>
      <c r="M1506" s="54">
        <v>1.078290212296314E-4</v>
      </c>
      <c r="N1506" s="54">
        <v>1.9551834523516376E-3</v>
      </c>
      <c r="O1506" s="54">
        <v>1.9551834523516376E-3</v>
      </c>
      <c r="P1506" s="54">
        <v>5.6913755162330806E-4</v>
      </c>
      <c r="Q1506" s="54">
        <v>5.6913755162330806E-4</v>
      </c>
      <c r="R1506" s="54">
        <v>0</v>
      </c>
      <c r="S1506" s="54">
        <v>0</v>
      </c>
      <c r="T1506" s="54">
        <v>0</v>
      </c>
      <c r="U1506" s="54">
        <v>0</v>
      </c>
      <c r="V1506" s="54">
        <v>8.6037921694164E-3</v>
      </c>
      <c r="W1506" s="54">
        <v>8.6037921694164E-3</v>
      </c>
      <c r="X1506" s="54">
        <v>2.1065324209447443E-3</v>
      </c>
      <c r="Y1506" s="54">
        <v>2.1065324209447443E-3</v>
      </c>
      <c r="Z1506" s="45" t="s">
        <v>17</v>
      </c>
      <c r="AB1506" s="21">
        <f t="shared" si="47"/>
        <v>-2.5335972198455567</v>
      </c>
      <c r="AD1506" s="41">
        <f t="shared" si="48"/>
        <v>0</v>
      </c>
    </row>
    <row r="1507" spans="1:30">
      <c r="A1507" s="16">
        <v>43685</v>
      </c>
      <c r="B1507" s="54">
        <v>9.6410803927180592E-3</v>
      </c>
      <c r="C1507" s="54">
        <v>9.6410803927180592E-3</v>
      </c>
      <c r="D1507" s="54">
        <v>0.29511534533829764</v>
      </c>
      <c r="E1507" s="54">
        <v>0.29511534533829764</v>
      </c>
      <c r="F1507" s="54">
        <v>2.153824181236148</v>
      </c>
      <c r="G1507" s="54">
        <v>2.153824181236148</v>
      </c>
      <c r="H1507" s="54">
        <v>0.64315678413167354</v>
      </c>
      <c r="I1507" s="54">
        <v>0.64315678413167354</v>
      </c>
      <c r="J1507" s="54">
        <v>5.7885072404578066E-5</v>
      </c>
      <c r="K1507" s="54">
        <v>5.7885072404578066E-5</v>
      </c>
      <c r="L1507" s="54">
        <v>1.4281002429324421E-2</v>
      </c>
      <c r="M1507" s="54">
        <v>1.4281002429324421E-2</v>
      </c>
      <c r="N1507" s="54">
        <v>1.8931297709923668E-2</v>
      </c>
      <c r="O1507" s="54">
        <v>1.8931297709923668E-2</v>
      </c>
      <c r="P1507" s="54">
        <v>1.0086516142646131E-2</v>
      </c>
      <c r="Q1507" s="54">
        <v>1.0086516142646131E-2</v>
      </c>
      <c r="R1507" s="54">
        <v>0</v>
      </c>
      <c r="S1507" s="54">
        <v>0</v>
      </c>
      <c r="T1507" s="54">
        <v>0</v>
      </c>
      <c r="U1507" s="54">
        <v>0</v>
      </c>
      <c r="V1507" s="54">
        <v>4.5309037182959862E-3</v>
      </c>
      <c r="W1507" s="54">
        <v>4.5309037182959862E-3</v>
      </c>
      <c r="X1507" s="54">
        <v>1.1093359057064481E-3</v>
      </c>
      <c r="Y1507" s="54">
        <v>1.1093359057064481E-3</v>
      </c>
      <c r="Z1507" s="45" t="s">
        <v>17</v>
      </c>
      <c r="AB1507" s="21">
        <f t="shared" si="47"/>
        <v>-0.44136675222466237</v>
      </c>
      <c r="AD1507" s="41">
        <f t="shared" si="48"/>
        <v>0</v>
      </c>
    </row>
    <row r="1508" spans="1:30">
      <c r="A1508" s="16">
        <v>43686</v>
      </c>
      <c r="B1508" s="54">
        <v>0.27476114368039722</v>
      </c>
      <c r="C1508" s="54">
        <v>0.27476114368039722</v>
      </c>
      <c r="D1508" s="54">
        <v>1.2531825418471745</v>
      </c>
      <c r="E1508" s="54">
        <v>1.2531825418471745</v>
      </c>
      <c r="F1508" s="54">
        <v>2.3057818271361734</v>
      </c>
      <c r="G1508" s="54">
        <v>2.3057818271361734</v>
      </c>
      <c r="H1508" s="54">
        <v>1.144032797757212</v>
      </c>
      <c r="I1508" s="54">
        <v>1.144032797757212</v>
      </c>
      <c r="J1508" s="54">
        <v>7.3610517074488438E-3</v>
      </c>
      <c r="K1508" s="54">
        <v>7.3610517074488438E-3</v>
      </c>
      <c r="L1508" s="54">
        <v>1.2099050470324819E-2</v>
      </c>
      <c r="M1508" s="54">
        <v>1.2099050470324819E-2</v>
      </c>
      <c r="N1508" s="54">
        <v>2.3265205614380693E-2</v>
      </c>
      <c r="O1508" s="54">
        <v>2.3265205614380693E-2</v>
      </c>
      <c r="P1508" s="54">
        <v>1.3056401290205888E-2</v>
      </c>
      <c r="Q1508" s="54">
        <v>1.3056401290205888E-2</v>
      </c>
      <c r="R1508" s="54">
        <v>2.1642585404600579E-3</v>
      </c>
      <c r="S1508" s="54">
        <v>2.1642585404600579E-3</v>
      </c>
      <c r="T1508" s="54">
        <v>1.8556105976899218E-2</v>
      </c>
      <c r="U1508" s="54">
        <v>1.8556105976899218E-2</v>
      </c>
      <c r="V1508" s="54">
        <v>9.0174833784782069E-3</v>
      </c>
      <c r="W1508" s="54">
        <v>9.0174833784782069E-3</v>
      </c>
      <c r="X1508" s="54">
        <v>1.0074458143671057E-2</v>
      </c>
      <c r="Y1508" s="54">
        <v>1.0074458143671057E-2</v>
      </c>
      <c r="Z1508" s="45" t="s">
        <v>17</v>
      </c>
      <c r="AB1508" s="21">
        <f t="shared" si="47"/>
        <v>0.13455956191483998</v>
      </c>
      <c r="AD1508" s="41">
        <f t="shared" si="48"/>
        <v>0</v>
      </c>
    </row>
    <row r="1509" spans="1:30">
      <c r="A1509" s="16">
        <v>43687</v>
      </c>
      <c r="B1509" s="54">
        <v>0.24630419891883548</v>
      </c>
      <c r="C1509" s="54">
        <v>0.24630419891883548</v>
      </c>
      <c r="D1509" s="54">
        <v>2.734734264891505E-2</v>
      </c>
      <c r="E1509" s="54">
        <v>2.734734264891505E-2</v>
      </c>
      <c r="F1509" s="54">
        <v>0.42488549618320604</v>
      </c>
      <c r="G1509" s="54">
        <v>0.42488549618320604</v>
      </c>
      <c r="H1509" s="54">
        <v>0.20677900702378438</v>
      </c>
      <c r="I1509" s="54">
        <v>0.20677900702378438</v>
      </c>
      <c r="J1509" s="54">
        <v>2.3218345708947426E-3</v>
      </c>
      <c r="K1509" s="54">
        <v>2.3218345708947426E-3</v>
      </c>
      <c r="L1509" s="54">
        <v>1.8077218264967622E-4</v>
      </c>
      <c r="M1509" s="54">
        <v>1.8077218264967622E-4</v>
      </c>
      <c r="N1509" s="54">
        <v>3.0583600098497907E-3</v>
      </c>
      <c r="O1509" s="54">
        <v>3.0583600098497907E-3</v>
      </c>
      <c r="P1509" s="54">
        <v>1.6881198565098119E-3</v>
      </c>
      <c r="Q1509" s="54">
        <v>1.6881198565098119E-3</v>
      </c>
      <c r="R1509" s="54">
        <v>0</v>
      </c>
      <c r="S1509" s="54">
        <v>0</v>
      </c>
      <c r="T1509" s="54">
        <v>0</v>
      </c>
      <c r="U1509" s="54">
        <v>0</v>
      </c>
      <c r="V1509" s="54">
        <v>1.0588524993843881E-3</v>
      </c>
      <c r="W1509" s="54">
        <v>1.0588524993843881E-3</v>
      </c>
      <c r="X1509" s="54">
        <v>2.5924697796400685E-4</v>
      </c>
      <c r="Y1509" s="54">
        <v>2.5924697796400685E-4</v>
      </c>
      <c r="Z1509" s="45" t="s">
        <v>17</v>
      </c>
      <c r="AB1509" s="21">
        <f t="shared" si="47"/>
        <v>-1.5761046549253397</v>
      </c>
      <c r="AD1509" s="41">
        <f t="shared" si="48"/>
        <v>0</v>
      </c>
    </row>
    <row r="1510" spans="1:30">
      <c r="A1510" s="16">
        <v>43688</v>
      </c>
      <c r="B1510" s="54">
        <v>3.5612182878238752E-2</v>
      </c>
      <c r="C1510" s="54">
        <v>3.5612182878238752E-2</v>
      </c>
      <c r="D1510" s="54">
        <v>0.236040898913464</v>
      </c>
      <c r="E1510" s="54">
        <v>0.236040898913464</v>
      </c>
      <c r="F1510" s="54">
        <v>1.5594878108840187</v>
      </c>
      <c r="G1510" s="54">
        <v>1.5594878108840187</v>
      </c>
      <c r="H1510" s="54">
        <v>0.4849184577819311</v>
      </c>
      <c r="I1510" s="54">
        <v>0.4849184577819311</v>
      </c>
      <c r="J1510" s="54">
        <v>4.5343306716919484E-4</v>
      </c>
      <c r="K1510" s="54">
        <v>4.5343306716919484E-4</v>
      </c>
      <c r="L1510" s="54">
        <v>6.9771719619173272E-4</v>
      </c>
      <c r="M1510" s="54">
        <v>6.9771719619173272E-4</v>
      </c>
      <c r="N1510" s="54">
        <v>8.0177296232455033E-3</v>
      </c>
      <c r="O1510" s="54">
        <v>8.0177296232455033E-3</v>
      </c>
      <c r="P1510" s="54">
        <v>2.3983359961414394E-3</v>
      </c>
      <c r="Q1510" s="54">
        <v>2.3983359961414394E-3</v>
      </c>
      <c r="R1510" s="54">
        <v>0</v>
      </c>
      <c r="S1510" s="54">
        <v>0</v>
      </c>
      <c r="T1510" s="54">
        <v>0</v>
      </c>
      <c r="U1510" s="54">
        <v>0</v>
      </c>
      <c r="V1510" s="54">
        <v>1.2065993597636051E-2</v>
      </c>
      <c r="W1510" s="54">
        <v>1.2065993597636051E-2</v>
      </c>
      <c r="X1510" s="54">
        <v>2.9542097488921715E-3</v>
      </c>
      <c r="Y1510" s="54">
        <v>2.9542097488921715E-3</v>
      </c>
      <c r="Z1510" s="45" t="s">
        <v>17</v>
      </c>
      <c r="AB1510" s="21">
        <f t="shared" si="47"/>
        <v>-0.72377453046447637</v>
      </c>
      <c r="AD1510" s="41">
        <f t="shared" si="48"/>
        <v>0</v>
      </c>
    </row>
    <row r="1511" spans="1:30">
      <c r="A1511" s="16">
        <v>43689</v>
      </c>
      <c r="B1511" s="54">
        <v>5.8914140358437232E-3</v>
      </c>
      <c r="C1511" s="54">
        <v>5.8914140358437232E-3</v>
      </c>
      <c r="D1511" s="54">
        <v>8.9910375054707385E-3</v>
      </c>
      <c r="E1511" s="54">
        <v>8.9910375054707385E-3</v>
      </c>
      <c r="F1511" s="54">
        <v>0.52348682590494944</v>
      </c>
      <c r="G1511" s="54">
        <v>0.52348682590494944</v>
      </c>
      <c r="H1511" s="54">
        <v>0.13379676242727517</v>
      </c>
      <c r="I1511" s="54">
        <v>0.13379676242727517</v>
      </c>
      <c r="J1511" s="54">
        <v>3.8590048269718709E-5</v>
      </c>
      <c r="K1511" s="54">
        <v>3.8590048269718709E-5</v>
      </c>
      <c r="L1511" s="54">
        <v>5.708595241568721E-5</v>
      </c>
      <c r="M1511" s="54">
        <v>5.708595241568721E-5</v>
      </c>
      <c r="N1511" s="54">
        <v>6.2102930312730844E-3</v>
      </c>
      <c r="O1511" s="54">
        <v>6.2102930312730844E-3</v>
      </c>
      <c r="P1511" s="54">
        <v>1.556687667681548E-3</v>
      </c>
      <c r="Q1511" s="54">
        <v>1.556687667681548E-3</v>
      </c>
      <c r="R1511" s="54">
        <v>0</v>
      </c>
      <c r="S1511" s="54">
        <v>0</v>
      </c>
      <c r="T1511" s="54">
        <v>8.1442625446380423E-3</v>
      </c>
      <c r="U1511" s="54">
        <v>8.1442625446380423E-3</v>
      </c>
      <c r="V1511" s="54">
        <v>3.0041861610440776E-3</v>
      </c>
      <c r="W1511" s="54">
        <v>3.0041861610440776E-3</v>
      </c>
      <c r="X1511" s="54">
        <v>3.8320320742772735E-3</v>
      </c>
      <c r="Y1511" s="54">
        <v>3.8320320742772735E-3</v>
      </c>
      <c r="Z1511" s="45" t="s">
        <v>17</v>
      </c>
      <c r="AB1511" s="21">
        <f t="shared" si="47"/>
        <v>-2.0114333286863304</v>
      </c>
      <c r="AD1511" s="41">
        <f t="shared" si="48"/>
        <v>0</v>
      </c>
    </row>
    <row r="1512" spans="1:30">
      <c r="A1512" s="16">
        <v>43690</v>
      </c>
      <c r="B1512" s="54">
        <v>1.137120089014378E-2</v>
      </c>
      <c r="C1512" s="54">
        <v>1.137120089014378E-2</v>
      </c>
      <c r="D1512" s="54">
        <v>0.12694012952168313</v>
      </c>
      <c r="E1512" s="54">
        <v>0.12694012952168313</v>
      </c>
      <c r="F1512" s="54">
        <v>1.4569170155134203</v>
      </c>
      <c r="G1512" s="54">
        <v>1.4569170155134203</v>
      </c>
      <c r="H1512" s="54">
        <v>0.40923522141500623</v>
      </c>
      <c r="I1512" s="54">
        <v>0.40923522141500623</v>
      </c>
      <c r="J1512" s="54">
        <v>7.3964259183627534E-5</v>
      </c>
      <c r="K1512" s="54">
        <v>7.3964259183627534E-5</v>
      </c>
      <c r="L1512" s="54">
        <v>1.0719473286945709E-3</v>
      </c>
      <c r="M1512" s="54">
        <v>1.0719473286945709E-3</v>
      </c>
      <c r="N1512" s="54">
        <v>1.3582861364196012E-2</v>
      </c>
      <c r="O1512" s="54">
        <v>1.3582861364196012E-2</v>
      </c>
      <c r="P1512" s="54">
        <v>3.7608898803243602E-3</v>
      </c>
      <c r="Q1512" s="54">
        <v>3.7608898803243602E-3</v>
      </c>
      <c r="R1512" s="54">
        <v>0</v>
      </c>
      <c r="S1512" s="54">
        <v>0</v>
      </c>
      <c r="T1512" s="54">
        <v>0</v>
      </c>
      <c r="U1512" s="54">
        <v>0</v>
      </c>
      <c r="V1512" s="54">
        <v>1.3346466387589265E-3</v>
      </c>
      <c r="W1512" s="54">
        <v>1.3346466387589265E-3</v>
      </c>
      <c r="X1512" s="54">
        <v>3.2677177222439934E-4</v>
      </c>
      <c r="Y1512" s="54">
        <v>3.2677177222439934E-4</v>
      </c>
      <c r="Z1512" s="45" t="s">
        <v>17</v>
      </c>
      <c r="AB1512" s="21">
        <f t="shared" si="47"/>
        <v>-0.89346517476959231</v>
      </c>
      <c r="AD1512" s="41">
        <f t="shared" si="48"/>
        <v>0</v>
      </c>
    </row>
    <row r="1513" spans="1:30">
      <c r="A1513" s="16">
        <v>43691</v>
      </c>
      <c r="B1513" s="54">
        <v>3.9689864645405692E-2</v>
      </c>
      <c r="C1513" s="54">
        <v>3.9689864645405692E-2</v>
      </c>
      <c r="D1513" s="54">
        <v>3.7327869996257701E-2</v>
      </c>
      <c r="E1513" s="54">
        <v>3.7327869996257701E-2</v>
      </c>
      <c r="F1513" s="54">
        <v>0.91805466633834032</v>
      </c>
      <c r="G1513" s="54">
        <v>0.91805466633834032</v>
      </c>
      <c r="H1513" s="54">
        <v>0.253848611822868</v>
      </c>
      <c r="I1513" s="54">
        <v>0.253848611822868</v>
      </c>
      <c r="J1513" s="54">
        <v>3.4409459707165853E-4</v>
      </c>
      <c r="K1513" s="54">
        <v>3.4409459707165853E-4</v>
      </c>
      <c r="L1513" s="54">
        <v>2.2200092606100588E-4</v>
      </c>
      <c r="M1513" s="54">
        <v>2.2200092606100588E-4</v>
      </c>
      <c r="N1513" s="54">
        <v>1.6444225560206846E-2</v>
      </c>
      <c r="O1513" s="54">
        <v>1.6444225560206846E-2</v>
      </c>
      <c r="P1513" s="54">
        <v>4.2395924396346442E-3</v>
      </c>
      <c r="Q1513" s="54">
        <v>4.2395924396346442E-3</v>
      </c>
      <c r="R1513" s="54">
        <v>0</v>
      </c>
      <c r="S1513" s="54">
        <v>0</v>
      </c>
      <c r="T1513" s="54">
        <v>0</v>
      </c>
      <c r="U1513" s="54">
        <v>0</v>
      </c>
      <c r="V1513" s="54">
        <v>4.9741442994336374E-4</v>
      </c>
      <c r="W1513" s="54">
        <v>4.9741442994336374E-4</v>
      </c>
      <c r="X1513" s="54">
        <v>1.2178578964820787E-4</v>
      </c>
      <c r="Y1513" s="54">
        <v>1.2178578964820787E-4</v>
      </c>
      <c r="Z1513" s="45" t="s">
        <v>17</v>
      </c>
      <c r="AB1513" s="21">
        <f t="shared" si="47"/>
        <v>-1.3710172060974106</v>
      </c>
      <c r="AD1513" s="41">
        <f t="shared" si="48"/>
        <v>0</v>
      </c>
    </row>
    <row r="1514" spans="1:30">
      <c r="A1514" s="16">
        <v>43692</v>
      </c>
      <c r="B1514" s="54">
        <v>1.4889326957399803E-3</v>
      </c>
      <c r="C1514" s="54">
        <v>1.4889326957399803E-3</v>
      </c>
      <c r="D1514" s="54">
        <v>0.13713314346968417</v>
      </c>
      <c r="E1514" s="54">
        <v>0.13713314346968417</v>
      </c>
      <c r="F1514" s="54">
        <v>4.2940162521546421E-2</v>
      </c>
      <c r="G1514" s="54">
        <v>4.2940162521546421E-2</v>
      </c>
      <c r="H1514" s="54">
        <v>6.3210442227112418E-2</v>
      </c>
      <c r="I1514" s="54">
        <v>6.3210442227112418E-2</v>
      </c>
      <c r="J1514" s="54">
        <v>6.4316747116197851E-6</v>
      </c>
      <c r="K1514" s="54">
        <v>6.4316747116197851E-6</v>
      </c>
      <c r="L1514" s="54">
        <v>4.915734791350844E-4</v>
      </c>
      <c r="M1514" s="54">
        <v>4.915734791350844E-4</v>
      </c>
      <c r="N1514" s="54">
        <v>3.1519330214232946E-4</v>
      </c>
      <c r="O1514" s="54">
        <v>3.1519330214232946E-4</v>
      </c>
      <c r="P1514" s="54">
        <v>2.664817773490489E-4</v>
      </c>
      <c r="Q1514" s="54">
        <v>2.664817773490489E-4</v>
      </c>
      <c r="R1514" s="54">
        <v>0</v>
      </c>
      <c r="S1514" s="54">
        <v>0</v>
      </c>
      <c r="T1514" s="54">
        <v>0</v>
      </c>
      <c r="U1514" s="54">
        <v>0</v>
      </c>
      <c r="V1514" s="54">
        <v>1.2312238364934746E-4</v>
      </c>
      <c r="W1514" s="54">
        <v>1.2312238364934746E-4</v>
      </c>
      <c r="X1514" s="54">
        <v>3.0144997437675218E-5</v>
      </c>
      <c r="Y1514" s="54">
        <v>3.0144997437675218E-5</v>
      </c>
      <c r="Z1514" s="45" t="s">
        <v>17</v>
      </c>
      <c r="AB1514" s="21">
        <f t="shared" si="47"/>
        <v>-2.7612857663649528</v>
      </c>
      <c r="AD1514" s="41">
        <f t="shared" si="48"/>
        <v>0</v>
      </c>
    </row>
    <row r="1515" spans="1:30">
      <c r="A1515" s="16">
        <v>43693</v>
      </c>
      <c r="B1515" s="54">
        <v>8.232543630873326E-4</v>
      </c>
      <c r="C1515" s="54">
        <v>8.232543630873326E-4</v>
      </c>
      <c r="D1515" s="54">
        <v>1.0050299066961824E-2</v>
      </c>
      <c r="E1515" s="54">
        <v>1.0050299066961824E-2</v>
      </c>
      <c r="F1515" s="54">
        <v>0.35738488057128781</v>
      </c>
      <c r="G1515" s="54">
        <v>0.35738488057128781</v>
      </c>
      <c r="H1515" s="54">
        <v>9.1631145811352607E-2</v>
      </c>
      <c r="I1515" s="54">
        <v>9.1631145811352607E-2</v>
      </c>
      <c r="J1515" s="54">
        <v>9.6475120674296772E-6</v>
      </c>
      <c r="K1515" s="54">
        <v>9.6475120674296772E-6</v>
      </c>
      <c r="L1515" s="54">
        <v>1.0465757942875989E-4</v>
      </c>
      <c r="M1515" s="54">
        <v>1.0465757942875989E-4</v>
      </c>
      <c r="N1515" s="54">
        <v>1.1819748830337357E-3</v>
      </c>
      <c r="O1515" s="54">
        <v>1.1819748830337357E-3</v>
      </c>
      <c r="P1515" s="54">
        <v>3.3280077171193438E-4</v>
      </c>
      <c r="Q1515" s="54">
        <v>3.3280077171193438E-4</v>
      </c>
      <c r="R1515" s="54">
        <v>6.4638330851778841E-4</v>
      </c>
      <c r="S1515" s="54">
        <v>6.4638330851778841E-4</v>
      </c>
      <c r="T1515" s="54">
        <v>1.1109560628452907E-2</v>
      </c>
      <c r="U1515" s="54">
        <v>1.1109560628452907E-2</v>
      </c>
      <c r="V1515" s="54">
        <v>6.6633834031026842E-3</v>
      </c>
      <c r="W1515" s="54">
        <v>6.6633834031026842E-3</v>
      </c>
      <c r="X1515" s="54">
        <v>6.0977300816929432E-3</v>
      </c>
      <c r="Y1515" s="54">
        <v>6.0977300816929432E-3</v>
      </c>
      <c r="Z1515" s="45" t="s">
        <v>17</v>
      </c>
      <c r="AB1515" s="21">
        <f t="shared" si="47"/>
        <v>-2.3899840453210839</v>
      </c>
      <c r="AD1515" s="41">
        <f t="shared" si="48"/>
        <v>0</v>
      </c>
    </row>
    <row r="1516" spans="1:30">
      <c r="A1516" s="16">
        <v>43694</v>
      </c>
      <c r="B1516" s="54">
        <v>6.020047530076119E-2</v>
      </c>
      <c r="C1516" s="54">
        <v>6.020047530076119E-2</v>
      </c>
      <c r="D1516" s="54">
        <v>4.6588480054802518E-3</v>
      </c>
      <c r="E1516" s="54">
        <v>4.6588480054802518E-3</v>
      </c>
      <c r="F1516" s="54">
        <v>0.29745875400147748</v>
      </c>
      <c r="G1516" s="54">
        <v>0.29745875400147748</v>
      </c>
      <c r="H1516" s="54">
        <v>9.7173002140294826E-2</v>
      </c>
      <c r="I1516" s="54">
        <v>9.7173002140294826E-2</v>
      </c>
      <c r="J1516" s="54">
        <v>2.0259775341602323E-4</v>
      </c>
      <c r="K1516" s="54">
        <v>2.0259775341602323E-4</v>
      </c>
      <c r="L1516" s="54">
        <v>6.0257394216558718E-5</v>
      </c>
      <c r="M1516" s="54">
        <v>6.0257394216558718E-5</v>
      </c>
      <c r="N1516" s="54">
        <v>1.8714602314700813E-3</v>
      </c>
      <c r="O1516" s="54">
        <v>1.8714602314700813E-3</v>
      </c>
      <c r="P1516" s="54">
        <v>5.5707955264823797E-4</v>
      </c>
      <c r="Q1516" s="54">
        <v>5.5707955264823797E-4</v>
      </c>
      <c r="R1516" s="54">
        <v>0</v>
      </c>
      <c r="S1516" s="54">
        <v>0</v>
      </c>
      <c r="T1516" s="54">
        <v>8.4201779813138644E-3</v>
      </c>
      <c r="U1516" s="54">
        <v>8.4201779813138644E-3</v>
      </c>
      <c r="V1516" s="54">
        <v>2.9844865796601824E-3</v>
      </c>
      <c r="W1516" s="54">
        <v>2.9844865796601824E-3</v>
      </c>
      <c r="X1516" s="54">
        <v>3.9321134657703555E-3</v>
      </c>
      <c r="Y1516" s="54">
        <v>3.9321134657703555E-3</v>
      </c>
      <c r="Z1516" s="45" t="s">
        <v>17</v>
      </c>
      <c r="AB1516" s="21">
        <f t="shared" si="47"/>
        <v>-2.3312623618553023</v>
      </c>
      <c r="AD1516" s="41">
        <f t="shared" si="48"/>
        <v>0</v>
      </c>
    </row>
    <row r="1517" spans="1:30">
      <c r="A1517" s="16">
        <v>43695</v>
      </c>
      <c r="B1517" s="54">
        <v>0.14107878479937996</v>
      </c>
      <c r="C1517" s="54">
        <v>0.14107878479937996</v>
      </c>
      <c r="D1517" s="54">
        <v>0.15172177575369314</v>
      </c>
      <c r="E1517" s="54">
        <v>0.15172177575369314</v>
      </c>
      <c r="F1517" s="54">
        <v>3.0194533366165968E-2</v>
      </c>
      <c r="G1517" s="54">
        <v>3.0194533366165968E-2</v>
      </c>
      <c r="H1517" s="54">
        <v>0.11797666777198323</v>
      </c>
      <c r="I1517" s="54">
        <v>0.11797666777198323</v>
      </c>
      <c r="J1517" s="54">
        <v>1.2059390084287096E-3</v>
      </c>
      <c r="K1517" s="54">
        <v>1.2059390084287096E-3</v>
      </c>
      <c r="L1517" s="54">
        <v>1.1448904901146157E-3</v>
      </c>
      <c r="M1517" s="54">
        <v>1.1448904901146157E-3</v>
      </c>
      <c r="N1517" s="54">
        <v>2.9549372075843392E-4</v>
      </c>
      <c r="O1517" s="54">
        <v>2.9549372075843392E-4</v>
      </c>
      <c r="P1517" s="54">
        <v>9.5981671841557893E-4</v>
      </c>
      <c r="Q1517" s="54">
        <v>9.5981671841557893E-4</v>
      </c>
      <c r="R1517" s="54">
        <v>6.4638330851778841E-4</v>
      </c>
      <c r="S1517" s="54">
        <v>6.4638330851778841E-4</v>
      </c>
      <c r="T1517" s="54">
        <v>1.1106389186652035E-2</v>
      </c>
      <c r="U1517" s="54">
        <v>1.1106389186652035E-2</v>
      </c>
      <c r="V1517" s="54">
        <v>2.2359024870721497E-3</v>
      </c>
      <c r="W1517" s="54">
        <v>2.2359024870721497E-3</v>
      </c>
      <c r="X1517" s="54">
        <v>5.0125101739366346E-3</v>
      </c>
      <c r="Y1517" s="54">
        <v>5.0125101739366346E-3</v>
      </c>
      <c r="Z1517" s="45" t="s">
        <v>17</v>
      </c>
      <c r="AB1517" s="21">
        <f t="shared" si="47"/>
        <v>-2.1372684048136783</v>
      </c>
      <c r="AD1517" s="41">
        <f t="shared" si="48"/>
        <v>0</v>
      </c>
    </row>
    <row r="1518" spans="1:30">
      <c r="A1518" s="16">
        <v>43696</v>
      </c>
      <c r="B1518" s="54">
        <v>1.3799158093780248E-2</v>
      </c>
      <c r="C1518" s="54">
        <v>1.3799158093780248E-2</v>
      </c>
      <c r="D1518" s="54">
        <v>6.7780054168225953E-2</v>
      </c>
      <c r="E1518" s="54">
        <v>6.7780054168225953E-2</v>
      </c>
      <c r="F1518" s="54">
        <v>5.1765574981531642E-2</v>
      </c>
      <c r="G1518" s="54">
        <v>5.1765574981531642E-2</v>
      </c>
      <c r="H1518" s="54">
        <v>4.3618605492418527E-2</v>
      </c>
      <c r="I1518" s="54">
        <v>4.3618605492418527E-2</v>
      </c>
      <c r="J1518" s="54">
        <v>1.0612263274172644E-4</v>
      </c>
      <c r="K1518" s="54">
        <v>1.0612263274172644E-4</v>
      </c>
      <c r="L1518" s="54">
        <v>5.5183087335164318E-4</v>
      </c>
      <c r="M1518" s="54">
        <v>5.5183087335164318E-4</v>
      </c>
      <c r="N1518" s="54">
        <v>4.3831568579167697E-4</v>
      </c>
      <c r="O1518" s="54">
        <v>4.3831568579167697E-4</v>
      </c>
      <c r="P1518" s="54">
        <v>3.5691676966207462E-4</v>
      </c>
      <c r="Q1518" s="54">
        <v>3.5691676966207462E-4</v>
      </c>
      <c r="R1518" s="54">
        <v>0</v>
      </c>
      <c r="S1518" s="54">
        <v>0</v>
      </c>
      <c r="T1518" s="54">
        <v>0</v>
      </c>
      <c r="U1518" s="54">
        <v>0</v>
      </c>
      <c r="V1518" s="54">
        <v>3.102684067963556E-4</v>
      </c>
      <c r="W1518" s="54">
        <v>3.102684067963556E-4</v>
      </c>
      <c r="X1518" s="54">
        <v>7.5965393542941543E-5</v>
      </c>
      <c r="Y1518" s="54">
        <v>7.5965393542941543E-5</v>
      </c>
      <c r="Z1518" s="45" t="s">
        <v>17</v>
      </c>
      <c r="AB1518" s="21">
        <f t="shared" si="47"/>
        <v>-3.1322714881736418</v>
      </c>
      <c r="AD1518" s="41">
        <f t="shared" si="48"/>
        <v>0</v>
      </c>
    </row>
    <row r="1519" spans="1:30">
      <c r="A1519" s="16">
        <v>43697</v>
      </c>
      <c r="B1519" s="54">
        <v>3.4087875971584858E-4</v>
      </c>
      <c r="C1519" s="54">
        <v>3.4087875971584858E-4</v>
      </c>
      <c r="D1519" s="54">
        <v>1.9218937313281365E-3</v>
      </c>
      <c r="E1519" s="54">
        <v>1.9218937313281365E-3</v>
      </c>
      <c r="F1519" s="54">
        <v>2.8987934006402368E-2</v>
      </c>
      <c r="G1519" s="54">
        <v>2.8987934006402368E-2</v>
      </c>
      <c r="H1519" s="54">
        <v>7.9558677237512431E-3</v>
      </c>
      <c r="I1519" s="54">
        <v>7.9558677237512431E-3</v>
      </c>
      <c r="J1519" s="54">
        <v>6.4316747116197851E-6</v>
      </c>
      <c r="K1519" s="54">
        <v>6.4316747116197851E-6</v>
      </c>
      <c r="L1519" s="54">
        <v>6.3428836017430241E-6</v>
      </c>
      <c r="M1519" s="54">
        <v>6.3428836017430241E-6</v>
      </c>
      <c r="N1519" s="54">
        <v>1.3789706968726914E-4</v>
      </c>
      <c r="O1519" s="54">
        <v>1.3789706968726914E-4</v>
      </c>
      <c r="P1519" s="54">
        <v>3.8585596720224276E-5</v>
      </c>
      <c r="Q1519" s="54">
        <v>3.8585596720224276E-5</v>
      </c>
      <c r="R1519" s="54">
        <v>0</v>
      </c>
      <c r="S1519" s="54">
        <v>0</v>
      </c>
      <c r="T1519" s="54">
        <v>0</v>
      </c>
      <c r="U1519" s="54">
        <v>0</v>
      </c>
      <c r="V1519" s="54">
        <v>0</v>
      </c>
      <c r="W1519" s="54">
        <v>0</v>
      </c>
      <c r="X1519" s="54">
        <v>0</v>
      </c>
      <c r="Y1519" s="54">
        <v>0</v>
      </c>
      <c r="Z1519" s="45" t="s">
        <v>17</v>
      </c>
      <c r="AB1519" s="21">
        <f t="shared" si="47"/>
        <v>-4.8338455441025756</v>
      </c>
      <c r="AD1519" s="41">
        <f t="shared" si="48"/>
        <v>0</v>
      </c>
    </row>
    <row r="1520" spans="1:30">
      <c r="A1520" s="16">
        <v>43698</v>
      </c>
      <c r="B1520" s="54">
        <v>2.0748582619685426E-2</v>
      </c>
      <c r="C1520" s="54">
        <v>2.0748582619685426E-2</v>
      </c>
      <c r="D1520" s="54">
        <v>1.6894270473242545E-2</v>
      </c>
      <c r="E1520" s="54">
        <v>1.6894270473242545E-2</v>
      </c>
      <c r="F1520" s="54">
        <v>3.5631617828121159E-2</v>
      </c>
      <c r="G1520" s="54">
        <v>3.5631617828121159E-2</v>
      </c>
      <c r="H1520" s="54">
        <v>2.2927079251198267E-2</v>
      </c>
      <c r="I1520" s="54">
        <v>2.2927079251198267E-2</v>
      </c>
      <c r="J1520" s="54">
        <v>7.0748421827817638E-5</v>
      </c>
      <c r="K1520" s="54">
        <v>7.0748421827817638E-5</v>
      </c>
      <c r="L1520" s="54">
        <v>4.820591537324698E-4</v>
      </c>
      <c r="M1520" s="54">
        <v>4.820591537324698E-4</v>
      </c>
      <c r="N1520" s="54">
        <v>2.856439300664861E-4</v>
      </c>
      <c r="O1520" s="54">
        <v>2.856439300664861E-4</v>
      </c>
      <c r="P1520" s="54">
        <v>2.79745576221626E-4</v>
      </c>
      <c r="Q1520" s="54">
        <v>2.79745576221626E-4</v>
      </c>
      <c r="R1520" s="54">
        <v>0</v>
      </c>
      <c r="S1520" s="54">
        <v>0</v>
      </c>
      <c r="T1520" s="54">
        <v>2.6608396709311985E-3</v>
      </c>
      <c r="U1520" s="54">
        <v>2.6608396709311985E-3</v>
      </c>
      <c r="V1520" s="54">
        <v>0</v>
      </c>
      <c r="W1520" s="54">
        <v>0</v>
      </c>
      <c r="X1520" s="54">
        <v>1.0116661140083803E-3</v>
      </c>
      <c r="Y1520" s="54">
        <v>1.0116661140083803E-3</v>
      </c>
      <c r="Z1520" s="45" t="s">
        <v>17</v>
      </c>
      <c r="AB1520" s="21">
        <f t="shared" si="47"/>
        <v>-3.7754365669721266</v>
      </c>
      <c r="AD1520" s="41">
        <f t="shared" si="48"/>
        <v>0</v>
      </c>
    </row>
    <row r="1521" spans="1:30">
      <c r="A1521" s="16">
        <v>43699</v>
      </c>
      <c r="B1521" s="54">
        <v>0.10742826270818527</v>
      </c>
      <c r="C1521" s="54">
        <v>0.10742826270818527</v>
      </c>
      <c r="D1521" s="54">
        <v>9.5961486010770217E-2</v>
      </c>
      <c r="E1521" s="54">
        <v>9.5961486010770217E-2</v>
      </c>
      <c r="F1521" s="54">
        <v>0.36039399162767793</v>
      </c>
      <c r="G1521" s="54">
        <v>0.36039399162767793</v>
      </c>
      <c r="H1521" s="54">
        <v>0.16500406957465408</v>
      </c>
      <c r="I1521" s="54">
        <v>0.16500406957465408</v>
      </c>
      <c r="J1521" s="54">
        <v>1.6400770514630452E-4</v>
      </c>
      <c r="K1521" s="54">
        <v>1.6400770514630452E-4</v>
      </c>
      <c r="L1521" s="54">
        <v>6.6600277818301766E-4</v>
      </c>
      <c r="M1521" s="54">
        <v>6.6600277818301766E-4</v>
      </c>
      <c r="N1521" s="54">
        <v>2.329475498645654E-3</v>
      </c>
      <c r="O1521" s="54">
        <v>2.329475498645654E-3</v>
      </c>
      <c r="P1521" s="54">
        <v>8.8505712477014416E-4</v>
      </c>
      <c r="Q1521" s="54">
        <v>8.8505712477014416E-4</v>
      </c>
      <c r="R1521" s="54">
        <v>0</v>
      </c>
      <c r="S1521" s="54">
        <v>0</v>
      </c>
      <c r="T1521" s="54">
        <v>0</v>
      </c>
      <c r="U1521" s="54">
        <v>0</v>
      </c>
      <c r="V1521" s="54">
        <v>1.9463186407288845E-2</v>
      </c>
      <c r="W1521" s="54">
        <v>1.9463186407288845E-2</v>
      </c>
      <c r="X1521" s="54">
        <v>4.7653211949476981E-3</v>
      </c>
      <c r="Y1521" s="54">
        <v>4.7653211949476981E-3</v>
      </c>
      <c r="Z1521" s="45" t="s">
        <v>17</v>
      </c>
      <c r="AB1521" s="21">
        <f t="shared" si="47"/>
        <v>-1.8017851412968975</v>
      </c>
      <c r="AD1521" s="41">
        <f t="shared" si="48"/>
        <v>0</v>
      </c>
    </row>
    <row r="1522" spans="1:30">
      <c r="A1522" s="16">
        <v>43700</v>
      </c>
      <c r="B1522" s="54">
        <v>2.1867694019507268E-4</v>
      </c>
      <c r="C1522" s="54">
        <v>2.1867694019507268E-4</v>
      </c>
      <c r="D1522" s="54">
        <v>0.23773762027693035</v>
      </c>
      <c r="E1522" s="54">
        <v>0.23773762027693035</v>
      </c>
      <c r="F1522" s="54">
        <v>5.9443486825904945E-2</v>
      </c>
      <c r="G1522" s="54">
        <v>5.9443486825904945E-2</v>
      </c>
      <c r="H1522" s="54">
        <v>0.10502517107286045</v>
      </c>
      <c r="I1522" s="54">
        <v>0.10502517107286045</v>
      </c>
      <c r="J1522" s="54">
        <v>6.4316747116197851E-6</v>
      </c>
      <c r="K1522" s="54">
        <v>6.4316747116197851E-6</v>
      </c>
      <c r="L1522" s="54">
        <v>4.3639039179992015E-3</v>
      </c>
      <c r="M1522" s="54">
        <v>4.3639039179992015E-3</v>
      </c>
      <c r="N1522" s="54">
        <v>4.6294016252154647E-4</v>
      </c>
      <c r="O1522" s="54">
        <v>4.6294016252154647E-4</v>
      </c>
      <c r="P1522" s="54">
        <v>1.7749374491303164E-3</v>
      </c>
      <c r="Q1522" s="54">
        <v>1.7749374491303164E-3</v>
      </c>
      <c r="R1522" s="54">
        <v>2.1353160042577686E-3</v>
      </c>
      <c r="S1522" s="54">
        <v>2.1353160042577686E-3</v>
      </c>
      <c r="T1522" s="54">
        <v>3.456871562949948E-2</v>
      </c>
      <c r="U1522" s="54">
        <v>3.456871562949948E-2</v>
      </c>
      <c r="V1522" s="54">
        <v>3.1248460970204384E-2</v>
      </c>
      <c r="W1522" s="54">
        <v>3.1248460970204384E-2</v>
      </c>
      <c r="X1522" s="54">
        <v>2.159467036445302E-2</v>
      </c>
      <c r="Y1522" s="54">
        <v>2.159467036445302E-2</v>
      </c>
      <c r="Z1522" s="45" t="s">
        <v>17</v>
      </c>
      <c r="AB1522" s="21">
        <f t="shared" si="47"/>
        <v>-2.2535552330505082</v>
      </c>
      <c r="AD1522" s="41">
        <f t="shared" si="48"/>
        <v>0</v>
      </c>
    </row>
    <row r="1523" spans="1:30">
      <c r="A1523" s="16">
        <v>43701</v>
      </c>
      <c r="B1523" s="54">
        <v>0.17257469586218208</v>
      </c>
      <c r="C1523" s="54">
        <v>0.17257469586218208</v>
      </c>
      <c r="D1523" s="54">
        <v>3.321768142232822E-2</v>
      </c>
      <c r="E1523" s="54">
        <v>3.321768142232822E-2</v>
      </c>
      <c r="F1523" s="54">
        <v>1.0140852006894854</v>
      </c>
      <c r="G1523" s="54">
        <v>1.0140852006894854</v>
      </c>
      <c r="H1523" s="54">
        <v>0.3256238507219727</v>
      </c>
      <c r="I1523" s="54">
        <v>0.3256238507219727</v>
      </c>
      <c r="J1523" s="54">
        <v>6.685725862728766E-3</v>
      </c>
      <c r="K1523" s="54">
        <v>6.685725862728766E-3</v>
      </c>
      <c r="L1523" s="54">
        <v>2.7908687847669303E-4</v>
      </c>
      <c r="M1523" s="54">
        <v>2.7908687847669303E-4</v>
      </c>
      <c r="N1523" s="54">
        <v>3.3095296724944597E-3</v>
      </c>
      <c r="O1523" s="54">
        <v>3.3095296724944597E-3</v>
      </c>
      <c r="P1523" s="54">
        <v>3.4232659090223973E-3</v>
      </c>
      <c r="Q1523" s="54">
        <v>3.4232659090223973E-3</v>
      </c>
      <c r="R1523" s="54">
        <v>0</v>
      </c>
      <c r="S1523" s="54">
        <v>0</v>
      </c>
      <c r="T1523" s="54">
        <v>9.5460398206232517E-4</v>
      </c>
      <c r="U1523" s="54">
        <v>9.5460398206232517E-4</v>
      </c>
      <c r="V1523" s="54">
        <v>6.3728145776902239E-3</v>
      </c>
      <c r="W1523" s="54">
        <v>6.3728145776902239E-3</v>
      </c>
      <c r="X1523" s="54">
        <v>1.9232508365236787E-3</v>
      </c>
      <c r="Y1523" s="54">
        <v>1.9232508365236787E-3</v>
      </c>
      <c r="Z1523" s="45" t="s">
        <v>17</v>
      </c>
      <c r="AB1523" s="21">
        <f t="shared" si="47"/>
        <v>-1.1220123959334092</v>
      </c>
      <c r="AD1523" s="41">
        <f t="shared" si="48"/>
        <v>0</v>
      </c>
    </row>
    <row r="1524" spans="1:30">
      <c r="A1524" s="16">
        <v>43702</v>
      </c>
      <c r="B1524" s="54">
        <v>1.8651856663697377E-4</v>
      </c>
      <c r="C1524" s="54">
        <v>1.8651856663697377E-4</v>
      </c>
      <c r="D1524" s="54">
        <v>5.3375365508667554E-3</v>
      </c>
      <c r="E1524" s="54">
        <v>5.3375365508667554E-3</v>
      </c>
      <c r="F1524" s="54">
        <v>2.0456340802757937</v>
      </c>
      <c r="G1524" s="54">
        <v>2.0456340802757937</v>
      </c>
      <c r="H1524" s="54">
        <v>0.50294757784945587</v>
      </c>
      <c r="I1524" s="54">
        <v>0.50294757784945587</v>
      </c>
      <c r="J1524" s="54">
        <v>3.2158373558098925E-6</v>
      </c>
      <c r="K1524" s="54">
        <v>3.2158373558098925E-6</v>
      </c>
      <c r="L1524" s="54">
        <v>3.4885859809586636E-5</v>
      </c>
      <c r="M1524" s="54">
        <v>3.4885859809586636E-5</v>
      </c>
      <c r="N1524" s="54">
        <v>7.1509480423540992E-3</v>
      </c>
      <c r="O1524" s="54">
        <v>7.1509480423540992E-3</v>
      </c>
      <c r="P1524" s="54">
        <v>1.7652910499502607E-3</v>
      </c>
      <c r="Q1524" s="54">
        <v>1.7652910499502607E-3</v>
      </c>
      <c r="R1524" s="54">
        <v>6.6149774409009487E-3</v>
      </c>
      <c r="S1524" s="54">
        <v>6.6149774409009487E-3</v>
      </c>
      <c r="T1524" s="54">
        <v>0</v>
      </c>
      <c r="U1524" s="54">
        <v>0</v>
      </c>
      <c r="V1524" s="54">
        <v>1.7729623245506032E-4</v>
      </c>
      <c r="W1524" s="54">
        <v>1.7729623245506032E-4</v>
      </c>
      <c r="X1524" s="54">
        <v>2.5237391854821692E-3</v>
      </c>
      <c r="Y1524" s="54">
        <v>2.5237391854821692E-3</v>
      </c>
      <c r="Z1524" s="45" t="s">
        <v>17</v>
      </c>
      <c r="AB1524" s="21">
        <f t="shared" si="47"/>
        <v>-0.68726933330073914</v>
      </c>
      <c r="AD1524" s="41">
        <f t="shared" si="48"/>
        <v>0</v>
      </c>
    </row>
    <row r="1525" spans="1:30">
      <c r="A1525" s="16">
        <v>43703</v>
      </c>
      <c r="B1525" s="54">
        <v>1.4149684365563528E-4</v>
      </c>
      <c r="C1525" s="54">
        <v>1.4149684365563528E-4</v>
      </c>
      <c r="D1525" s="54">
        <v>7.9286045021787811E-4</v>
      </c>
      <c r="E1525" s="54">
        <v>7.9286045021787811E-4</v>
      </c>
      <c r="F1525" s="54">
        <v>4.2856439300664857E-2</v>
      </c>
      <c r="G1525" s="54">
        <v>4.2856439300664857E-2</v>
      </c>
      <c r="H1525" s="54">
        <v>1.084737587797305E-2</v>
      </c>
      <c r="I1525" s="54">
        <v>1.084737587797305E-2</v>
      </c>
      <c r="J1525" s="54">
        <v>3.2158373558098925E-6</v>
      </c>
      <c r="K1525" s="54">
        <v>3.2158373558098925E-6</v>
      </c>
      <c r="L1525" s="54">
        <v>9.5143254026145361E-6</v>
      </c>
      <c r="M1525" s="54">
        <v>9.5143254026145361E-6</v>
      </c>
      <c r="N1525" s="54">
        <v>2.3639497660674712E-4</v>
      </c>
      <c r="O1525" s="54">
        <v>2.3639497660674712E-4</v>
      </c>
      <c r="P1525" s="54">
        <v>6.2701594670364446E-5</v>
      </c>
      <c r="Q1525" s="54">
        <v>6.2701594670364446E-5</v>
      </c>
      <c r="R1525" s="54">
        <v>0</v>
      </c>
      <c r="S1525" s="54">
        <v>0</v>
      </c>
      <c r="T1525" s="54">
        <v>0</v>
      </c>
      <c r="U1525" s="54">
        <v>0</v>
      </c>
      <c r="V1525" s="54">
        <v>1.4774686037921693E-4</v>
      </c>
      <c r="W1525" s="54">
        <v>1.4774686037921693E-4</v>
      </c>
      <c r="X1525" s="54">
        <v>3.6173996925210258E-5</v>
      </c>
      <c r="Y1525" s="54">
        <v>3.6173996925210258E-5</v>
      </c>
      <c r="Z1525" s="45" t="s">
        <v>17</v>
      </c>
      <c r="AB1525" s="21">
        <f t="shared" si="47"/>
        <v>-4.5238320828118965</v>
      </c>
      <c r="AD1525" s="41">
        <f t="shared" si="48"/>
        <v>0</v>
      </c>
    </row>
    <row r="1526" spans="1:30">
      <c r="A1526" s="16">
        <v>43704</v>
      </c>
      <c r="B1526" s="54">
        <v>1.4577390733886243E-2</v>
      </c>
      <c r="C1526" s="54">
        <v>1.4577390733886243E-2</v>
      </c>
      <c r="D1526" s="54">
        <v>4.3607324761983299E-2</v>
      </c>
      <c r="E1526" s="54">
        <v>4.3607324761983299E-2</v>
      </c>
      <c r="F1526" s="54">
        <v>0.14554543215956661</v>
      </c>
      <c r="G1526" s="54">
        <v>0.14554543215956661</v>
      </c>
      <c r="H1526" s="54">
        <v>5.7680643897145271E-2</v>
      </c>
      <c r="I1526" s="54">
        <v>5.7680643897145271E-2</v>
      </c>
      <c r="J1526" s="54">
        <v>9.6475120674296782E-5</v>
      </c>
      <c r="K1526" s="54">
        <v>9.6475120674296782E-5</v>
      </c>
      <c r="L1526" s="54">
        <v>8.2774631002746472E-4</v>
      </c>
      <c r="M1526" s="54">
        <v>8.2774631002746472E-4</v>
      </c>
      <c r="N1526" s="54">
        <v>3.2750554050726423E-3</v>
      </c>
      <c r="O1526" s="54">
        <v>3.2750554050726423E-3</v>
      </c>
      <c r="P1526" s="54">
        <v>1.1527447020166998E-3</v>
      </c>
      <c r="Q1526" s="54">
        <v>1.1527447020166998E-3</v>
      </c>
      <c r="R1526" s="54">
        <v>0</v>
      </c>
      <c r="S1526" s="54">
        <v>0</v>
      </c>
      <c r="T1526" s="54">
        <v>1.1283989927500841E-2</v>
      </c>
      <c r="U1526" s="54">
        <v>1.1283989927500841E-2</v>
      </c>
      <c r="V1526" s="54">
        <v>8.9189854715587304E-3</v>
      </c>
      <c r="W1526" s="54">
        <v>8.9189854715587304E-3</v>
      </c>
      <c r="X1526" s="54">
        <v>6.4739396497151304E-3</v>
      </c>
      <c r="Y1526" s="54">
        <v>6.4739396497151304E-3</v>
      </c>
      <c r="Z1526" s="45" t="s">
        <v>17</v>
      </c>
      <c r="AB1526" s="21">
        <f t="shared" si="47"/>
        <v>-2.8528336228024043</v>
      </c>
      <c r="AD1526" s="41">
        <f t="shared" si="48"/>
        <v>0</v>
      </c>
    </row>
    <row r="1527" spans="1:30">
      <c r="A1527" s="16">
        <v>43705</v>
      </c>
      <c r="B1527" s="54">
        <v>1.9295024134859356E-4</v>
      </c>
      <c r="C1527" s="54">
        <v>1.9295024134859356E-4</v>
      </c>
      <c r="D1527" s="54">
        <v>7.3292020018140645E-3</v>
      </c>
      <c r="E1527" s="54">
        <v>7.3292020018140645E-3</v>
      </c>
      <c r="F1527" s="54">
        <v>1.8492982024131986E-2</v>
      </c>
      <c r="G1527" s="54">
        <v>1.8492982024131986E-2</v>
      </c>
      <c r="H1527" s="54">
        <v>7.3867301721279345E-3</v>
      </c>
      <c r="I1527" s="54">
        <v>7.3867301721279345E-3</v>
      </c>
      <c r="J1527" s="54">
        <v>1.9295024134859354E-5</v>
      </c>
      <c r="K1527" s="54">
        <v>1.9295024134859354E-5</v>
      </c>
      <c r="L1527" s="54">
        <v>1.2051478843311745E-4</v>
      </c>
      <c r="M1527" s="54">
        <v>1.2051478843311745E-4</v>
      </c>
      <c r="N1527" s="54">
        <v>1.2804727899532137E-4</v>
      </c>
      <c r="O1527" s="54">
        <v>1.2804727899532137E-4</v>
      </c>
      <c r="P1527" s="54">
        <v>8.4405992825490605E-5</v>
      </c>
      <c r="Q1527" s="54">
        <v>8.4405992825490605E-5</v>
      </c>
      <c r="R1527" s="54">
        <v>0</v>
      </c>
      <c r="S1527" s="54">
        <v>0</v>
      </c>
      <c r="T1527" s="54">
        <v>0</v>
      </c>
      <c r="U1527" s="54">
        <v>0</v>
      </c>
      <c r="V1527" s="54">
        <v>6.7810884018714629E-2</v>
      </c>
      <c r="W1527" s="54">
        <v>6.7810884018714629E-2</v>
      </c>
      <c r="X1527" s="54">
        <v>1.6602658788773997E-2</v>
      </c>
      <c r="Y1527" s="54">
        <v>1.6602658788773997E-2</v>
      </c>
      <c r="Z1527" s="45" t="s">
        <v>17</v>
      </c>
      <c r="AB1527" s="21">
        <f t="shared" si="47"/>
        <v>-4.9080701084983822</v>
      </c>
      <c r="AD1527" s="41">
        <f t="shared" si="48"/>
        <v>0</v>
      </c>
    </row>
    <row r="1528" spans="1:30">
      <c r="A1528" s="16">
        <v>43706</v>
      </c>
      <c r="B1528" s="54">
        <v>5.3164223166249143E-2</v>
      </c>
      <c r="C1528" s="54">
        <v>5.3164223166249143E-2</v>
      </c>
      <c r="D1528" s="54">
        <v>4.7317911669002961E-2</v>
      </c>
      <c r="E1528" s="54">
        <v>4.7317911669002961E-2</v>
      </c>
      <c r="F1528" s="54">
        <v>4.7141098251662149E-2</v>
      </c>
      <c r="G1528" s="54">
        <v>4.7141098251662149E-2</v>
      </c>
      <c r="H1528" s="54">
        <v>4.9466734995327527E-2</v>
      </c>
      <c r="I1528" s="54">
        <v>4.9466734995327527E-2</v>
      </c>
      <c r="J1528" s="54">
        <v>4.0841134418785635E-4</v>
      </c>
      <c r="K1528" s="54">
        <v>4.0841134418785635E-4</v>
      </c>
      <c r="L1528" s="54">
        <v>2.8860120387930763E-4</v>
      </c>
      <c r="M1528" s="54">
        <v>2.8860120387930763E-4</v>
      </c>
      <c r="N1528" s="54">
        <v>4.6786505786752027E-4</v>
      </c>
      <c r="O1528" s="54">
        <v>4.6786505786752027E-4</v>
      </c>
      <c r="P1528" s="54">
        <v>3.7741536791969377E-4</v>
      </c>
      <c r="Q1528" s="54">
        <v>3.7741536791969377E-4</v>
      </c>
      <c r="R1528" s="54">
        <v>0</v>
      </c>
      <c r="S1528" s="54">
        <v>0</v>
      </c>
      <c r="T1528" s="54">
        <v>0</v>
      </c>
      <c r="U1528" s="54">
        <v>0</v>
      </c>
      <c r="V1528" s="54">
        <v>0</v>
      </c>
      <c r="W1528" s="54">
        <v>0</v>
      </c>
      <c r="X1528" s="54">
        <v>0</v>
      </c>
      <c r="Y1528" s="54">
        <v>0</v>
      </c>
      <c r="Z1528" s="45" t="s">
        <v>17</v>
      </c>
      <c r="AB1528" s="21">
        <f t="shared" si="47"/>
        <v>-3.0064548556107602</v>
      </c>
      <c r="AD1528" s="41">
        <f t="shared" si="48"/>
        <v>0</v>
      </c>
    </row>
    <row r="1529" spans="1:30">
      <c r="A1529" s="16">
        <v>43707</v>
      </c>
      <c r="B1529" s="54">
        <v>2.5726698846479138E-4</v>
      </c>
      <c r="C1529" s="54">
        <v>2.5726698846479138E-4</v>
      </c>
      <c r="D1529" s="54">
        <v>3.2443849622915567E-3</v>
      </c>
      <c r="E1529" s="54">
        <v>3.2443849622915567E-3</v>
      </c>
      <c r="F1529" s="54">
        <v>0.70062053681359271</v>
      </c>
      <c r="G1529" s="54">
        <v>0.70062053681359271</v>
      </c>
      <c r="H1529" s="54">
        <v>0.17286829650619481</v>
      </c>
      <c r="I1529" s="54">
        <v>0.17286829650619481</v>
      </c>
      <c r="J1529" s="54">
        <v>6.4316747116197851E-6</v>
      </c>
      <c r="K1529" s="54">
        <v>6.4316747116197851E-6</v>
      </c>
      <c r="L1529" s="54">
        <v>1.9028650805229072E-5</v>
      </c>
      <c r="M1529" s="54">
        <v>1.9028650805229072E-5</v>
      </c>
      <c r="N1529" s="54">
        <v>1.1342033981777886E-2</v>
      </c>
      <c r="O1529" s="54">
        <v>1.1342033981777886E-2</v>
      </c>
      <c r="P1529" s="54">
        <v>2.7866035631386962E-3</v>
      </c>
      <c r="Q1529" s="54">
        <v>2.7866035631386962E-3</v>
      </c>
      <c r="R1529" s="54">
        <v>0</v>
      </c>
      <c r="S1529" s="54">
        <v>0</v>
      </c>
      <c r="T1529" s="54">
        <v>0</v>
      </c>
      <c r="U1529" s="54">
        <v>0</v>
      </c>
      <c r="V1529" s="54">
        <v>0</v>
      </c>
      <c r="W1529" s="54">
        <v>0</v>
      </c>
      <c r="X1529" s="54">
        <v>0</v>
      </c>
      <c r="Y1529" s="54">
        <v>0</v>
      </c>
      <c r="Z1529" s="45" t="s">
        <v>17</v>
      </c>
      <c r="AB1529" s="21">
        <f t="shared" si="47"/>
        <v>-1.7552252662858783</v>
      </c>
      <c r="AD1529" s="41">
        <f t="shared" si="48"/>
        <v>0</v>
      </c>
    </row>
    <row r="1530" spans="1:30">
      <c r="A1530" s="16">
        <v>43708</v>
      </c>
      <c r="B1530" s="54">
        <v>3.4409459707165853E-4</v>
      </c>
      <c r="C1530" s="54">
        <v>3.4409459707165853E-4</v>
      </c>
      <c r="D1530" s="54">
        <v>0.64841079051358319</v>
      </c>
      <c r="E1530" s="54">
        <v>0.64841079051358319</v>
      </c>
      <c r="F1530" s="54">
        <v>0.38568332922925386</v>
      </c>
      <c r="G1530" s="54">
        <v>0.38568332922925386</v>
      </c>
      <c r="H1530" s="54">
        <v>0.34108823440750008</v>
      </c>
      <c r="I1530" s="54">
        <v>0.34108823440750008</v>
      </c>
      <c r="J1530" s="54">
        <v>3.2158373558098925E-6</v>
      </c>
      <c r="K1530" s="54">
        <v>3.2158373558098925E-6</v>
      </c>
      <c r="L1530" s="54">
        <v>1.1544048155172303E-2</v>
      </c>
      <c r="M1530" s="54">
        <v>1.1544048155172303E-2</v>
      </c>
      <c r="N1530" s="54">
        <v>6.697857670524502E-4</v>
      </c>
      <c r="O1530" s="54">
        <v>6.697857670524502E-4</v>
      </c>
      <c r="P1530" s="54">
        <v>4.5543062128839719E-3</v>
      </c>
      <c r="Q1530" s="54">
        <v>4.5543062128839719E-3</v>
      </c>
      <c r="R1530" s="54">
        <v>0</v>
      </c>
      <c r="S1530" s="54">
        <v>0</v>
      </c>
      <c r="T1530" s="54">
        <v>1.0849502400781443E-2</v>
      </c>
      <c r="U1530" s="54">
        <v>1.0849502400781443E-2</v>
      </c>
      <c r="V1530" s="54">
        <v>4.6885003693671505E-3</v>
      </c>
      <c r="W1530" s="54">
        <v>4.6885003693671505E-3</v>
      </c>
      <c r="X1530" s="54">
        <v>5.2729629517981489E-3</v>
      </c>
      <c r="Y1530" s="54">
        <v>5.2729629517981489E-3</v>
      </c>
      <c r="Z1530" s="45" t="s">
        <v>17</v>
      </c>
      <c r="AB1530" s="21">
        <f t="shared" si="47"/>
        <v>-1.0756140832409742</v>
      </c>
      <c r="AD1530" s="41">
        <f t="shared" si="48"/>
        <v>0</v>
      </c>
    </row>
    <row r="1531" spans="1:30">
      <c r="A1531" s="16">
        <v>43709</v>
      </c>
      <c r="B1531" s="54">
        <v>6.5377973443615112E-3</v>
      </c>
      <c r="C1531" s="54">
        <v>6.5377973443615112E-3</v>
      </c>
      <c r="D1531" s="54">
        <v>1.2590623949459903E-2</v>
      </c>
      <c r="E1531" s="54">
        <v>1.2590623949459903E-2</v>
      </c>
      <c r="F1531" s="54">
        <v>4.2519133218419105</v>
      </c>
      <c r="G1531" s="54">
        <v>4.2519133218419105</v>
      </c>
      <c r="H1531" s="54">
        <v>1.0482669640973081</v>
      </c>
      <c r="I1531" s="54">
        <v>1.0482669640973081</v>
      </c>
      <c r="J1531" s="54">
        <v>3.5374210913908812E-5</v>
      </c>
      <c r="K1531" s="54">
        <v>3.5374210913908812E-5</v>
      </c>
      <c r="L1531" s="54">
        <v>7.9286045021787797E-5</v>
      </c>
      <c r="M1531" s="54">
        <v>7.9286045021787797E-5</v>
      </c>
      <c r="N1531" s="54">
        <v>2.7027825658704752E-2</v>
      </c>
      <c r="O1531" s="54">
        <v>2.7027825658704752E-2</v>
      </c>
      <c r="P1531" s="54">
        <v>6.6608386338287183E-3</v>
      </c>
      <c r="Q1531" s="54">
        <v>6.6608386338287183E-3</v>
      </c>
      <c r="R1531" s="54">
        <v>0</v>
      </c>
      <c r="S1531" s="54">
        <v>0</v>
      </c>
      <c r="T1531" s="54">
        <v>2.0744400819500564E-2</v>
      </c>
      <c r="U1531" s="54">
        <v>2.0744400819500564E-2</v>
      </c>
      <c r="V1531" s="54">
        <v>4.7205121891159815E-2</v>
      </c>
      <c r="W1531" s="54">
        <v>4.7205121891159815E-2</v>
      </c>
      <c r="X1531" s="54">
        <v>1.9444729147198025E-2</v>
      </c>
      <c r="Y1531" s="54">
        <v>1.9444729147198025E-2</v>
      </c>
      <c r="Z1531" s="45" t="s">
        <v>17</v>
      </c>
      <c r="AB1531" s="21">
        <f t="shared" si="47"/>
        <v>4.7138290193030188E-2</v>
      </c>
      <c r="AD1531" s="41">
        <f t="shared" si="48"/>
        <v>0</v>
      </c>
    </row>
    <row r="1532" spans="1:30">
      <c r="A1532" s="16">
        <v>43710</v>
      </c>
      <c r="B1532" s="54">
        <v>1.2052958409575477E-2</v>
      </c>
      <c r="C1532" s="54">
        <v>1.2052958409575477E-2</v>
      </c>
      <c r="D1532" s="54">
        <v>8.1410911028371724E-3</v>
      </c>
      <c r="E1532" s="54">
        <v>8.1410911028371724E-3</v>
      </c>
      <c r="F1532" s="54">
        <v>0.16360009849790688</v>
      </c>
      <c r="G1532" s="54">
        <v>0.16360009849790688</v>
      </c>
      <c r="H1532" s="54">
        <v>4.7670093148042082E-2</v>
      </c>
      <c r="I1532" s="54">
        <v>4.7670093148042082E-2</v>
      </c>
      <c r="J1532" s="54">
        <v>1.1255430745334624E-4</v>
      </c>
      <c r="K1532" s="54">
        <v>1.1255430745334624E-4</v>
      </c>
      <c r="L1532" s="54">
        <v>4.7571627013072684E-5</v>
      </c>
      <c r="M1532" s="54">
        <v>4.7571627013072684E-5</v>
      </c>
      <c r="N1532" s="54">
        <v>4.4324058113765082E-4</v>
      </c>
      <c r="O1532" s="54">
        <v>4.4324058113765082E-4</v>
      </c>
      <c r="P1532" s="54">
        <v>1.6881198565098121E-4</v>
      </c>
      <c r="Q1532" s="54">
        <v>1.6881198565098121E-4</v>
      </c>
      <c r="R1532" s="54">
        <v>6.5152864828708426E-3</v>
      </c>
      <c r="S1532" s="54">
        <v>6.5152864828708426E-3</v>
      </c>
      <c r="T1532" s="54">
        <v>8.1188910102310708E-4</v>
      </c>
      <c r="U1532" s="54">
        <v>8.1188910102310708E-4</v>
      </c>
      <c r="V1532" s="54">
        <v>0</v>
      </c>
      <c r="W1532" s="54">
        <v>0</v>
      </c>
      <c r="X1532" s="54">
        <v>2.7516353661109941E-3</v>
      </c>
      <c r="Y1532" s="54">
        <v>2.7516353661109941E-3</v>
      </c>
      <c r="Z1532" s="45" t="s">
        <v>17</v>
      </c>
      <c r="AB1532" s="21">
        <f t="shared" si="47"/>
        <v>-3.0434510557492276</v>
      </c>
      <c r="AD1532" s="41">
        <f t="shared" si="48"/>
        <v>0</v>
      </c>
    </row>
    <row r="1533" spans="1:30">
      <c r="A1533" s="16">
        <v>43711</v>
      </c>
      <c r="B1533" s="54">
        <v>5.4990818784349162E-4</v>
      </c>
      <c r="C1533" s="54">
        <v>5.4990818784349162E-4</v>
      </c>
      <c r="D1533" s="54">
        <v>0.16459148658162975</v>
      </c>
      <c r="E1533" s="54">
        <v>0.16459148658162975</v>
      </c>
      <c r="F1533" s="54">
        <v>2.1581039152918002</v>
      </c>
      <c r="G1533" s="54">
        <v>2.1581039152918002</v>
      </c>
      <c r="H1533" s="54">
        <v>0.59116992735055618</v>
      </c>
      <c r="I1533" s="54">
        <v>0.59116992735055618</v>
      </c>
      <c r="J1533" s="54">
        <v>6.4316747116197851E-6</v>
      </c>
      <c r="K1533" s="54">
        <v>6.4316747116197851E-6</v>
      </c>
      <c r="L1533" s="54">
        <v>4.8047343283203411E-3</v>
      </c>
      <c r="M1533" s="54">
        <v>4.8047343283203411E-3</v>
      </c>
      <c r="N1533" s="54">
        <v>7.2415661167200204E-2</v>
      </c>
      <c r="O1533" s="54">
        <v>7.2415661167200204E-2</v>
      </c>
      <c r="P1533" s="54">
        <v>1.9559280137461187E-2</v>
      </c>
      <c r="Q1533" s="54">
        <v>1.9559280137461187E-2</v>
      </c>
      <c r="R1533" s="54">
        <v>1.6921736166271656E-2</v>
      </c>
      <c r="S1533" s="54">
        <v>1.6921736166271656E-2</v>
      </c>
      <c r="T1533" s="54">
        <v>6.9137431258998962E-4</v>
      </c>
      <c r="U1533" s="54">
        <v>6.9137431258998962E-4</v>
      </c>
      <c r="V1533" s="54">
        <v>0</v>
      </c>
      <c r="W1533" s="54">
        <v>0</v>
      </c>
      <c r="X1533" s="54">
        <v>6.607783438338408E-3</v>
      </c>
      <c r="Y1533" s="54">
        <v>6.607783438338408E-3</v>
      </c>
      <c r="Z1533" s="45" t="s">
        <v>17</v>
      </c>
      <c r="AB1533" s="21">
        <f t="shared" si="47"/>
        <v>-0.52565177777562222</v>
      </c>
      <c r="AD1533" s="41">
        <f t="shared" si="48"/>
        <v>0</v>
      </c>
    </row>
    <row r="1534" spans="1:30">
      <c r="A1534" s="16">
        <v>43712</v>
      </c>
      <c r="B1534" s="54">
        <v>0.34602409948514445</v>
      </c>
      <c r="C1534" s="54">
        <v>0.34602409948514445</v>
      </c>
      <c r="D1534" s="54">
        <v>0.31511762877639438</v>
      </c>
      <c r="E1534" s="54">
        <v>0.31511762877639438</v>
      </c>
      <c r="F1534" s="54">
        <v>0.34346712632356563</v>
      </c>
      <c r="G1534" s="54">
        <v>0.34346712632356563</v>
      </c>
      <c r="H1534" s="54">
        <v>0.33364724323998435</v>
      </c>
      <c r="I1534" s="54">
        <v>0.33364724323998435</v>
      </c>
      <c r="J1534" s="54">
        <v>1.2432427217561045E-2</v>
      </c>
      <c r="K1534" s="54">
        <v>1.2432427217561045E-2</v>
      </c>
      <c r="L1534" s="54">
        <v>1.123958974228864E-2</v>
      </c>
      <c r="M1534" s="54">
        <v>1.123958974228864E-2</v>
      </c>
      <c r="N1534" s="54">
        <v>1.7926619059344994E-3</v>
      </c>
      <c r="O1534" s="54">
        <v>1.7926619059344994E-3</v>
      </c>
      <c r="P1534" s="54">
        <v>9.3738884032194859E-3</v>
      </c>
      <c r="Q1534" s="54">
        <v>9.3738884032194859E-3</v>
      </c>
      <c r="R1534" s="54">
        <v>0</v>
      </c>
      <c r="S1534" s="54">
        <v>0</v>
      </c>
      <c r="T1534" s="54">
        <v>0</v>
      </c>
      <c r="U1534" s="54">
        <v>0</v>
      </c>
      <c r="V1534" s="54">
        <v>1.5562669293277518E-3</v>
      </c>
      <c r="W1534" s="54">
        <v>1.5562669293277518E-3</v>
      </c>
      <c r="X1534" s="54">
        <v>3.8103276761221474E-4</v>
      </c>
      <c r="Y1534" s="54">
        <v>3.8103276761221474E-4</v>
      </c>
      <c r="Z1534" s="45" t="s">
        <v>17</v>
      </c>
      <c r="AB1534" s="21">
        <f t="shared" si="47"/>
        <v>-1.0976710020973932</v>
      </c>
      <c r="AD1534" s="41">
        <f t="shared" si="48"/>
        <v>0</v>
      </c>
    </row>
    <row r="1535" spans="1:30">
      <c r="A1535" s="16">
        <v>43713</v>
      </c>
      <c r="B1535" s="54">
        <v>0.81267747402407386</v>
      </c>
      <c r="C1535" s="54">
        <v>0.81267747402407386</v>
      </c>
      <c r="D1535" s="54">
        <v>0.23257768446691229</v>
      </c>
      <c r="E1535" s="54">
        <v>0.23257768446691229</v>
      </c>
      <c r="F1535" s="54">
        <v>0.75238611179512427</v>
      </c>
      <c r="G1535" s="54">
        <v>0.75238611179512427</v>
      </c>
      <c r="H1535" s="54">
        <v>0.5773586953245109</v>
      </c>
      <c r="I1535" s="54">
        <v>0.5773586953245109</v>
      </c>
      <c r="J1535" s="54">
        <v>2.2575178237785442E-3</v>
      </c>
      <c r="K1535" s="54">
        <v>2.2575178237785442E-3</v>
      </c>
      <c r="L1535" s="54">
        <v>1.1036617467032864E-3</v>
      </c>
      <c r="M1535" s="54">
        <v>1.1036617467032864E-3</v>
      </c>
      <c r="N1535" s="54">
        <v>7.2149716818517605E-3</v>
      </c>
      <c r="O1535" s="54">
        <v>7.2149716818517605E-3</v>
      </c>
      <c r="P1535" s="54">
        <v>3.0325867422301266E-3</v>
      </c>
      <c r="Q1535" s="54">
        <v>3.0325867422301266E-3</v>
      </c>
      <c r="R1535" s="54">
        <v>3.8590048269718713E-4</v>
      </c>
      <c r="S1535" s="54">
        <v>3.8590048269718713E-4</v>
      </c>
      <c r="T1535" s="54">
        <v>1.2495480695433757E-3</v>
      </c>
      <c r="U1535" s="54">
        <v>1.2495480695433757E-3</v>
      </c>
      <c r="V1535" s="54">
        <v>7.5744890421078548E-3</v>
      </c>
      <c r="W1535" s="54">
        <v>7.5744890421078548E-3</v>
      </c>
      <c r="X1535" s="54">
        <v>2.4743013896843815E-3</v>
      </c>
      <c r="Y1535" s="54">
        <v>2.4743013896843815E-3</v>
      </c>
      <c r="Z1535" s="45" t="s">
        <v>17</v>
      </c>
      <c r="AB1535" s="21">
        <f t="shared" si="47"/>
        <v>-0.54929154994682095</v>
      </c>
      <c r="AD1535" s="41">
        <f t="shared" si="48"/>
        <v>0</v>
      </c>
    </row>
    <row r="1536" spans="1:30">
      <c r="A1536" s="16">
        <v>43714</v>
      </c>
      <c r="B1536" s="54">
        <v>3.2254848678773228E-3</v>
      </c>
      <c r="C1536" s="54">
        <v>3.2254848678773228E-3</v>
      </c>
      <c r="D1536" s="54">
        <v>1.656444052595191E-2</v>
      </c>
      <c r="E1536" s="54">
        <v>1.656444052595191E-2</v>
      </c>
      <c r="F1536" s="54">
        <v>0.10592464910120658</v>
      </c>
      <c r="G1536" s="54">
        <v>0.10592464910120658</v>
      </c>
      <c r="H1536" s="54">
        <v>3.3441654357459376E-2</v>
      </c>
      <c r="I1536" s="54">
        <v>3.3441654357459376E-2</v>
      </c>
      <c r="J1536" s="54">
        <v>9.6475120674296772E-6</v>
      </c>
      <c r="K1536" s="54">
        <v>9.6475120674296772E-6</v>
      </c>
      <c r="L1536" s="54">
        <v>1.3320055563660353E-4</v>
      </c>
      <c r="M1536" s="54">
        <v>1.3320055563660353E-4</v>
      </c>
      <c r="N1536" s="54">
        <v>9.0125584831322338E-4</v>
      </c>
      <c r="O1536" s="54">
        <v>9.0125584831322338E-4</v>
      </c>
      <c r="P1536" s="54">
        <v>2.7492237663159796E-4</v>
      </c>
      <c r="Q1536" s="54">
        <v>2.7492237663159796E-4</v>
      </c>
      <c r="R1536" s="54">
        <v>7.5121960631719092E-3</v>
      </c>
      <c r="S1536" s="54">
        <v>7.5121960631719092E-3</v>
      </c>
      <c r="T1536" s="54">
        <v>2.0005454879897498E-2</v>
      </c>
      <c r="U1536" s="54">
        <v>2.0005454879897498E-2</v>
      </c>
      <c r="V1536" s="54">
        <v>2.9549372075843386E-4</v>
      </c>
      <c r="W1536" s="54">
        <v>2.9549372075843386E-4</v>
      </c>
      <c r="X1536" s="54">
        <v>1.0495282307901005E-2</v>
      </c>
      <c r="Y1536" s="54">
        <v>1.0495282307901005E-2</v>
      </c>
      <c r="Z1536" s="45" t="s">
        <v>17</v>
      </c>
      <c r="AB1536" s="21">
        <f t="shared" si="47"/>
        <v>-3.3979530195772929</v>
      </c>
      <c r="AD1536" s="41">
        <f t="shared" si="48"/>
        <v>0</v>
      </c>
    </row>
    <row r="1537" spans="1:30">
      <c r="A1537" s="16">
        <v>43715</v>
      </c>
      <c r="B1537" s="54">
        <v>1.1649853197024709</v>
      </c>
      <c r="C1537" s="54">
        <v>1.1649853197024709</v>
      </c>
      <c r="D1537" s="54">
        <v>2.033528482718814E-2</v>
      </c>
      <c r="E1537" s="54">
        <v>2.033528482718814E-2</v>
      </c>
      <c r="F1537" s="54">
        <v>0.88862349175080024</v>
      </c>
      <c r="G1537" s="54">
        <v>0.88862349175080024</v>
      </c>
      <c r="H1537" s="54">
        <v>0.66211919331986857</v>
      </c>
      <c r="I1537" s="54">
        <v>0.66211919331986857</v>
      </c>
      <c r="J1537" s="54">
        <v>1.2458153916407524E-2</v>
      </c>
      <c r="K1537" s="54">
        <v>1.2458153916407524E-2</v>
      </c>
      <c r="L1537" s="54">
        <v>2.3785813506536341E-4</v>
      </c>
      <c r="M1537" s="54">
        <v>2.3785813506536341E-4</v>
      </c>
      <c r="N1537" s="54">
        <v>1.1302634819010096E-2</v>
      </c>
      <c r="O1537" s="54">
        <v>1.1302634819010096E-2</v>
      </c>
      <c r="P1537" s="54">
        <v>7.529014560033763E-3</v>
      </c>
      <c r="Q1537" s="54">
        <v>7.529014560033763E-3</v>
      </c>
      <c r="R1537" s="54">
        <v>0</v>
      </c>
      <c r="S1537" s="54">
        <v>0</v>
      </c>
      <c r="T1537" s="54">
        <v>0</v>
      </c>
      <c r="U1537" s="54">
        <v>0</v>
      </c>
      <c r="V1537" s="54">
        <v>1.3986702782565871E-3</v>
      </c>
      <c r="W1537" s="54">
        <v>1.3986702782565871E-3</v>
      </c>
      <c r="X1537" s="54">
        <v>3.4244717089199046E-4</v>
      </c>
      <c r="Y1537" s="54">
        <v>3.4244717089199046E-4</v>
      </c>
      <c r="Z1537" s="45" t="s">
        <v>17</v>
      </c>
      <c r="AB1537" s="21">
        <f t="shared" si="47"/>
        <v>-0.41230968892011677</v>
      </c>
      <c r="AD1537" s="41">
        <f t="shared" si="48"/>
        <v>0</v>
      </c>
    </row>
    <row r="1538" spans="1:30">
      <c r="A1538" s="16">
        <v>43716</v>
      </c>
      <c r="B1538" s="54">
        <v>9.8083039352201713E-3</v>
      </c>
      <c r="C1538" s="54">
        <v>9.8083039352201713E-3</v>
      </c>
      <c r="D1538" s="54">
        <v>7.0028606405043867E-2</v>
      </c>
      <c r="E1538" s="54">
        <v>7.0028606405043867E-2</v>
      </c>
      <c r="F1538" s="54">
        <v>0.10668800787983254</v>
      </c>
      <c r="G1538" s="54">
        <v>0.10668800787983254</v>
      </c>
      <c r="H1538" s="54">
        <v>5.642420040394297E-2</v>
      </c>
      <c r="I1538" s="54">
        <v>5.642420040394297E-2</v>
      </c>
      <c r="J1538" s="54">
        <v>8.6827608606867093E-5</v>
      </c>
      <c r="K1538" s="54">
        <v>8.6827608606867093E-5</v>
      </c>
      <c r="L1538" s="54">
        <v>3.0445841288366516E-4</v>
      </c>
      <c r="M1538" s="54">
        <v>3.0445841288366516E-4</v>
      </c>
      <c r="N1538" s="54">
        <v>3.2504309283427722E-4</v>
      </c>
      <c r="O1538" s="54">
        <v>3.2504309283427722E-4</v>
      </c>
      <c r="P1538" s="54">
        <v>2.2789618062882462E-4</v>
      </c>
      <c r="Q1538" s="54">
        <v>2.2789618062882462E-4</v>
      </c>
      <c r="R1538" s="54">
        <v>6.4316747116197851E-6</v>
      </c>
      <c r="S1538" s="54">
        <v>6.4316747116197851E-6</v>
      </c>
      <c r="T1538" s="54">
        <v>1.1226903975085152E-3</v>
      </c>
      <c r="U1538" s="54">
        <v>1.1226903975085152E-3</v>
      </c>
      <c r="V1538" s="54">
        <v>1.1780349667569565E-2</v>
      </c>
      <c r="W1538" s="54">
        <v>1.1780349667569565E-2</v>
      </c>
      <c r="X1538" s="54">
        <v>3.3135381183492592E-3</v>
      </c>
      <c r="Y1538" s="54">
        <v>3.3135381183492592E-3</v>
      </c>
      <c r="Z1538" s="45" t="s">
        <v>17</v>
      </c>
      <c r="AB1538" s="21">
        <f t="shared" si="47"/>
        <v>-2.8748571273325494</v>
      </c>
      <c r="AD1538" s="41">
        <f t="shared" si="48"/>
        <v>0</v>
      </c>
    </row>
    <row r="1539" spans="1:30">
      <c r="A1539" s="16">
        <v>43717</v>
      </c>
      <c r="B1539" s="54">
        <v>0.14493778962635187</v>
      </c>
      <c r="C1539" s="54">
        <v>0.14493778962635187</v>
      </c>
      <c r="D1539" s="54">
        <v>7.6752063022891462E-2</v>
      </c>
      <c r="E1539" s="54">
        <v>7.6752063022891462E-2</v>
      </c>
      <c r="F1539" s="54">
        <v>0.31485840925880332</v>
      </c>
      <c r="G1539" s="54">
        <v>0.31485840925880332</v>
      </c>
      <c r="H1539" s="54">
        <v>0.16061616374762608</v>
      </c>
      <c r="I1539" s="54">
        <v>0.16061616374762608</v>
      </c>
      <c r="J1539" s="54">
        <v>7.5572177861532477E-4</v>
      </c>
      <c r="K1539" s="54">
        <v>7.5572177861532477E-4</v>
      </c>
      <c r="L1539" s="54">
        <v>5.4548798974990019E-4</v>
      </c>
      <c r="M1539" s="54">
        <v>5.4548798974990019E-4</v>
      </c>
      <c r="N1539" s="54">
        <v>1.4479192317163262E-3</v>
      </c>
      <c r="O1539" s="54">
        <v>1.4479192317163262E-3</v>
      </c>
      <c r="P1539" s="54">
        <v>8.4526572815241314E-4</v>
      </c>
      <c r="Q1539" s="54">
        <v>8.4526572815241314E-4</v>
      </c>
      <c r="R1539" s="54">
        <v>0</v>
      </c>
      <c r="S1539" s="54">
        <v>0</v>
      </c>
      <c r="T1539" s="54">
        <v>0</v>
      </c>
      <c r="U1539" s="54">
        <v>0</v>
      </c>
      <c r="V1539" s="54">
        <v>1.6744644176311252E-4</v>
      </c>
      <c r="W1539" s="54">
        <v>1.6744644176311252E-4</v>
      </c>
      <c r="X1539" s="54">
        <v>4.0997196515238294E-5</v>
      </c>
      <c r="Y1539" s="54">
        <v>4.0997196515238294E-5</v>
      </c>
      <c r="Z1539" s="45" t="s">
        <v>17</v>
      </c>
      <c r="AB1539" s="21">
        <f t="shared" si="47"/>
        <v>-1.8287378365337823</v>
      </c>
      <c r="AD1539" s="41">
        <f t="shared" si="48"/>
        <v>0</v>
      </c>
    </row>
    <row r="1540" spans="1:30">
      <c r="A1540" s="16">
        <v>43718</v>
      </c>
      <c r="B1540" s="54">
        <v>7.5829444849997265E-3</v>
      </c>
      <c r="C1540" s="54">
        <v>7.5829444849997265E-3</v>
      </c>
      <c r="D1540" s="54">
        <v>2.53715344069721E-3</v>
      </c>
      <c r="E1540" s="54">
        <v>2.53715344069721E-3</v>
      </c>
      <c r="F1540" s="54">
        <v>1.3149470573750308E-2</v>
      </c>
      <c r="G1540" s="54">
        <v>1.3149470573750308E-2</v>
      </c>
      <c r="H1540" s="54">
        <v>7.0274018026708464E-3</v>
      </c>
      <c r="I1540" s="54">
        <v>7.0274018026708464E-3</v>
      </c>
      <c r="J1540" s="54">
        <v>5.7885072404578066E-5</v>
      </c>
      <c r="K1540" s="54">
        <v>5.7885072404578066E-5</v>
      </c>
      <c r="L1540" s="54">
        <v>3.4885859809586636E-5</v>
      </c>
      <c r="M1540" s="54">
        <v>3.4885859809586636E-5</v>
      </c>
      <c r="N1540" s="54">
        <v>6.4023639497660671E-5</v>
      </c>
      <c r="O1540" s="54">
        <v>6.4023639497660671E-5</v>
      </c>
      <c r="P1540" s="54">
        <v>5.0643595695294358E-5</v>
      </c>
      <c r="Q1540" s="54">
        <v>5.0643595695294358E-5</v>
      </c>
      <c r="R1540" s="54">
        <v>0</v>
      </c>
      <c r="S1540" s="54">
        <v>0</v>
      </c>
      <c r="T1540" s="54">
        <v>5.328022225464141E-4</v>
      </c>
      <c r="U1540" s="54">
        <v>5.328022225464141E-4</v>
      </c>
      <c r="V1540" s="54">
        <v>9.652794878108839E-4</v>
      </c>
      <c r="W1540" s="54">
        <v>9.652794878108839E-4</v>
      </c>
      <c r="X1540" s="54">
        <v>4.3891116269255116E-4</v>
      </c>
      <c r="Y1540" s="54">
        <v>4.3891116269255116E-4</v>
      </c>
      <c r="Z1540" s="45" t="s">
        <v>17</v>
      </c>
      <c r="AB1540" s="21">
        <f t="shared" si="47"/>
        <v>-4.9579382285760065</v>
      </c>
      <c r="AD1540" s="41">
        <f t="shared" si="48"/>
        <v>0</v>
      </c>
    </row>
    <row r="1541" spans="1:30">
      <c r="A1541" s="16">
        <v>43719</v>
      </c>
      <c r="B1541" s="54">
        <v>1.3828100629982538E-4</v>
      </c>
      <c r="C1541" s="54">
        <v>1.3828100629982538E-4</v>
      </c>
      <c r="D1541" s="54">
        <v>5.7593383103826659E-3</v>
      </c>
      <c r="E1541" s="54">
        <v>5.7593383103826659E-3</v>
      </c>
      <c r="F1541" s="54">
        <v>1.8005417384880571E-2</v>
      </c>
      <c r="G1541" s="54">
        <v>1.8005417384880571E-2</v>
      </c>
      <c r="H1541" s="54">
        <v>6.6499864347511518E-3</v>
      </c>
      <c r="I1541" s="54">
        <v>6.6499864347511518E-3</v>
      </c>
      <c r="J1541" s="54">
        <v>3.2158373558098925E-6</v>
      </c>
      <c r="K1541" s="54">
        <v>3.2158373558098925E-6</v>
      </c>
      <c r="L1541" s="54">
        <v>1.2685767203486048E-5</v>
      </c>
      <c r="M1541" s="54">
        <v>1.2685767203486048E-5</v>
      </c>
      <c r="N1541" s="54">
        <v>1.1327259295739965E-4</v>
      </c>
      <c r="O1541" s="54">
        <v>1.1327259295739965E-4</v>
      </c>
      <c r="P1541" s="54">
        <v>3.3762397130196241E-5</v>
      </c>
      <c r="Q1541" s="54">
        <v>3.3762397130196241E-5</v>
      </c>
      <c r="R1541" s="54">
        <v>0</v>
      </c>
      <c r="S1541" s="54">
        <v>0</v>
      </c>
      <c r="T1541" s="54">
        <v>2.5003647158071001E-2</v>
      </c>
      <c r="U1541" s="54">
        <v>2.5003647158071001E-2</v>
      </c>
      <c r="V1541" s="54">
        <v>4.8805712878601332E-2</v>
      </c>
      <c r="W1541" s="54">
        <v>4.8805712878601332E-2</v>
      </c>
      <c r="X1541" s="54">
        <v>2.1456003376239714E-2</v>
      </c>
      <c r="Y1541" s="54">
        <v>2.1456003376239714E-2</v>
      </c>
      <c r="Z1541" s="45" t="s">
        <v>17</v>
      </c>
      <c r="AB1541" s="21">
        <f t="shared" si="47"/>
        <v>-5.0131404642034996</v>
      </c>
      <c r="AD1541" s="41">
        <f t="shared" si="48"/>
        <v>0</v>
      </c>
    </row>
    <row r="1542" spans="1:30">
      <c r="A1542" s="16">
        <v>43720</v>
      </c>
      <c r="B1542" s="54">
        <v>3.3390039265374115E-2</v>
      </c>
      <c r="C1542" s="54">
        <v>3.3390039265374115E-2</v>
      </c>
      <c r="D1542" s="54">
        <v>8.9815231800681235E-3</v>
      </c>
      <c r="E1542" s="54">
        <v>8.9815231800681235E-3</v>
      </c>
      <c r="F1542" s="54">
        <v>1.1193351391282933</v>
      </c>
      <c r="G1542" s="54">
        <v>1.1193351391282933</v>
      </c>
      <c r="H1542" s="54">
        <v>0.28999005215084567</v>
      </c>
      <c r="I1542" s="54">
        <v>0.28999005215084567</v>
      </c>
      <c r="J1542" s="54">
        <v>1.3828100629982538E-4</v>
      </c>
      <c r="K1542" s="54">
        <v>1.3828100629982538E-4</v>
      </c>
      <c r="L1542" s="54">
        <v>3.171441800871512E-5</v>
      </c>
      <c r="M1542" s="54">
        <v>3.171441800871512E-5</v>
      </c>
      <c r="N1542" s="54">
        <v>1.4543215956660922E-2</v>
      </c>
      <c r="O1542" s="54">
        <v>1.4543215956660922E-2</v>
      </c>
      <c r="P1542" s="54">
        <v>3.6246344919060687E-3</v>
      </c>
      <c r="Q1542" s="54">
        <v>3.6246344919060687E-3</v>
      </c>
      <c r="R1542" s="54">
        <v>0</v>
      </c>
      <c r="S1542" s="54">
        <v>0</v>
      </c>
      <c r="T1542" s="54">
        <v>0</v>
      </c>
      <c r="U1542" s="54">
        <v>0</v>
      </c>
      <c r="V1542" s="54">
        <v>6.4417631125338586E-3</v>
      </c>
      <c r="W1542" s="54">
        <v>6.4417631125338586E-3</v>
      </c>
      <c r="X1542" s="54">
        <v>1.5771862659391673E-3</v>
      </c>
      <c r="Y1542" s="54">
        <v>1.5771862659391673E-3</v>
      </c>
      <c r="Z1542" s="45" t="s">
        <v>17</v>
      </c>
      <c r="AB1542" s="21">
        <f t="shared" si="47"/>
        <v>-1.2379086595180946</v>
      </c>
      <c r="AD1542" s="41">
        <f t="shared" si="48"/>
        <v>0</v>
      </c>
    </row>
    <row r="1543" spans="1:30">
      <c r="A1543" s="16">
        <v>43721</v>
      </c>
      <c r="B1543" s="54">
        <v>0</v>
      </c>
      <c r="C1543" s="54">
        <v>0</v>
      </c>
      <c r="D1543" s="54">
        <v>2.4217129591454865E-2</v>
      </c>
      <c r="E1543" s="54">
        <v>2.4217129591454865E-2</v>
      </c>
      <c r="F1543" s="54">
        <v>7.4897808421571038E-2</v>
      </c>
      <c r="G1543" s="54">
        <v>7.4897808421571038E-2</v>
      </c>
      <c r="H1543" s="54">
        <v>2.7545292858650108E-2</v>
      </c>
      <c r="I1543" s="54">
        <v>2.7545292858650108E-2</v>
      </c>
      <c r="J1543" s="54">
        <v>0</v>
      </c>
      <c r="K1543" s="54">
        <v>0</v>
      </c>
      <c r="L1543" s="54">
        <v>2.0614371705664835E-4</v>
      </c>
      <c r="M1543" s="54">
        <v>2.0614371705664835E-4</v>
      </c>
      <c r="N1543" s="54">
        <v>8.1260773208569319E-4</v>
      </c>
      <c r="O1543" s="54">
        <v>8.1260773208569319E-4</v>
      </c>
      <c r="P1543" s="54">
        <v>2.7733397642661198E-4</v>
      </c>
      <c r="Q1543" s="54">
        <v>2.7733397642661198E-4</v>
      </c>
      <c r="R1543" s="54">
        <v>2.5533748605130547E-3</v>
      </c>
      <c r="S1543" s="54">
        <v>2.5533748605130547E-3</v>
      </c>
      <c r="T1543" s="54">
        <v>6.342883601743024E-3</v>
      </c>
      <c r="U1543" s="54">
        <v>6.342883601743024E-3</v>
      </c>
      <c r="V1543" s="54">
        <v>3.0534351145038169E-4</v>
      </c>
      <c r="W1543" s="54">
        <v>3.0534351145038169E-4</v>
      </c>
      <c r="X1543" s="54">
        <v>3.4437645072800172E-3</v>
      </c>
      <c r="Y1543" s="54">
        <v>3.4437645072800172E-3</v>
      </c>
      <c r="Z1543" s="45" t="s">
        <v>17</v>
      </c>
      <c r="AB1543" s="21">
        <f t="shared" si="47"/>
        <v>-3.5919236161063486</v>
      </c>
      <c r="AD1543" s="41">
        <f t="shared" si="48"/>
        <v>0</v>
      </c>
    </row>
    <row r="1544" spans="1:30">
      <c r="A1544" s="16">
        <v>43722</v>
      </c>
      <c r="B1544" s="54">
        <v>5.2739732635282235E-4</v>
      </c>
      <c r="C1544" s="54">
        <v>5.2739732635282235E-4</v>
      </c>
      <c r="D1544" s="54">
        <v>0.12059407447813925</v>
      </c>
      <c r="E1544" s="54">
        <v>0.12059407447813925</v>
      </c>
      <c r="F1544" s="54">
        <v>9.2996798818025111E-2</v>
      </c>
      <c r="G1544" s="54">
        <v>9.2996798818025111E-2</v>
      </c>
      <c r="H1544" s="54">
        <v>6.8817411750520002E-2</v>
      </c>
      <c r="I1544" s="54">
        <v>6.8817411750520002E-2</v>
      </c>
      <c r="J1544" s="54">
        <v>6.4316747116197851E-6</v>
      </c>
      <c r="K1544" s="54">
        <v>6.4316747116197851E-6</v>
      </c>
      <c r="L1544" s="54">
        <v>3.1397273828627964E-4</v>
      </c>
      <c r="M1544" s="54">
        <v>3.1397273828627964E-4</v>
      </c>
      <c r="N1544" s="54">
        <v>6.8948534843634563E-4</v>
      </c>
      <c r="O1544" s="54">
        <v>6.8948534843634563E-4</v>
      </c>
      <c r="P1544" s="54">
        <v>2.9059777529918908E-4</v>
      </c>
      <c r="Q1544" s="54">
        <v>2.9059777529918908E-4</v>
      </c>
      <c r="R1544" s="54">
        <v>0</v>
      </c>
      <c r="S1544" s="54">
        <v>0</v>
      </c>
      <c r="T1544" s="54">
        <v>0</v>
      </c>
      <c r="U1544" s="54">
        <v>0</v>
      </c>
      <c r="V1544" s="54">
        <v>9.2686530411228776E-3</v>
      </c>
      <c r="W1544" s="54">
        <v>9.2686530411228776E-3</v>
      </c>
      <c r="X1544" s="54">
        <v>2.2693154071081901E-3</v>
      </c>
      <c r="Y1544" s="54">
        <v>2.2693154071081901E-3</v>
      </c>
      <c r="Z1544" s="45" t="s">
        <v>17</v>
      </c>
      <c r="AB1544" s="21">
        <f t="shared" ref="AB1544:AB1607" si="49">IF(I1544&gt;0,LN(I1544),"")</f>
        <v>-2.6762984882924297</v>
      </c>
      <c r="AD1544" s="41">
        <f t="shared" si="48"/>
        <v>0</v>
      </c>
    </row>
    <row r="1545" spans="1:30">
      <c r="A1545" s="16">
        <v>43723</v>
      </c>
      <c r="B1545" s="54">
        <v>1.2319712118239907</v>
      </c>
      <c r="C1545" s="54">
        <v>1.2319712118239907</v>
      </c>
      <c r="D1545" s="54">
        <v>1.1208097325205986</v>
      </c>
      <c r="E1545" s="54">
        <v>1.1208097325205986</v>
      </c>
      <c r="F1545" s="54">
        <v>0.41901994582615115</v>
      </c>
      <c r="G1545" s="54">
        <v>0.41901994582615115</v>
      </c>
      <c r="H1545" s="54">
        <v>0.9906659029933983</v>
      </c>
      <c r="I1545" s="54">
        <v>0.9906659029933983</v>
      </c>
      <c r="J1545" s="54">
        <v>1.8388158000520967E-2</v>
      </c>
      <c r="K1545" s="54">
        <v>1.8388158000520967E-2</v>
      </c>
      <c r="L1545" s="54">
        <v>7.135744051960902E-3</v>
      </c>
      <c r="M1545" s="54">
        <v>7.135744051960902E-3</v>
      </c>
      <c r="N1545" s="54">
        <v>1.1327259295739966E-3</v>
      </c>
      <c r="O1545" s="54">
        <v>1.1327259295739966E-3</v>
      </c>
      <c r="P1545" s="54">
        <v>9.8851475597624573E-3</v>
      </c>
      <c r="Q1545" s="54">
        <v>9.8851475597624573E-3</v>
      </c>
      <c r="R1545" s="54">
        <v>0</v>
      </c>
      <c r="S1545" s="54">
        <v>0</v>
      </c>
      <c r="T1545" s="54">
        <v>0</v>
      </c>
      <c r="U1545" s="54">
        <v>0</v>
      </c>
      <c r="V1545" s="54">
        <v>4.3388327998030041E-3</v>
      </c>
      <c r="W1545" s="54">
        <v>4.3388327998030041E-3</v>
      </c>
      <c r="X1545" s="54">
        <v>1.0623097097036747E-3</v>
      </c>
      <c r="Y1545" s="54">
        <v>1.0623097097036747E-3</v>
      </c>
      <c r="Z1545" s="45" t="s">
        <v>17</v>
      </c>
      <c r="AB1545" s="21">
        <f t="shared" si="49"/>
        <v>-9.3779326809307929E-3</v>
      </c>
      <c r="AD1545" s="41">
        <f t="shared" si="48"/>
        <v>0</v>
      </c>
    </row>
    <row r="1546" spans="1:30">
      <c r="A1546" s="16">
        <v>43724</v>
      </c>
      <c r="B1546" s="54">
        <v>5.746701354832278E-3</v>
      </c>
      <c r="C1546" s="54">
        <v>5.746701354832278E-3</v>
      </c>
      <c r="D1546" s="54">
        <v>0.38539360764190622</v>
      </c>
      <c r="E1546" s="54">
        <v>0.38539360764190622</v>
      </c>
      <c r="F1546" s="54">
        <v>6.2841664614626935E-3</v>
      </c>
      <c r="G1546" s="54">
        <v>6.2841664614626935E-3</v>
      </c>
      <c r="H1546" s="54">
        <v>0.15022216863111565</v>
      </c>
      <c r="I1546" s="54">
        <v>0.15022216863111565</v>
      </c>
      <c r="J1546" s="54">
        <v>1.6079186779049461E-5</v>
      </c>
      <c r="K1546" s="54">
        <v>1.6079186779049461E-5</v>
      </c>
      <c r="L1546" s="54">
        <v>2.4578673956754224E-3</v>
      </c>
      <c r="M1546" s="54">
        <v>2.4578673956754224E-3</v>
      </c>
      <c r="N1546" s="54">
        <v>9.3573011573504057E-5</v>
      </c>
      <c r="O1546" s="54">
        <v>9.3573011573504057E-5</v>
      </c>
      <c r="P1546" s="54">
        <v>9.6343411810809957E-4</v>
      </c>
      <c r="Q1546" s="54">
        <v>9.6343411810809957E-4</v>
      </c>
      <c r="R1546" s="54">
        <v>0</v>
      </c>
      <c r="S1546" s="54">
        <v>0</v>
      </c>
      <c r="T1546" s="54">
        <v>1.9028650805229072E-5</v>
      </c>
      <c r="U1546" s="54">
        <v>1.9028650805229072E-5</v>
      </c>
      <c r="V1546" s="54">
        <v>0</v>
      </c>
      <c r="W1546" s="54">
        <v>0</v>
      </c>
      <c r="X1546" s="54">
        <v>7.2347993850420522E-6</v>
      </c>
      <c r="Y1546" s="54">
        <v>7.2347993850420522E-6</v>
      </c>
      <c r="Z1546" s="45" t="s">
        <v>17</v>
      </c>
      <c r="AB1546" s="21">
        <f t="shared" si="49"/>
        <v>-1.8956399564610427</v>
      </c>
      <c r="AD1546" s="41">
        <f t="shared" si="48"/>
        <v>0</v>
      </c>
    </row>
    <row r="1547" spans="1:30">
      <c r="A1547" s="16">
        <v>43725</v>
      </c>
      <c r="B1547" s="54">
        <v>9.8790523570479894E-3</v>
      </c>
      <c r="C1547" s="54">
        <v>9.8790523570479894E-3</v>
      </c>
      <c r="D1547" s="54">
        <v>1.9853225673455668E-2</v>
      </c>
      <c r="E1547" s="54">
        <v>1.9853225673455668E-2</v>
      </c>
      <c r="F1547" s="54">
        <v>0.59495690716572269</v>
      </c>
      <c r="G1547" s="54">
        <v>0.59495690716572269</v>
      </c>
      <c r="H1547" s="54">
        <v>0.15692038706176711</v>
      </c>
      <c r="I1547" s="54">
        <v>0.15692038706176711</v>
      </c>
      <c r="J1547" s="54">
        <v>9.3259283318486872E-5</v>
      </c>
      <c r="K1547" s="54">
        <v>9.3259283318486872E-5</v>
      </c>
      <c r="L1547" s="54">
        <v>1.4905776464096106E-4</v>
      </c>
      <c r="M1547" s="54">
        <v>1.4905776464096106E-4</v>
      </c>
      <c r="N1547" s="54">
        <v>1.4144299433637035E-2</v>
      </c>
      <c r="O1547" s="54">
        <v>1.4144299433637035E-2</v>
      </c>
      <c r="P1547" s="54">
        <v>3.5546980978506618E-3</v>
      </c>
      <c r="Q1547" s="54">
        <v>3.5546980978506618E-3</v>
      </c>
      <c r="R1547" s="54">
        <v>0</v>
      </c>
      <c r="S1547" s="54">
        <v>0</v>
      </c>
      <c r="T1547" s="54">
        <v>6.5490273187996731E-3</v>
      </c>
      <c r="U1547" s="54">
        <v>6.5490273187996731E-3</v>
      </c>
      <c r="V1547" s="54">
        <v>3.723220881556267E-3</v>
      </c>
      <c r="W1547" s="54">
        <v>3.723220881556267E-3</v>
      </c>
      <c r="X1547" s="54">
        <v>3.4015615108672717E-3</v>
      </c>
      <c r="Y1547" s="54">
        <v>3.4015615108672717E-3</v>
      </c>
      <c r="Z1547" s="45" t="s">
        <v>17</v>
      </c>
      <c r="AB1547" s="21">
        <f t="shared" si="49"/>
        <v>-1.8520166910253777</v>
      </c>
      <c r="AD1547" s="41">
        <f t="shared" si="48"/>
        <v>0</v>
      </c>
    </row>
    <row r="1548" spans="1:30">
      <c r="A1548" s="16">
        <v>43726</v>
      </c>
      <c r="B1548" s="54"/>
      <c r="C1548" s="54"/>
      <c r="D1548" s="54">
        <v>1.9606741216691932</v>
      </c>
      <c r="E1548" s="54">
        <v>1.9606741216691932</v>
      </c>
      <c r="F1548" s="54">
        <v>0.37033735533119916</v>
      </c>
      <c r="G1548" s="54">
        <v>7.0598374784535817E-2</v>
      </c>
      <c r="H1548" s="54">
        <v>0.83613179392879755</v>
      </c>
      <c r="I1548" s="54">
        <v>0.76274440056672599</v>
      </c>
      <c r="J1548" s="54"/>
      <c r="K1548" s="54"/>
      <c r="L1548" s="54">
        <v>4.4308213399975885E-2</v>
      </c>
      <c r="M1548" s="54">
        <v>4.4308213399975885E-2</v>
      </c>
      <c r="N1548" s="54">
        <v>1.8310760896330956E-2</v>
      </c>
      <c r="O1548" s="54">
        <v>5.6143806944102448E-4</v>
      </c>
      <c r="P1548" s="54">
        <v>2.1329394387001474E-2</v>
      </c>
      <c r="Q1548" s="54">
        <v>1.6983691556386214E-2</v>
      </c>
      <c r="R1548" s="54"/>
      <c r="S1548" s="54"/>
      <c r="T1548" s="54">
        <v>3.3395282163177025E-3</v>
      </c>
      <c r="U1548" s="54">
        <v>3.3395282163177025E-3</v>
      </c>
      <c r="V1548" s="54">
        <v>1.206599359763605E-3</v>
      </c>
      <c r="W1548" s="54">
        <v>1.206599359763605E-3</v>
      </c>
      <c r="X1548" s="54">
        <v>1.5651282669640974E-3</v>
      </c>
      <c r="Y1548" s="54">
        <v>1.5651282669640974E-3</v>
      </c>
      <c r="Z1548" s="45" t="s">
        <v>17</v>
      </c>
      <c r="AB1548" s="21">
        <f t="shared" si="49"/>
        <v>-0.27083229652442997</v>
      </c>
      <c r="AD1548" s="41">
        <f t="shared" si="48"/>
        <v>0</v>
      </c>
    </row>
    <row r="1549" spans="1:30">
      <c r="A1549" s="16">
        <v>43727</v>
      </c>
      <c r="B1549" s="54">
        <v>1.1198028048533419</v>
      </c>
      <c r="C1549" s="54">
        <v>1.1198028048533419</v>
      </c>
      <c r="D1549" s="54">
        <v>0.1981167978586425</v>
      </c>
      <c r="E1549" s="54">
        <v>0.1981167978586425</v>
      </c>
      <c r="F1549" s="54">
        <v>0.16033489288352626</v>
      </c>
      <c r="G1549" s="54">
        <v>0.16033489288352626</v>
      </c>
      <c r="H1549" s="54">
        <v>0.53445874657100656</v>
      </c>
      <c r="I1549" s="54">
        <v>0.53445874657100656</v>
      </c>
      <c r="J1549" s="54">
        <v>1.8336704602828009E-2</v>
      </c>
      <c r="K1549" s="54">
        <v>1.8336704602828009E-2</v>
      </c>
      <c r="L1549" s="54">
        <v>9.6411830746493982E-4</v>
      </c>
      <c r="M1549" s="54">
        <v>9.6411830746493982E-4</v>
      </c>
      <c r="N1549" s="54">
        <v>1.9108593942378726E-3</v>
      </c>
      <c r="O1549" s="54">
        <v>1.9108593942378726E-3</v>
      </c>
      <c r="P1549" s="54">
        <v>7.7098845446598148E-3</v>
      </c>
      <c r="Q1549" s="54">
        <v>7.7098845446598148E-3</v>
      </c>
      <c r="R1549" s="54">
        <v>1.6307511231311966E-2</v>
      </c>
      <c r="S1549" s="54">
        <v>1.6307511231311966E-2</v>
      </c>
      <c r="T1549" s="54">
        <v>1.3190026449824619E-2</v>
      </c>
      <c r="U1549" s="54">
        <v>1.3190026449824619E-2</v>
      </c>
      <c r="V1549" s="54">
        <v>2.7333169170155134E-3</v>
      </c>
      <c r="W1549" s="54">
        <v>2.7333169170155134E-3</v>
      </c>
      <c r="X1549" s="54">
        <v>1.1798751997106081E-2</v>
      </c>
      <c r="Y1549" s="54">
        <v>1.1798751997106081E-2</v>
      </c>
      <c r="Z1549" s="45" t="s">
        <v>17</v>
      </c>
      <c r="AB1549" s="21">
        <f t="shared" si="49"/>
        <v>-0.62650073284084051</v>
      </c>
      <c r="AD1549" s="41">
        <f t="shared" si="48"/>
        <v>0</v>
      </c>
    </row>
    <row r="1550" spans="1:30">
      <c r="A1550" s="16">
        <v>43728</v>
      </c>
      <c r="B1550" s="54">
        <v>1.2027231710728997E-3</v>
      </c>
      <c r="C1550" s="54">
        <v>1.2027231710728997E-3</v>
      </c>
      <c r="D1550" s="54">
        <v>0.40116518771764015</v>
      </c>
      <c r="E1550" s="54">
        <v>0.40116518771764015</v>
      </c>
      <c r="F1550" s="54">
        <v>3.045062792415661E-2</v>
      </c>
      <c r="G1550" s="54">
        <v>3.045062792415661E-2</v>
      </c>
      <c r="H1550" s="54">
        <v>0.16043167636330752</v>
      </c>
      <c r="I1550" s="54">
        <v>0.16043167636330752</v>
      </c>
      <c r="J1550" s="54">
        <v>1.9295024134859354E-5</v>
      </c>
      <c r="K1550" s="54">
        <v>1.9295024134859354E-5</v>
      </c>
      <c r="L1550" s="54">
        <v>8.1950056134519871E-3</v>
      </c>
      <c r="M1550" s="54">
        <v>8.1950056134519871E-3</v>
      </c>
      <c r="N1550" s="54">
        <v>2.5609455799064274E-4</v>
      </c>
      <c r="O1550" s="54">
        <v>2.5609455799064274E-4</v>
      </c>
      <c r="P1550" s="54">
        <v>3.1857233292135168E-3</v>
      </c>
      <c r="Q1550" s="54">
        <v>3.1857233292135168E-3</v>
      </c>
      <c r="R1550" s="54">
        <v>0</v>
      </c>
      <c r="S1550" s="54">
        <v>0</v>
      </c>
      <c r="T1550" s="54">
        <v>8.8451511826306475E-3</v>
      </c>
      <c r="U1550" s="54">
        <v>8.8451511826306475E-3</v>
      </c>
      <c r="V1550" s="54">
        <v>2.2314700812607731E-2</v>
      </c>
      <c r="W1550" s="54">
        <v>2.2314700812607731E-2</v>
      </c>
      <c r="X1550" s="54">
        <v>8.8264552497513034E-3</v>
      </c>
      <c r="Y1550" s="54">
        <v>8.8264552497513034E-3</v>
      </c>
      <c r="Z1550" s="45" t="s">
        <v>17</v>
      </c>
      <c r="AB1550" s="21">
        <f t="shared" si="49"/>
        <v>-1.8298871194852671</v>
      </c>
      <c r="AD1550" s="41">
        <f t="shared" si="48"/>
        <v>0</v>
      </c>
    </row>
    <row r="1551" spans="1:30">
      <c r="A1551" s="16">
        <v>43729</v>
      </c>
      <c r="B1551" s="54">
        <v>7.6887455340058725E-2</v>
      </c>
      <c r="C1551" s="54">
        <v>7.6887455340058725E-2</v>
      </c>
      <c r="D1551" s="54">
        <v>0.63689211389281797</v>
      </c>
      <c r="E1551" s="54">
        <v>0.63689211389281797</v>
      </c>
      <c r="F1551" s="54">
        <v>0.1732430435853238</v>
      </c>
      <c r="G1551" s="54">
        <v>0.1732430435853238</v>
      </c>
      <c r="H1551" s="54">
        <v>0.31339583396135406</v>
      </c>
      <c r="I1551" s="54">
        <v>0.31339583396135406</v>
      </c>
      <c r="J1551" s="54">
        <v>4.2770636832271573E-4</v>
      </c>
      <c r="K1551" s="54">
        <v>4.2770636832271573E-4</v>
      </c>
      <c r="L1551" s="54">
        <v>4.8205915373246986E-3</v>
      </c>
      <c r="M1551" s="54">
        <v>4.8205915373246986E-3</v>
      </c>
      <c r="N1551" s="54">
        <v>8.2245752277764102E-4</v>
      </c>
      <c r="O1551" s="54">
        <v>8.2245752277764102E-4</v>
      </c>
      <c r="P1551" s="54">
        <v>2.1945558134627559E-3</v>
      </c>
      <c r="Q1551" s="54">
        <v>2.1945558134627559E-3</v>
      </c>
      <c r="R1551" s="54">
        <v>0</v>
      </c>
      <c r="S1551" s="54">
        <v>0</v>
      </c>
      <c r="T1551" s="54">
        <v>4.7508198177055256E-3</v>
      </c>
      <c r="U1551" s="54">
        <v>4.7508198177055256E-3</v>
      </c>
      <c r="V1551" s="54">
        <v>1.6744644176311252E-4</v>
      </c>
      <c r="W1551" s="54">
        <v>1.6744644176311252E-4</v>
      </c>
      <c r="X1551" s="54">
        <v>1.8472854429807373E-3</v>
      </c>
      <c r="Y1551" s="54">
        <v>1.8472854429807373E-3</v>
      </c>
      <c r="Z1551" s="45" t="s">
        <v>17</v>
      </c>
      <c r="AB1551" s="21">
        <f t="shared" si="49"/>
        <v>-1.1602882421882825</v>
      </c>
      <c r="AD1551" s="41">
        <f t="shared" si="48"/>
        <v>0</v>
      </c>
    </row>
    <row r="1552" spans="1:30">
      <c r="A1552" s="16">
        <v>43730</v>
      </c>
      <c r="B1552" s="54">
        <v>7.605455346490396E-3</v>
      </c>
      <c r="C1552" s="54">
        <v>7.605455346490396E-3</v>
      </c>
      <c r="D1552" s="54">
        <v>8.6168073729679003E-3</v>
      </c>
      <c r="E1552" s="54">
        <v>8.6168073729679003E-3</v>
      </c>
      <c r="F1552" s="54">
        <v>6.220142821965033E-3</v>
      </c>
      <c r="G1552" s="54">
        <v>6.220142821965033E-3</v>
      </c>
      <c r="H1552" s="54">
        <v>7.6508003496819701E-3</v>
      </c>
      <c r="I1552" s="54">
        <v>7.6508003496819701E-3</v>
      </c>
      <c r="J1552" s="54">
        <v>6.4316747116197845E-5</v>
      </c>
      <c r="K1552" s="54">
        <v>6.4316747116197845E-5</v>
      </c>
      <c r="L1552" s="54">
        <v>8.8800370424402337E-5</v>
      </c>
      <c r="M1552" s="54">
        <v>8.8800370424402337E-5</v>
      </c>
      <c r="N1552" s="54">
        <v>3.9399162767791182E-5</v>
      </c>
      <c r="O1552" s="54">
        <v>3.9399162767791182E-5</v>
      </c>
      <c r="P1552" s="54">
        <v>6.7524794260392481E-5</v>
      </c>
      <c r="Q1552" s="54">
        <v>6.7524794260392481E-5</v>
      </c>
      <c r="R1552" s="54">
        <v>0</v>
      </c>
      <c r="S1552" s="54">
        <v>0</v>
      </c>
      <c r="T1552" s="54">
        <v>5.3914510614815708E-5</v>
      </c>
      <c r="U1552" s="54">
        <v>5.3914510614815708E-5</v>
      </c>
      <c r="V1552" s="54">
        <v>6.4023639497660671E-5</v>
      </c>
      <c r="W1552" s="54">
        <v>6.4023639497660671E-5</v>
      </c>
      <c r="X1552" s="54">
        <v>3.6173996925210265E-5</v>
      </c>
      <c r="Y1552" s="54">
        <v>3.6173996925210265E-5</v>
      </c>
      <c r="Z1552" s="45" t="s">
        <v>17</v>
      </c>
      <c r="AB1552" s="21">
        <f t="shared" si="49"/>
        <v>-4.872945015742614</v>
      </c>
      <c r="AD1552" s="41">
        <f t="shared" si="48"/>
        <v>0</v>
      </c>
    </row>
    <row r="1553" spans="1:30">
      <c r="A1553" s="16">
        <v>43731</v>
      </c>
      <c r="B1553" s="54">
        <v>0.1139081749801422</v>
      </c>
      <c r="C1553" s="54">
        <v>0.1139081749801422</v>
      </c>
      <c r="D1553" s="54">
        <v>0.47392440551323445</v>
      </c>
      <c r="E1553" s="54">
        <v>0.47392440551323445</v>
      </c>
      <c r="F1553" s="54">
        <v>3.7089386850529427E-2</v>
      </c>
      <c r="G1553" s="54">
        <v>3.7089386850529427E-2</v>
      </c>
      <c r="H1553" s="54">
        <v>0.23198022488168091</v>
      </c>
      <c r="I1553" s="54">
        <v>0.23198022488168091</v>
      </c>
      <c r="J1553" s="54">
        <v>4.084113441878564E-4</v>
      </c>
      <c r="K1553" s="54">
        <v>4.084113441878564E-4</v>
      </c>
      <c r="L1553" s="54">
        <v>4.8998775823464865E-3</v>
      </c>
      <c r="M1553" s="54">
        <v>4.8998775823464865E-3</v>
      </c>
      <c r="N1553" s="54">
        <v>3.4474267421817292E-4</v>
      </c>
      <c r="O1553" s="54">
        <v>3.4474267421817292E-4</v>
      </c>
      <c r="P1553" s="54">
        <v>2.1005034214572091E-3</v>
      </c>
      <c r="Q1553" s="54">
        <v>2.1005034214572091E-3</v>
      </c>
      <c r="R1553" s="54">
        <v>0</v>
      </c>
      <c r="S1553" s="54">
        <v>0</v>
      </c>
      <c r="T1553" s="54">
        <v>0</v>
      </c>
      <c r="U1553" s="54">
        <v>0</v>
      </c>
      <c r="V1553" s="54">
        <v>1.1376508249199705E-3</v>
      </c>
      <c r="W1553" s="54">
        <v>1.1376508249199705E-3</v>
      </c>
      <c r="X1553" s="54">
        <v>2.7853977632411899E-4</v>
      </c>
      <c r="Y1553" s="54">
        <v>2.7853977632411899E-4</v>
      </c>
      <c r="Z1553" s="45" t="s">
        <v>17</v>
      </c>
      <c r="AB1553" s="21">
        <f t="shared" si="49"/>
        <v>-1.4611031485277175</v>
      </c>
      <c r="AD1553" s="41">
        <f t="shared" si="48"/>
        <v>0</v>
      </c>
    </row>
    <row r="1554" spans="1:30">
      <c r="A1554" s="16">
        <v>43732</v>
      </c>
      <c r="B1554" s="54">
        <v>4.3671071291898345E-3</v>
      </c>
      <c r="C1554" s="54">
        <v>4.3671071291898345E-3</v>
      </c>
      <c r="D1554" s="54">
        <v>0.51823579035501122</v>
      </c>
      <c r="E1554" s="54">
        <v>0.51823579035501122</v>
      </c>
      <c r="F1554" s="54">
        <v>6.5205614380694416E-2</v>
      </c>
      <c r="G1554" s="54">
        <v>6.5205614380694416E-2</v>
      </c>
      <c r="H1554" s="54">
        <v>0.21463841075573509</v>
      </c>
      <c r="I1554" s="54">
        <v>0.21463841075573509</v>
      </c>
      <c r="J1554" s="54">
        <v>3.2158373558098923E-5</v>
      </c>
      <c r="K1554" s="54">
        <v>3.2158373558098923E-5</v>
      </c>
      <c r="L1554" s="54">
        <v>4.9918493945717603E-3</v>
      </c>
      <c r="M1554" s="54">
        <v>4.9918493945717603E-3</v>
      </c>
      <c r="N1554" s="54">
        <v>2.5116966264466883E-4</v>
      </c>
      <c r="O1554" s="54">
        <v>2.5116966264466883E-4</v>
      </c>
      <c r="P1554" s="54">
        <v>1.9714828324239593E-3</v>
      </c>
      <c r="Q1554" s="54">
        <v>1.9714828324239593E-3</v>
      </c>
      <c r="R1554" s="54">
        <v>0</v>
      </c>
      <c r="S1554" s="54">
        <v>0</v>
      </c>
      <c r="T1554" s="54">
        <v>7.7827181793386907E-3</v>
      </c>
      <c r="U1554" s="54">
        <v>7.7827181793386907E-3</v>
      </c>
      <c r="V1554" s="54">
        <v>9.460723959615858E-3</v>
      </c>
      <c r="W1554" s="54">
        <v>9.460723959615858E-3</v>
      </c>
      <c r="X1554" s="54">
        <v>5.2753745515931628E-3</v>
      </c>
      <c r="Y1554" s="54">
        <v>5.2753745515931628E-3</v>
      </c>
      <c r="Z1554" s="45" t="s">
        <v>17</v>
      </c>
      <c r="AB1554" s="21">
        <f t="shared" si="49"/>
        <v>-1.5388004771237531</v>
      </c>
      <c r="AD1554" s="41">
        <f t="shared" si="48"/>
        <v>0</v>
      </c>
    </row>
    <row r="1555" spans="1:30">
      <c r="A1555" s="16">
        <v>43733</v>
      </c>
      <c r="B1555" s="54">
        <v>0.14582536073655539</v>
      </c>
      <c r="C1555" s="54">
        <v>0.14582536073655539</v>
      </c>
      <c r="D1555" s="54">
        <v>0.10151468060409624</v>
      </c>
      <c r="E1555" s="54">
        <v>0.10151468060409624</v>
      </c>
      <c r="F1555" s="54">
        <v>0.1746811130263482</v>
      </c>
      <c r="G1555" s="54">
        <v>0.1746811130263482</v>
      </c>
      <c r="H1555" s="54">
        <v>0.13604316763633076</v>
      </c>
      <c r="I1555" s="54">
        <v>0.13604316763633076</v>
      </c>
      <c r="J1555" s="54">
        <v>2.0452725582950915E-3</v>
      </c>
      <c r="K1555" s="54">
        <v>2.0452725582950915E-3</v>
      </c>
      <c r="L1555" s="54">
        <v>4.8649917225369E-3</v>
      </c>
      <c r="M1555" s="54">
        <v>4.8649917225369E-3</v>
      </c>
      <c r="N1555" s="54">
        <v>7.2888451120413692E-4</v>
      </c>
      <c r="O1555" s="54">
        <v>7.2888451120413692E-4</v>
      </c>
      <c r="P1555" s="54">
        <v>2.7950441624212457E-3</v>
      </c>
      <c r="Q1555" s="54">
        <v>2.7950441624212457E-3</v>
      </c>
      <c r="R1555" s="54">
        <v>0</v>
      </c>
      <c r="S1555" s="54">
        <v>0</v>
      </c>
      <c r="T1555" s="54">
        <v>3.3363567745168308E-3</v>
      </c>
      <c r="U1555" s="54">
        <v>3.3363567745168308E-3</v>
      </c>
      <c r="V1555" s="54">
        <v>8.352622506771731E-3</v>
      </c>
      <c r="W1555" s="54">
        <v>8.352622506771731E-3</v>
      </c>
      <c r="X1555" s="54">
        <v>3.3135381183492596E-3</v>
      </c>
      <c r="Y1555" s="54">
        <v>3.3135381183492596E-3</v>
      </c>
      <c r="Z1555" s="45" t="s">
        <v>17</v>
      </c>
      <c r="AB1555" s="21">
        <f t="shared" si="49"/>
        <v>-1.9947830345190261</v>
      </c>
      <c r="AD1555" s="41">
        <f t="shared" si="48"/>
        <v>0</v>
      </c>
    </row>
    <row r="1556" spans="1:30">
      <c r="A1556" s="16">
        <v>43734</v>
      </c>
      <c r="B1556" s="54">
        <v>1.1287589118892723E-3</v>
      </c>
      <c r="C1556" s="54">
        <v>1.1287589118892723E-3</v>
      </c>
      <c r="D1556" s="54">
        <v>0.49681587243192499</v>
      </c>
      <c r="E1556" s="54">
        <v>0.49681587243192499</v>
      </c>
      <c r="F1556" s="54">
        <v>3.7010588524993844E-2</v>
      </c>
      <c r="G1556" s="54">
        <v>3.7010588524993844E-2</v>
      </c>
      <c r="H1556" s="54">
        <v>0.19837699333795558</v>
      </c>
      <c r="I1556" s="54">
        <v>0.19837699333795558</v>
      </c>
      <c r="J1556" s="54">
        <v>9.6475120674296772E-6</v>
      </c>
      <c r="K1556" s="54">
        <v>9.6475120674296772E-6</v>
      </c>
      <c r="L1556" s="54">
        <v>8.2742916584737768E-3</v>
      </c>
      <c r="M1556" s="54">
        <v>8.2742916584737768E-3</v>
      </c>
      <c r="N1556" s="54">
        <v>2.1177049987687762E-4</v>
      </c>
      <c r="O1556" s="54">
        <v>2.1177049987687762E-4</v>
      </c>
      <c r="P1556" s="54">
        <v>3.2013987278811072E-3</v>
      </c>
      <c r="Q1556" s="54">
        <v>3.2013987278811072E-3</v>
      </c>
      <c r="R1556" s="54">
        <v>0</v>
      </c>
      <c r="S1556" s="54">
        <v>0</v>
      </c>
      <c r="T1556" s="54">
        <v>7.4275166976410815E-3</v>
      </c>
      <c r="U1556" s="54">
        <v>7.4275166976410815E-3</v>
      </c>
      <c r="V1556" s="54">
        <v>1.9487810884018714E-2</v>
      </c>
      <c r="W1556" s="54">
        <v>1.9487810884018714E-2</v>
      </c>
      <c r="X1556" s="54">
        <v>7.5953335543966476E-3</v>
      </c>
      <c r="Y1556" s="54">
        <v>7.5953335543966476E-3</v>
      </c>
      <c r="Z1556" s="45" t="s">
        <v>17</v>
      </c>
      <c r="AB1556" s="21">
        <f t="shared" si="49"/>
        <v>-1.6175860518535687</v>
      </c>
      <c r="AD1556" s="41">
        <f t="shared" si="48"/>
        <v>0</v>
      </c>
    </row>
    <row r="1557" spans="1:30">
      <c r="A1557" s="16">
        <v>43735</v>
      </c>
      <c r="B1557" s="54">
        <v>1.9545859448612524E-2</v>
      </c>
      <c r="C1557" s="54">
        <v>1.9545859448612524E-2</v>
      </c>
      <c r="D1557" s="54">
        <v>5.8969788845404894E-2</v>
      </c>
      <c r="E1557" s="54">
        <v>5.8969788845404894E-2</v>
      </c>
      <c r="F1557" s="54">
        <v>5.0332430435853243E-3</v>
      </c>
      <c r="G1557" s="54">
        <v>5.0332430435853243E-3</v>
      </c>
      <c r="H1557" s="54">
        <v>3.0981822566545081E-2</v>
      </c>
      <c r="I1557" s="54">
        <v>3.0981822566545081E-2</v>
      </c>
      <c r="J1557" s="54">
        <v>2.2510861490669247E-4</v>
      </c>
      <c r="K1557" s="54">
        <v>2.2510861490669247E-4</v>
      </c>
      <c r="L1557" s="54">
        <v>6.3428836017430238E-4</v>
      </c>
      <c r="M1557" s="54">
        <v>6.3428836017430238E-4</v>
      </c>
      <c r="N1557" s="54">
        <v>3.9399162767791182E-5</v>
      </c>
      <c r="O1557" s="54">
        <v>3.9399162767791182E-5</v>
      </c>
      <c r="P1557" s="54">
        <v>3.352123715069484E-4</v>
      </c>
      <c r="Q1557" s="54">
        <v>3.352123715069484E-4</v>
      </c>
      <c r="R1557" s="54">
        <v>0</v>
      </c>
      <c r="S1557" s="54">
        <v>0</v>
      </c>
      <c r="T1557" s="54">
        <v>3.7093183302993209E-2</v>
      </c>
      <c r="U1557" s="54">
        <v>3.7093183302993209E-2</v>
      </c>
      <c r="V1557" s="54">
        <v>7.6335877862595419E-4</v>
      </c>
      <c r="W1557" s="54">
        <v>7.6335877862595419E-4</v>
      </c>
      <c r="X1557" s="54">
        <v>1.428993458535556E-2</v>
      </c>
      <c r="Y1557" s="54">
        <v>1.428993458535556E-2</v>
      </c>
      <c r="Z1557" s="45" t="s">
        <v>17</v>
      </c>
      <c r="AB1557" s="21">
        <f t="shared" si="49"/>
        <v>-3.4743546152995473</v>
      </c>
      <c r="AD1557" s="41">
        <f t="shared" si="48"/>
        <v>0</v>
      </c>
    </row>
    <row r="1558" spans="1:30">
      <c r="A1558" s="16">
        <v>43736</v>
      </c>
      <c r="B1558" s="54">
        <v>2.4118780168574195E-4</v>
      </c>
      <c r="C1558" s="54">
        <v>2.4118780168574195E-4</v>
      </c>
      <c r="D1558" s="54">
        <v>3.2351877810690294E-2</v>
      </c>
      <c r="E1558" s="54">
        <v>3.2351877810690294E-2</v>
      </c>
      <c r="F1558" s="54">
        <v>2.5279487810884019E-2</v>
      </c>
      <c r="G1558" s="54">
        <v>2.5279487810884019E-2</v>
      </c>
      <c r="H1558" s="54">
        <v>1.8580170620685496E-2</v>
      </c>
      <c r="I1558" s="54">
        <v>1.8580170620685496E-2</v>
      </c>
      <c r="J1558" s="54">
        <v>3.2158373558098925E-6</v>
      </c>
      <c r="K1558" s="54">
        <v>3.2158373558098925E-6</v>
      </c>
      <c r="L1558" s="54">
        <v>1.3637199743747499E-4</v>
      </c>
      <c r="M1558" s="54">
        <v>1.3637199743747499E-4</v>
      </c>
      <c r="N1558" s="54">
        <v>2.3147008126077323E-4</v>
      </c>
      <c r="O1558" s="54">
        <v>2.3147008126077323E-4</v>
      </c>
      <c r="P1558" s="54">
        <v>1.0972779067313779E-4</v>
      </c>
      <c r="Q1558" s="54">
        <v>1.0972779067313779E-4</v>
      </c>
      <c r="R1558" s="54">
        <v>0</v>
      </c>
      <c r="S1558" s="54">
        <v>0</v>
      </c>
      <c r="T1558" s="54">
        <v>0</v>
      </c>
      <c r="U1558" s="54">
        <v>0</v>
      </c>
      <c r="V1558" s="54">
        <v>5.8557005663629645E-3</v>
      </c>
      <c r="W1558" s="54">
        <v>5.8557005663629645E-3</v>
      </c>
      <c r="X1558" s="54">
        <v>1.4336960781358332E-3</v>
      </c>
      <c r="Y1558" s="54">
        <v>1.4336960781358332E-3</v>
      </c>
      <c r="Z1558" s="45" t="s">
        <v>17</v>
      </c>
      <c r="AB1558" s="21">
        <f t="shared" si="49"/>
        <v>-3.9856603626092491</v>
      </c>
      <c r="AD1558" s="41">
        <f t="shared" si="48"/>
        <v>0</v>
      </c>
    </row>
    <row r="1559" spans="1:30">
      <c r="A1559" s="16">
        <v>43737</v>
      </c>
      <c r="B1559" s="54"/>
      <c r="C1559" s="54"/>
      <c r="D1559" s="54">
        <v>2.3024667474327177E-3</v>
      </c>
      <c r="E1559" s="54">
        <v>2.3024667474327177E-3</v>
      </c>
      <c r="F1559" s="54">
        <v>4.090125584831323E-2</v>
      </c>
      <c r="G1559" s="54">
        <v>4.090125584831323E-2</v>
      </c>
      <c r="H1559" s="54">
        <v>1.0889578874385797E-2</v>
      </c>
      <c r="I1559" s="54">
        <v>1.0889578874385797E-2</v>
      </c>
      <c r="J1559" s="54"/>
      <c r="K1559" s="54"/>
      <c r="L1559" s="54">
        <v>2.8542976207843608E-5</v>
      </c>
      <c r="M1559" s="54">
        <v>2.8542976207843608E-5</v>
      </c>
      <c r="N1559" s="54">
        <v>4.5801526717557256E-4</v>
      </c>
      <c r="O1559" s="54">
        <v>4.5801526717557256E-4</v>
      </c>
      <c r="P1559" s="54">
        <v>1.2299158954571487E-4</v>
      </c>
      <c r="Q1559" s="54">
        <v>1.2299158954571487E-4</v>
      </c>
      <c r="R1559" s="54"/>
      <c r="S1559" s="54"/>
      <c r="T1559" s="54">
        <v>0</v>
      </c>
      <c r="U1559" s="54">
        <v>0</v>
      </c>
      <c r="V1559" s="54">
        <v>3.4474267421817287E-4</v>
      </c>
      <c r="W1559" s="54">
        <v>3.4474267421817287E-4</v>
      </c>
      <c r="X1559" s="54">
        <v>8.4405992825490605E-5</v>
      </c>
      <c r="Y1559" s="54">
        <v>8.4405992825490605E-5</v>
      </c>
      <c r="Z1559" s="45" t="s">
        <v>17</v>
      </c>
      <c r="AB1559" s="21">
        <f t="shared" si="49"/>
        <v>-4.5199490136403035</v>
      </c>
      <c r="AD1559" s="41">
        <f t="shared" si="48"/>
        <v>0</v>
      </c>
    </row>
    <row r="1560" spans="1:30">
      <c r="A1560" s="16">
        <v>43738</v>
      </c>
      <c r="B1560" s="54">
        <v>1.6497245635304749E-3</v>
      </c>
      <c r="C1560" s="54">
        <v>1.6497245635304749E-3</v>
      </c>
      <c r="D1560" s="54">
        <v>1.3599427871899121</v>
      </c>
      <c r="E1560" s="54">
        <v>1.3599427871899121</v>
      </c>
      <c r="F1560" s="54">
        <v>4.1950258557005668E-2</v>
      </c>
      <c r="G1560" s="54">
        <v>4.1950258557005668E-2</v>
      </c>
      <c r="H1560" s="54">
        <v>0.52794742712446863</v>
      </c>
      <c r="I1560" s="54">
        <v>0.52794742712446863</v>
      </c>
      <c r="J1560" s="54">
        <v>2.2510861490669247E-5</v>
      </c>
      <c r="K1560" s="54">
        <v>2.2510861490669247E-5</v>
      </c>
      <c r="L1560" s="54">
        <v>2.0890287142340643E-2</v>
      </c>
      <c r="M1560" s="54">
        <v>2.0890287142340643E-2</v>
      </c>
      <c r="N1560" s="54">
        <v>2.1669539522285153E-4</v>
      </c>
      <c r="O1560" s="54">
        <v>2.1669539522285153E-4</v>
      </c>
      <c r="P1560" s="54">
        <v>8.0040997196515213E-3</v>
      </c>
      <c r="Q1560" s="54">
        <v>8.0040997196515213E-3</v>
      </c>
      <c r="R1560" s="54">
        <v>0</v>
      </c>
      <c r="S1560" s="54">
        <v>0</v>
      </c>
      <c r="T1560" s="54">
        <v>0</v>
      </c>
      <c r="U1560" s="54">
        <v>0</v>
      </c>
      <c r="V1560" s="54">
        <v>1.3297217434129525E-4</v>
      </c>
      <c r="W1560" s="54">
        <v>1.3297217434129525E-4</v>
      </c>
      <c r="X1560" s="54">
        <v>3.2556597232689239E-5</v>
      </c>
      <c r="Y1560" s="54">
        <v>3.2556597232689239E-5</v>
      </c>
      <c r="Z1560" s="45" t="s">
        <v>17</v>
      </c>
      <c r="AB1560" s="21">
        <f t="shared" si="49"/>
        <v>-0.63875857007330272</v>
      </c>
      <c r="AD1560" s="41">
        <f t="shared" si="48"/>
        <v>0</v>
      </c>
    </row>
    <row r="1561" spans="1:30">
      <c r="A1561" s="16">
        <v>43739</v>
      </c>
      <c r="B1561" s="54">
        <v>8.0305890449284642E-2</v>
      </c>
      <c r="C1561" s="54">
        <v>8.0305890449284642E-2</v>
      </c>
      <c r="D1561" s="54">
        <v>1.8028251203562162</v>
      </c>
      <c r="E1561" s="54">
        <v>1.8028251203562162</v>
      </c>
      <c r="F1561" s="54">
        <v>6.0526963802019218E-3</v>
      </c>
      <c r="G1561" s="54">
        <v>6.0526963802019218E-3</v>
      </c>
      <c r="H1561" s="54">
        <v>0.71703734965182542</v>
      </c>
      <c r="I1561" s="54">
        <v>0.71703734965182542</v>
      </c>
      <c r="J1561" s="54">
        <v>3.3123124764841894E-4</v>
      </c>
      <c r="K1561" s="54">
        <v>3.3123124764841894E-4</v>
      </c>
      <c r="L1561" s="54">
        <v>5.0635239792714559E-2</v>
      </c>
      <c r="M1561" s="54">
        <v>5.0635239792714559E-2</v>
      </c>
      <c r="N1561" s="54">
        <v>5.4173848805712875E-5</v>
      </c>
      <c r="O1561" s="54">
        <v>5.4173848805712875E-5</v>
      </c>
      <c r="P1561" s="54">
        <v>1.9389262351912698E-2</v>
      </c>
      <c r="Q1561" s="54">
        <v>1.9389262351912698E-2</v>
      </c>
      <c r="R1561" s="54">
        <v>0</v>
      </c>
      <c r="S1561" s="54">
        <v>0</v>
      </c>
      <c r="T1561" s="54">
        <v>1.4731347165048174E-2</v>
      </c>
      <c r="U1561" s="54">
        <v>1.4731347165048174E-2</v>
      </c>
      <c r="V1561" s="54">
        <v>0</v>
      </c>
      <c r="W1561" s="54">
        <v>0</v>
      </c>
      <c r="X1561" s="54">
        <v>5.6009405239200553E-3</v>
      </c>
      <c r="Y1561" s="54">
        <v>5.6009405239200553E-3</v>
      </c>
      <c r="Z1561" s="45" t="s">
        <v>17</v>
      </c>
      <c r="AB1561" s="21">
        <f t="shared" si="49"/>
        <v>-0.33262734817462508</v>
      </c>
      <c r="AD1561" s="41">
        <f t="shared" si="48"/>
        <v>0</v>
      </c>
    </row>
    <row r="1562" spans="1:30">
      <c r="A1562" s="16">
        <v>43740</v>
      </c>
      <c r="B1562" s="54">
        <v>9.3580867054067886E-4</v>
      </c>
      <c r="C1562" s="54">
        <v>9.3580867054067886E-4</v>
      </c>
      <c r="D1562" s="54">
        <v>1.7246300513139284E-2</v>
      </c>
      <c r="E1562" s="54">
        <v>1.7246300513139284E-2</v>
      </c>
      <c r="F1562" s="54">
        <v>0.49887712386111793</v>
      </c>
      <c r="G1562" s="54">
        <v>0.49887712386111793</v>
      </c>
      <c r="H1562" s="54">
        <v>0.12905193983058511</v>
      </c>
      <c r="I1562" s="54">
        <v>0.12905193983058511</v>
      </c>
      <c r="J1562" s="54">
        <v>1.286334942323957E-5</v>
      </c>
      <c r="K1562" s="54">
        <v>1.286334942323957E-5</v>
      </c>
      <c r="L1562" s="54">
        <v>1.554006482427041E-4</v>
      </c>
      <c r="M1562" s="54">
        <v>1.554006482427041E-4</v>
      </c>
      <c r="N1562" s="54">
        <v>4.3733070672248202E-3</v>
      </c>
      <c r="O1562" s="54">
        <v>4.3733070672248202E-3</v>
      </c>
      <c r="P1562" s="54">
        <v>1.1346577035540948E-3</v>
      </c>
      <c r="Q1562" s="54">
        <v>1.1346577035540948E-3</v>
      </c>
      <c r="R1562" s="54">
        <v>8.1810902331803659E-3</v>
      </c>
      <c r="S1562" s="54">
        <v>8.1810902331803659E-3</v>
      </c>
      <c r="T1562" s="54">
        <v>0</v>
      </c>
      <c r="U1562" s="54">
        <v>0</v>
      </c>
      <c r="V1562" s="54">
        <v>1.5119428712139866E-3</v>
      </c>
      <c r="W1562" s="54">
        <v>1.5119428712139866E-3</v>
      </c>
      <c r="X1562" s="54">
        <v>3.4377355077924816E-3</v>
      </c>
      <c r="Y1562" s="54">
        <v>3.4377355077924816E-3</v>
      </c>
      <c r="Z1562" s="45" t="s">
        <v>17</v>
      </c>
      <c r="AB1562" s="21">
        <f t="shared" si="49"/>
        <v>-2.0475403213103012</v>
      </c>
      <c r="AD1562" s="41">
        <f t="shared" si="48"/>
        <v>0</v>
      </c>
    </row>
    <row r="1563" spans="1:30">
      <c r="A1563" s="16">
        <v>43741</v>
      </c>
      <c r="B1563" s="54">
        <v>9.8382112226292062E-2</v>
      </c>
      <c r="C1563" s="54">
        <v>9.8382112226292062E-2</v>
      </c>
      <c r="D1563" s="54">
        <v>2.5590363891232232E-2</v>
      </c>
      <c r="E1563" s="54">
        <v>2.5590363891232232E-2</v>
      </c>
      <c r="F1563" s="54">
        <v>5.178527456291554E-2</v>
      </c>
      <c r="G1563" s="54">
        <v>5.178527456291554E-2</v>
      </c>
      <c r="H1563" s="54">
        <v>5.9297621559702168E-2</v>
      </c>
      <c r="I1563" s="54">
        <v>5.9297621559702168E-2</v>
      </c>
      <c r="J1563" s="54">
        <v>1.9970349979579432E-3</v>
      </c>
      <c r="K1563" s="54">
        <v>1.9970349979579432E-3</v>
      </c>
      <c r="L1563" s="54">
        <v>2.6957255307407855E-4</v>
      </c>
      <c r="M1563" s="54">
        <v>2.6957255307407855E-4</v>
      </c>
      <c r="N1563" s="54">
        <v>6.5008618566855466E-4</v>
      </c>
      <c r="O1563" s="54">
        <v>6.5008618566855466E-4</v>
      </c>
      <c r="P1563" s="54">
        <v>1.0104603141108731E-3</v>
      </c>
      <c r="Q1563" s="54">
        <v>1.0104603141108731E-3</v>
      </c>
      <c r="R1563" s="54">
        <v>1.0937062847109444E-2</v>
      </c>
      <c r="S1563" s="54">
        <v>1.0937062847109444E-2</v>
      </c>
      <c r="T1563" s="54">
        <v>2.2000291772645682E-2</v>
      </c>
      <c r="U1563" s="54">
        <v>2.2000291772645682E-2</v>
      </c>
      <c r="V1563" s="54">
        <v>3.9399162767791182E-4</v>
      </c>
      <c r="W1563" s="54">
        <v>3.9399162767791182E-4</v>
      </c>
      <c r="X1563" s="54">
        <v>1.2562023332228016E-2</v>
      </c>
      <c r="Y1563" s="54">
        <v>1.2562023332228016E-2</v>
      </c>
      <c r="Z1563" s="45" t="s">
        <v>17</v>
      </c>
      <c r="AB1563" s="21">
        <f t="shared" si="49"/>
        <v>-2.8251860823881887</v>
      </c>
      <c r="AD1563" s="41">
        <f t="shared" si="48"/>
        <v>0</v>
      </c>
    </row>
    <row r="1564" spans="1:30">
      <c r="A1564" s="16">
        <v>43742</v>
      </c>
      <c r="B1564" s="54">
        <v>2.8865356105749595E-2</v>
      </c>
      <c r="C1564" s="54">
        <v>2.8865356105749595E-2</v>
      </c>
      <c r="D1564" s="54">
        <v>0.11625554209454703</v>
      </c>
      <c r="E1564" s="54">
        <v>0.11625554209454703</v>
      </c>
      <c r="F1564" s="54">
        <v>0.50871706476237377</v>
      </c>
      <c r="G1564" s="54">
        <v>0.50871706476237377</v>
      </c>
      <c r="H1564" s="54">
        <v>0.17957736713592379</v>
      </c>
      <c r="I1564" s="54">
        <v>0.17957736713592379</v>
      </c>
      <c r="J1564" s="54">
        <v>3.5374210913908816E-4</v>
      </c>
      <c r="K1564" s="54">
        <v>3.5374210913908816E-4</v>
      </c>
      <c r="L1564" s="54">
        <v>6.7868854538650364E-4</v>
      </c>
      <c r="M1564" s="54">
        <v>6.7868854538650364E-4</v>
      </c>
      <c r="N1564" s="54">
        <v>3.8118689977837974E-3</v>
      </c>
      <c r="O1564" s="54">
        <v>3.8118689977837974E-3</v>
      </c>
      <c r="P1564" s="54">
        <v>1.3239682874626954E-3</v>
      </c>
      <c r="Q1564" s="54">
        <v>1.3239682874626954E-3</v>
      </c>
      <c r="R1564" s="54">
        <v>6.4381063863314051E-3</v>
      </c>
      <c r="S1564" s="54">
        <v>6.4381063863314051E-3</v>
      </c>
      <c r="T1564" s="54">
        <v>0</v>
      </c>
      <c r="U1564" s="54">
        <v>0</v>
      </c>
      <c r="V1564" s="54">
        <v>1.4095050480177295E-2</v>
      </c>
      <c r="W1564" s="54">
        <v>1.4095050480177295E-2</v>
      </c>
      <c r="X1564" s="54">
        <v>5.8650107014740901E-3</v>
      </c>
      <c r="Y1564" s="54">
        <v>5.8650107014740901E-3</v>
      </c>
      <c r="Z1564" s="45" t="s">
        <v>17</v>
      </c>
      <c r="AB1564" s="21">
        <f t="shared" si="49"/>
        <v>-1.7171491492291389</v>
      </c>
      <c r="AD1564" s="41">
        <f t="shared" si="48"/>
        <v>0</v>
      </c>
    </row>
    <row r="1565" spans="1:30">
      <c r="A1565" s="16">
        <v>43743</v>
      </c>
      <c r="B1565" s="54"/>
      <c r="C1565" s="54"/>
      <c r="D1565" s="54">
        <v>0.25759084595038595</v>
      </c>
      <c r="E1565" s="54">
        <v>0.25759084595038595</v>
      </c>
      <c r="F1565" s="54">
        <v>2.2093080522038906E-2</v>
      </c>
      <c r="G1565" s="54">
        <v>2.2093080522038906E-2</v>
      </c>
      <c r="H1565" s="54">
        <v>0.10334669761553071</v>
      </c>
      <c r="I1565" s="54">
        <v>0.10334669761553071</v>
      </c>
      <c r="J1565" s="54"/>
      <c r="K1565" s="54"/>
      <c r="L1565" s="54">
        <v>7.0184007053286559E-3</v>
      </c>
      <c r="M1565" s="54">
        <v>7.0184007053286559E-3</v>
      </c>
      <c r="N1565" s="54">
        <v>2.2162029056882538E-4</v>
      </c>
      <c r="O1565" s="54">
        <v>2.2162029056882538E-4</v>
      </c>
      <c r="P1565" s="54">
        <v>2.7226961685708258E-3</v>
      </c>
      <c r="Q1565" s="54">
        <v>2.7226961685708258E-3</v>
      </c>
      <c r="R1565" s="54"/>
      <c r="S1565" s="54"/>
      <c r="T1565" s="54">
        <v>0</v>
      </c>
      <c r="U1565" s="54">
        <v>0</v>
      </c>
      <c r="V1565" s="54">
        <v>9.8497906919477955E-5</v>
      </c>
      <c r="W1565" s="54">
        <v>9.8497906919477955E-5</v>
      </c>
      <c r="X1565" s="54">
        <v>2.4115997950140173E-5</v>
      </c>
      <c r="Y1565" s="54">
        <v>2.4115997950140173E-5</v>
      </c>
      <c r="Z1565" s="45" t="s">
        <v>17</v>
      </c>
      <c r="AB1565" s="21">
        <f t="shared" si="49"/>
        <v>-2.2696659467704858</v>
      </c>
      <c r="AD1565" s="41">
        <f t="shared" ref="AD1565:AD1628" si="50">A1565-1-A1564</f>
        <v>0</v>
      </c>
    </row>
    <row r="1566" spans="1:30">
      <c r="A1566" s="16">
        <v>43744</v>
      </c>
      <c r="B1566" s="54">
        <v>0.13934866430195428</v>
      </c>
      <c r="C1566" s="54">
        <v>0.13934866430195428</v>
      </c>
      <c r="D1566" s="54">
        <v>1.4525203447991525E-3</v>
      </c>
      <c r="E1566" s="54">
        <v>1.4525203447991525E-3</v>
      </c>
      <c r="F1566" s="54">
        <v>0.37156365427234672</v>
      </c>
      <c r="G1566" s="54">
        <v>0.37156365427234672</v>
      </c>
      <c r="H1566" s="54">
        <v>0.14377475657914568</v>
      </c>
      <c r="I1566" s="54">
        <v>0.14377475657914568</v>
      </c>
      <c r="J1566" s="54">
        <v>9.1972948376162927E-4</v>
      </c>
      <c r="K1566" s="54">
        <v>9.1972948376162927E-4</v>
      </c>
      <c r="L1566" s="54">
        <v>6.3428836017430241E-6</v>
      </c>
      <c r="M1566" s="54">
        <v>6.3428836017430241E-6</v>
      </c>
      <c r="N1566" s="54">
        <v>1.1681851760650086E-2</v>
      </c>
      <c r="O1566" s="54">
        <v>1.1681851760650086E-2</v>
      </c>
      <c r="P1566" s="54">
        <v>3.2074277273686429E-3</v>
      </c>
      <c r="Q1566" s="54">
        <v>3.2074277273686429E-3</v>
      </c>
      <c r="R1566" s="54">
        <v>3.8975948752415896E-3</v>
      </c>
      <c r="S1566" s="54">
        <v>3.8975948752415896E-3</v>
      </c>
      <c r="T1566" s="54">
        <v>2.4610388374762936E-3</v>
      </c>
      <c r="U1566" s="54">
        <v>2.4610388374762936E-3</v>
      </c>
      <c r="V1566" s="54">
        <v>3.7448904210785519E-2</v>
      </c>
      <c r="W1566" s="54">
        <v>3.7448904210785519E-2</v>
      </c>
      <c r="X1566" s="54">
        <v>1.1566032616887226E-2</v>
      </c>
      <c r="Y1566" s="54">
        <v>1.1566032616887226E-2</v>
      </c>
      <c r="Z1566" s="45" t="s">
        <v>17</v>
      </c>
      <c r="AB1566" s="21">
        <f t="shared" si="49"/>
        <v>-1.9395073944517707</v>
      </c>
      <c r="AD1566" s="41">
        <f t="shared" si="50"/>
        <v>0</v>
      </c>
    </row>
    <row r="1567" spans="1:30">
      <c r="A1567" s="16">
        <v>43745</v>
      </c>
      <c r="B1567" s="54">
        <v>1.1665900225430199</v>
      </c>
      <c r="C1567" s="54">
        <v>1.1665900225430199</v>
      </c>
      <c r="D1567" s="54">
        <v>0.28607673620581386</v>
      </c>
      <c r="E1567" s="54">
        <v>0.28607673620581386</v>
      </c>
      <c r="F1567" s="54">
        <v>0.12079290815070177</v>
      </c>
      <c r="G1567" s="54">
        <v>0.12079290815070177</v>
      </c>
      <c r="H1567" s="54">
        <v>0.57576342206010922</v>
      </c>
      <c r="I1567" s="54">
        <v>0.57576342206010922</v>
      </c>
      <c r="J1567" s="54">
        <v>9.3259283318486881E-3</v>
      </c>
      <c r="K1567" s="54">
        <v>9.3259283318486881E-3</v>
      </c>
      <c r="L1567" s="54">
        <v>7.5385171606715843E-3</v>
      </c>
      <c r="M1567" s="54">
        <v>7.5385171606715843E-3</v>
      </c>
      <c r="N1567" s="54">
        <v>9.6035459246491032E-4</v>
      </c>
      <c r="O1567" s="54">
        <v>9.6035459246491032E-4</v>
      </c>
      <c r="P1567" s="54">
        <v>6.5981370391583524E-3</v>
      </c>
      <c r="Q1567" s="54">
        <v>6.5981370391583524E-3</v>
      </c>
      <c r="R1567" s="54">
        <v>0</v>
      </c>
      <c r="S1567" s="54">
        <v>0</v>
      </c>
      <c r="T1567" s="54">
        <v>1.2114907679329176E-2</v>
      </c>
      <c r="U1567" s="54">
        <v>3.171441800871512E-6</v>
      </c>
      <c r="V1567" s="54">
        <v>1.6754493967003199E-2</v>
      </c>
      <c r="W1567" s="54">
        <v>2.4082738241812357E-3</v>
      </c>
      <c r="X1567" s="54">
        <v>8.7082868597956175E-3</v>
      </c>
      <c r="Y1567" s="54">
        <v>5.9084194977843422E-4</v>
      </c>
      <c r="Z1567" s="45" t="s">
        <v>17</v>
      </c>
      <c r="AB1567" s="21">
        <f t="shared" si="49"/>
        <v>-0.55205842824719209</v>
      </c>
      <c r="AD1567" s="41">
        <f t="shared" si="50"/>
        <v>0</v>
      </c>
    </row>
    <row r="1568" spans="1:30">
      <c r="A1568" s="16">
        <v>43746</v>
      </c>
      <c r="B1568" s="54">
        <v>1.6786670997327637E-2</v>
      </c>
      <c r="C1568" s="54">
        <v>1.6786670997327637E-2</v>
      </c>
      <c r="D1568" s="54">
        <v>2.8393918443202645E-2</v>
      </c>
      <c r="E1568" s="54">
        <v>2.8393918443202645E-2</v>
      </c>
      <c r="F1568" s="54">
        <v>5.3090371829598625E-3</v>
      </c>
      <c r="G1568" s="54">
        <v>5.3090371829598625E-3</v>
      </c>
      <c r="H1568" s="54">
        <v>1.8389654236879389E-2</v>
      </c>
      <c r="I1568" s="54">
        <v>1.8389654236879389E-2</v>
      </c>
      <c r="J1568" s="54">
        <v>1.6079186779049463E-4</v>
      </c>
      <c r="K1568" s="54">
        <v>1.6079186779049463E-4</v>
      </c>
      <c r="L1568" s="54">
        <v>2.2517236786187737E-4</v>
      </c>
      <c r="M1568" s="54">
        <v>2.2517236786187737E-4</v>
      </c>
      <c r="N1568" s="54">
        <v>4.432405811376508E-5</v>
      </c>
      <c r="O1568" s="54">
        <v>4.432405811376508E-5</v>
      </c>
      <c r="P1568" s="54">
        <v>1.5675398667591112E-4</v>
      </c>
      <c r="Q1568" s="54">
        <v>1.5675398667591112E-4</v>
      </c>
      <c r="R1568" s="54">
        <v>0</v>
      </c>
      <c r="S1568" s="54">
        <v>0</v>
      </c>
      <c r="T1568" s="54">
        <v>0</v>
      </c>
      <c r="U1568" s="54">
        <v>0</v>
      </c>
      <c r="V1568" s="54">
        <v>5.2203890667323319E-4</v>
      </c>
      <c r="W1568" s="54">
        <v>5.2203890667323319E-4</v>
      </c>
      <c r="X1568" s="54">
        <v>1.2781478913574291E-4</v>
      </c>
      <c r="Y1568" s="54">
        <v>1.2781478913574291E-4</v>
      </c>
      <c r="Z1568" s="45" t="s">
        <v>17</v>
      </c>
      <c r="AB1568" s="21">
        <f t="shared" si="49"/>
        <v>-3.9959670422349185</v>
      </c>
      <c r="AD1568" s="41">
        <f t="shared" si="50"/>
        <v>0</v>
      </c>
    </row>
    <row r="1569" spans="1:30">
      <c r="A1569" s="16">
        <v>43747</v>
      </c>
      <c r="B1569" s="54">
        <v>1.2863349423239569E-4</v>
      </c>
      <c r="C1569" s="54">
        <v>1.2863349423239569E-4</v>
      </c>
      <c r="D1569" s="54">
        <v>0.72884172602548569</v>
      </c>
      <c r="E1569" s="54">
        <v>0.72884172602548569</v>
      </c>
      <c r="F1569" s="54">
        <v>4.8204875646392517E-2</v>
      </c>
      <c r="G1569" s="54">
        <v>4.8204875646392517E-2</v>
      </c>
      <c r="H1569" s="54">
        <v>0.2889602990383745</v>
      </c>
      <c r="I1569" s="54">
        <v>0.2889602990383745</v>
      </c>
      <c r="J1569" s="54">
        <v>3.2158373558098925E-6</v>
      </c>
      <c r="K1569" s="54">
        <v>3.2158373558098925E-6</v>
      </c>
      <c r="L1569" s="54">
        <v>7.659031949104703E-3</v>
      </c>
      <c r="M1569" s="54">
        <v>7.659031949104703E-3</v>
      </c>
      <c r="N1569" s="54">
        <v>2.41319871952721E-4</v>
      </c>
      <c r="O1569" s="54">
        <v>2.41319871952721E-4</v>
      </c>
      <c r="P1569" s="54">
        <v>2.9722967473547763E-3</v>
      </c>
      <c r="Q1569" s="54">
        <v>2.9722967473547763E-3</v>
      </c>
      <c r="R1569" s="54">
        <v>0</v>
      </c>
      <c r="S1569" s="54">
        <v>0</v>
      </c>
      <c r="T1569" s="54">
        <v>4.6715337726837376E-3</v>
      </c>
      <c r="U1569" s="54">
        <v>4.6715337726837376E-3</v>
      </c>
      <c r="V1569" s="54">
        <v>7.7813346466387592E-4</v>
      </c>
      <c r="W1569" s="54">
        <v>7.7813346466387592E-4</v>
      </c>
      <c r="X1569" s="54">
        <v>1.966659632833931E-3</v>
      </c>
      <c r="Y1569" s="54">
        <v>1.966659632833931E-3</v>
      </c>
      <c r="Z1569" s="45" t="s">
        <v>17</v>
      </c>
      <c r="AB1569" s="21">
        <f t="shared" si="49"/>
        <v>-1.2414659738759564</v>
      </c>
      <c r="AD1569" s="41">
        <f t="shared" si="50"/>
        <v>0</v>
      </c>
    </row>
    <row r="1570" spans="1:30">
      <c r="A1570" s="16">
        <v>43748</v>
      </c>
      <c r="B1570" s="54">
        <v>2.5791015593595338E-3</v>
      </c>
      <c r="C1570" s="54">
        <v>2.5791015593595338E-3</v>
      </c>
      <c r="D1570" s="54">
        <v>4.2462434271868674E-2</v>
      </c>
      <c r="E1570" s="54">
        <v>4.2462434271868674E-2</v>
      </c>
      <c r="F1570" s="54">
        <v>0.13992120167446442</v>
      </c>
      <c r="G1570" s="54">
        <v>0.13992120167446442</v>
      </c>
      <c r="H1570" s="54">
        <v>5.136948723359358E-2</v>
      </c>
      <c r="I1570" s="54">
        <v>5.136948723359358E-2</v>
      </c>
      <c r="J1570" s="54">
        <v>6.4316747116197851E-6</v>
      </c>
      <c r="K1570" s="54">
        <v>6.4316747116197851E-6</v>
      </c>
      <c r="L1570" s="54">
        <v>1.0148613762788839E-4</v>
      </c>
      <c r="M1570" s="54">
        <v>1.0148613762788839E-4</v>
      </c>
      <c r="N1570" s="54">
        <v>7.0918492982024138E-4</v>
      </c>
      <c r="O1570" s="54">
        <v>7.0918492982024138E-4</v>
      </c>
      <c r="P1570" s="54">
        <v>2.1463238175624755E-4</v>
      </c>
      <c r="Q1570" s="54">
        <v>2.1463238175624755E-4</v>
      </c>
      <c r="R1570" s="54">
        <v>1.1158955624660327E-2</v>
      </c>
      <c r="S1570" s="54">
        <v>1.1158955624660327E-2</v>
      </c>
      <c r="T1570" s="54">
        <v>7.8398041317543788E-3</v>
      </c>
      <c r="U1570" s="54">
        <v>7.8398041317543788E-3</v>
      </c>
      <c r="V1570" s="54">
        <v>1.8222112780103423E-4</v>
      </c>
      <c r="W1570" s="54">
        <v>1.8222112780103423E-4</v>
      </c>
      <c r="X1570" s="54">
        <v>7.2094775871944057E-3</v>
      </c>
      <c r="Y1570" s="54">
        <v>7.2094775871944057E-3</v>
      </c>
      <c r="Z1570" s="45" t="s">
        <v>17</v>
      </c>
      <c r="AB1570" s="21">
        <f t="shared" si="49"/>
        <v>-2.968710916378873</v>
      </c>
      <c r="AD1570" s="41">
        <f t="shared" si="50"/>
        <v>0</v>
      </c>
    </row>
    <row r="1571" spans="1:30">
      <c r="A1571" s="16">
        <v>43749</v>
      </c>
      <c r="B1571" s="54">
        <v>3.2727576770077274E-2</v>
      </c>
      <c r="C1571" s="54">
        <v>3.2727576770077274E-2</v>
      </c>
      <c r="D1571" s="54">
        <v>1.3808457600994563E-2</v>
      </c>
      <c r="E1571" s="54">
        <v>1.3808457600994563E-2</v>
      </c>
      <c r="F1571" s="54">
        <v>8.9189854715587283E-2</v>
      </c>
      <c r="G1571" s="54">
        <v>8.9189854715587283E-2</v>
      </c>
      <c r="H1571" s="54">
        <v>3.9358514454526275E-2</v>
      </c>
      <c r="I1571" s="54">
        <v>3.9358514454526275E-2</v>
      </c>
      <c r="J1571" s="54">
        <v>1.5757603043468473E-4</v>
      </c>
      <c r="K1571" s="54">
        <v>1.5757603043468473E-4</v>
      </c>
      <c r="L1571" s="54">
        <v>1.7125785724706166E-4</v>
      </c>
      <c r="M1571" s="54">
        <v>1.7125785724706166E-4</v>
      </c>
      <c r="N1571" s="54">
        <v>1.0884018714602316E-3</v>
      </c>
      <c r="O1571" s="54">
        <v>1.0884018714602316E-3</v>
      </c>
      <c r="P1571" s="54">
        <v>3.9067916679227075E-4</v>
      </c>
      <c r="Q1571" s="54">
        <v>3.9067916679227075E-4</v>
      </c>
      <c r="R1571" s="54">
        <v>0</v>
      </c>
      <c r="S1571" s="54">
        <v>0</v>
      </c>
      <c r="T1571" s="54">
        <v>2.7426628693936837E-2</v>
      </c>
      <c r="U1571" s="54">
        <v>2.7426628693936837E-2</v>
      </c>
      <c r="V1571" s="54">
        <v>3.1026840679635554E-4</v>
      </c>
      <c r="W1571" s="54">
        <v>3.1026840679635554E-4</v>
      </c>
      <c r="X1571" s="54">
        <v>1.0503722907183552E-2</v>
      </c>
      <c r="Y1571" s="54">
        <v>1.0503722907183552E-2</v>
      </c>
      <c r="Z1571" s="45" t="s">
        <v>17</v>
      </c>
      <c r="AB1571" s="21">
        <f t="shared" si="49"/>
        <v>-3.2350429500274682</v>
      </c>
      <c r="AD1571" s="41">
        <f t="shared" si="50"/>
        <v>0</v>
      </c>
    </row>
    <row r="1572" spans="1:30">
      <c r="A1572" s="16">
        <v>43750</v>
      </c>
      <c r="B1572" s="54">
        <v>6.7532584472007742E-5</v>
      </c>
      <c r="C1572" s="54">
        <v>6.7532584472007742E-5</v>
      </c>
      <c r="D1572" s="54">
        <v>2.6005822767146401E-3</v>
      </c>
      <c r="E1572" s="54">
        <v>2.6005822767146401E-3</v>
      </c>
      <c r="F1572" s="54">
        <v>1.134695887712386E-2</v>
      </c>
      <c r="G1572" s="54">
        <v>1.134695887712386E-2</v>
      </c>
      <c r="H1572" s="54">
        <v>3.7922406776595427E-3</v>
      </c>
      <c r="I1572" s="54">
        <v>3.7922406776595427E-3</v>
      </c>
      <c r="J1572" s="54">
        <v>3.2158373558098925E-6</v>
      </c>
      <c r="K1572" s="54">
        <v>3.2158373558098925E-6</v>
      </c>
      <c r="L1572" s="54">
        <v>1.2685767203486048E-5</v>
      </c>
      <c r="M1572" s="54">
        <v>1.2685767203486048E-5</v>
      </c>
      <c r="N1572" s="54">
        <v>2.5609455799064268E-4</v>
      </c>
      <c r="O1572" s="54">
        <v>2.5609455799064268E-4</v>
      </c>
      <c r="P1572" s="54">
        <v>6.873059415789949E-5</v>
      </c>
      <c r="Q1572" s="54">
        <v>6.873059415789949E-5</v>
      </c>
      <c r="R1572" s="54">
        <v>0</v>
      </c>
      <c r="S1572" s="54">
        <v>0</v>
      </c>
      <c r="T1572" s="54">
        <v>2.1797319497389903E-2</v>
      </c>
      <c r="U1572" s="54">
        <v>2.1797319497389903E-2</v>
      </c>
      <c r="V1572" s="54">
        <v>2.6993351391282935E-2</v>
      </c>
      <c r="W1572" s="54">
        <v>2.6993351391282935E-2</v>
      </c>
      <c r="X1572" s="54">
        <v>1.4896451933801584E-2</v>
      </c>
      <c r="Y1572" s="54">
        <v>1.4896451933801584E-2</v>
      </c>
      <c r="Z1572" s="45" t="s">
        <v>17</v>
      </c>
      <c r="AB1572" s="21">
        <f t="shared" si="49"/>
        <v>-5.5747982267565614</v>
      </c>
      <c r="AD1572" s="41">
        <f t="shared" si="50"/>
        <v>0</v>
      </c>
    </row>
    <row r="1573" spans="1:30">
      <c r="A1573" s="16">
        <v>43751</v>
      </c>
      <c r="B1573" s="54">
        <v>1.2065821758998717E-2</v>
      </c>
      <c r="C1573" s="54">
        <v>1.2065821758998717E-2</v>
      </c>
      <c r="D1573" s="54">
        <v>0.78296238035735799</v>
      </c>
      <c r="E1573" s="54">
        <v>0.78296238035735799</v>
      </c>
      <c r="F1573" s="54">
        <v>1.3751686776655996</v>
      </c>
      <c r="G1573" s="54">
        <v>1.3751686776655996</v>
      </c>
      <c r="H1573" s="54">
        <v>0.63890392789316608</v>
      </c>
      <c r="I1573" s="54">
        <v>0.63890392789316608</v>
      </c>
      <c r="J1573" s="54">
        <v>2.0902942812764302E-4</v>
      </c>
      <c r="K1573" s="54">
        <v>2.0902942812764302E-4</v>
      </c>
      <c r="L1573" s="54">
        <v>1.0954159980210204E-2</v>
      </c>
      <c r="M1573" s="54">
        <v>1.0954159980210204E-2</v>
      </c>
      <c r="N1573" s="54">
        <v>3.1750800295493722E-2</v>
      </c>
      <c r="O1573" s="54">
        <v>3.1750800295493722E-2</v>
      </c>
      <c r="P1573" s="54">
        <v>1.2017001778554852E-2</v>
      </c>
      <c r="Q1573" s="54">
        <v>1.2017001778554852E-2</v>
      </c>
      <c r="R1573" s="54">
        <v>0</v>
      </c>
      <c r="S1573" s="54">
        <v>0</v>
      </c>
      <c r="T1573" s="54">
        <v>7.9666618037892382E-3</v>
      </c>
      <c r="U1573" s="54">
        <v>7.9666618037892382E-3</v>
      </c>
      <c r="V1573" s="54">
        <v>1.0706722482147255E-2</v>
      </c>
      <c r="W1573" s="54">
        <v>1.0706722482147255E-2</v>
      </c>
      <c r="X1573" s="54">
        <v>5.6503783197178435E-3</v>
      </c>
      <c r="Y1573" s="54">
        <v>5.6503783197178435E-3</v>
      </c>
      <c r="Z1573" s="45" t="s">
        <v>17</v>
      </c>
      <c r="AB1573" s="21">
        <f t="shared" si="49"/>
        <v>-0.44800118349296297</v>
      </c>
      <c r="AD1573" s="41">
        <f t="shared" si="50"/>
        <v>0</v>
      </c>
    </row>
    <row r="1574" spans="1:30">
      <c r="A1574" s="16">
        <v>43752</v>
      </c>
      <c r="B1574" s="54">
        <v>4.2127469361109594E-3</v>
      </c>
      <c r="C1574" s="54">
        <v>4.2127469361109594E-3</v>
      </c>
      <c r="D1574" s="54">
        <v>2.671305428874075E-2</v>
      </c>
      <c r="E1574" s="54">
        <v>2.671305428874075E-2</v>
      </c>
      <c r="F1574" s="54">
        <v>0.13767544939670037</v>
      </c>
      <c r="G1574" s="54">
        <v>0.13767544939670037</v>
      </c>
      <c r="H1574" s="54">
        <v>4.5444186537244149E-2</v>
      </c>
      <c r="I1574" s="54">
        <v>4.5444186537244149E-2</v>
      </c>
      <c r="J1574" s="54">
        <v>9.6475120674296772E-6</v>
      </c>
      <c r="K1574" s="54">
        <v>9.6475120674296772E-6</v>
      </c>
      <c r="L1574" s="54">
        <v>4.5668761932549768E-4</v>
      </c>
      <c r="M1574" s="54">
        <v>4.5668761932549768E-4</v>
      </c>
      <c r="N1574" s="54">
        <v>1.4528441270623001E-3</v>
      </c>
      <c r="O1574" s="54">
        <v>1.4528441270623001E-3</v>
      </c>
      <c r="P1574" s="54">
        <v>5.329635546980978E-4</v>
      </c>
      <c r="Q1574" s="54">
        <v>5.329635546980978E-4</v>
      </c>
      <c r="R1574" s="54">
        <v>0</v>
      </c>
      <c r="S1574" s="54">
        <v>0</v>
      </c>
      <c r="T1574" s="54">
        <v>6.1399113264872475E-3</v>
      </c>
      <c r="U1574" s="54">
        <v>6.1399113264872475E-3</v>
      </c>
      <c r="V1574" s="54">
        <v>2.0930805220389067E-3</v>
      </c>
      <c r="W1574" s="54">
        <v>2.0930805220389067E-3</v>
      </c>
      <c r="X1574" s="54">
        <v>2.8468935580140474E-3</v>
      </c>
      <c r="Y1574" s="54">
        <v>2.8468935580140474E-3</v>
      </c>
      <c r="Z1574" s="45" t="s">
        <v>17</v>
      </c>
      <c r="AB1574" s="21">
        <f t="shared" si="49"/>
        <v>-3.0912703755112254</v>
      </c>
      <c r="AD1574" s="41">
        <f t="shared" si="50"/>
        <v>0</v>
      </c>
    </row>
    <row r="1575" spans="1:30">
      <c r="A1575" s="16">
        <v>43753</v>
      </c>
      <c r="B1575" s="54">
        <v>1.0805213515521239E-3</v>
      </c>
      <c r="C1575" s="54">
        <v>1.0805213515521239E-3</v>
      </c>
      <c r="D1575" s="54">
        <v>0.37593636819170734</v>
      </c>
      <c r="E1575" s="54">
        <v>0.37593636819170734</v>
      </c>
      <c r="F1575" s="54">
        <v>6.2472297463678904E-2</v>
      </c>
      <c r="G1575" s="54">
        <v>6.2472297463678904E-2</v>
      </c>
      <c r="H1575" s="54">
        <v>0.15863382871612458</v>
      </c>
      <c r="I1575" s="54">
        <v>0.15863382871612458</v>
      </c>
      <c r="J1575" s="54">
        <v>3.2158373558098925E-6</v>
      </c>
      <c r="K1575" s="54">
        <v>3.2158373558098925E-6</v>
      </c>
      <c r="L1575" s="54">
        <v>4.9981922781735027E-3</v>
      </c>
      <c r="M1575" s="54">
        <v>4.9981922781735027E-3</v>
      </c>
      <c r="N1575" s="54">
        <v>7.633587786259543E-4</v>
      </c>
      <c r="O1575" s="54">
        <v>7.633587786259543E-4</v>
      </c>
      <c r="P1575" s="54">
        <v>2.0884454224821387E-3</v>
      </c>
      <c r="Q1575" s="54">
        <v>2.0884454224821387E-3</v>
      </c>
      <c r="R1575" s="54">
        <v>0</v>
      </c>
      <c r="S1575" s="54">
        <v>0</v>
      </c>
      <c r="T1575" s="54">
        <v>0</v>
      </c>
      <c r="U1575" s="54">
        <v>0</v>
      </c>
      <c r="V1575" s="54">
        <v>4.0556513174095053E-2</v>
      </c>
      <c r="W1575" s="54">
        <v>4.0556513174095053E-2</v>
      </c>
      <c r="X1575" s="54">
        <v>9.9297621559702159E-3</v>
      </c>
      <c r="Y1575" s="54">
        <v>9.9297621559702159E-3</v>
      </c>
      <c r="Z1575" s="45" t="s">
        <v>17</v>
      </c>
      <c r="AB1575" s="21">
        <f t="shared" si="49"/>
        <v>-1.8411566967115551</v>
      </c>
      <c r="AD1575" s="41">
        <f t="shared" si="50"/>
        <v>0</v>
      </c>
    </row>
    <row r="1576" spans="1:30">
      <c r="A1576" s="16">
        <v>43754</v>
      </c>
      <c r="B1576" s="54">
        <v>1.6712706738144012E-2</v>
      </c>
      <c r="C1576" s="54">
        <v>1.6712706738144012E-2</v>
      </c>
      <c r="D1576" s="54">
        <v>0.24750566102361454</v>
      </c>
      <c r="E1576" s="54">
        <v>0.24750566102361454</v>
      </c>
      <c r="F1576" s="54">
        <v>1.1789017483378479</v>
      </c>
      <c r="G1576" s="54">
        <v>0.59477468603792172</v>
      </c>
      <c r="H1576" s="54">
        <v>0.38900913393422365</v>
      </c>
      <c r="I1576" s="54">
        <v>0.24599282549060983</v>
      </c>
      <c r="J1576" s="54">
        <v>2.2832445226250237E-4</v>
      </c>
      <c r="K1576" s="54">
        <v>2.2832445226250237E-4</v>
      </c>
      <c r="L1576" s="54">
        <v>9.1178951775055979E-3</v>
      </c>
      <c r="M1576" s="54">
        <v>9.1178951775055979E-3</v>
      </c>
      <c r="N1576" s="54">
        <v>1.983255355823689E-2</v>
      </c>
      <c r="O1576" s="54">
        <v>5.6340802757941398E-3</v>
      </c>
      <c r="P1576" s="54">
        <v>8.4080426853163723E-3</v>
      </c>
      <c r="Q1576" s="54">
        <v>4.9317215808036647E-3</v>
      </c>
      <c r="R1576" s="54">
        <v>6.4316747116197851E-6</v>
      </c>
      <c r="S1576" s="54">
        <v>6.4316747116197851E-6</v>
      </c>
      <c r="T1576" s="54">
        <v>1.4017772759852083E-3</v>
      </c>
      <c r="U1576" s="54">
        <v>1.4017772759852083E-3</v>
      </c>
      <c r="V1576" s="54">
        <v>2.8928835262250673E-2</v>
      </c>
      <c r="W1576" s="54">
        <v>2.8928835262250673E-2</v>
      </c>
      <c r="X1576" s="54">
        <v>7.6182437524492802E-3</v>
      </c>
      <c r="Y1576" s="54">
        <v>7.6182437524492802E-3</v>
      </c>
      <c r="Z1576" s="45" t="s">
        <v>17</v>
      </c>
      <c r="AB1576" s="21">
        <f t="shared" si="49"/>
        <v>-1.4024529081473893</v>
      </c>
      <c r="AD1576" s="41">
        <f t="shared" si="50"/>
        <v>0</v>
      </c>
    </row>
    <row r="1577" spans="1:30">
      <c r="A1577" s="16">
        <v>43755</v>
      </c>
      <c r="B1577" s="54">
        <v>0.61252054116111021</v>
      </c>
      <c r="C1577" s="54">
        <v>0.61252054116111021</v>
      </c>
      <c r="D1577" s="54">
        <v>5.4377541117742949E-2</v>
      </c>
      <c r="E1577" s="54">
        <v>5.4377541117742949E-2</v>
      </c>
      <c r="F1577" s="54">
        <v>5.8630879093819269E-2</v>
      </c>
      <c r="G1577" s="54">
        <v>5.8630879093819269E-2</v>
      </c>
      <c r="H1577" s="54">
        <v>0.26469839930063604</v>
      </c>
      <c r="I1577" s="54">
        <v>0.26469839930063604</v>
      </c>
      <c r="J1577" s="54">
        <v>7.615102858557825E-3</v>
      </c>
      <c r="K1577" s="54">
        <v>7.615102858557825E-3</v>
      </c>
      <c r="L1577" s="54">
        <v>4.8205915373246986E-4</v>
      </c>
      <c r="M1577" s="54">
        <v>4.8205915373246986E-4</v>
      </c>
      <c r="N1577" s="54">
        <v>2.6594434868259051E-4</v>
      </c>
      <c r="O1577" s="54">
        <v>2.6594434868259051E-4</v>
      </c>
      <c r="P1577" s="54">
        <v>3.1037289361830409E-3</v>
      </c>
      <c r="Q1577" s="54">
        <v>3.1037289361830409E-3</v>
      </c>
      <c r="R1577" s="54">
        <v>0</v>
      </c>
      <c r="S1577" s="54">
        <v>0</v>
      </c>
      <c r="T1577" s="54">
        <v>2.4293244194675784E-3</v>
      </c>
      <c r="U1577" s="54">
        <v>2.4293244194675784E-3</v>
      </c>
      <c r="V1577" s="54">
        <v>1.4282196503324305E-4</v>
      </c>
      <c r="W1577" s="54">
        <v>1.4282196503324305E-4</v>
      </c>
      <c r="X1577" s="54">
        <v>9.5861091851807186E-4</v>
      </c>
      <c r="Y1577" s="54">
        <v>9.5861091851807186E-4</v>
      </c>
      <c r="Z1577" s="45" t="s">
        <v>17</v>
      </c>
      <c r="AB1577" s="21">
        <f t="shared" si="49"/>
        <v>-1.3291642169882347</v>
      </c>
      <c r="AD1577" s="41">
        <f t="shared" si="50"/>
        <v>0</v>
      </c>
    </row>
    <row r="1578" spans="1:30">
      <c r="A1578" s="16">
        <v>43756</v>
      </c>
      <c r="B1578" s="54">
        <v>1.8053710915516736E-2</v>
      </c>
      <c r="C1578" s="54">
        <v>1.8053710915516736E-2</v>
      </c>
      <c r="D1578" s="54">
        <v>1.3979493457315562</v>
      </c>
      <c r="E1578" s="54">
        <v>1.3979493457315562</v>
      </c>
      <c r="F1578" s="54">
        <v>4.8623491750800295E-2</v>
      </c>
      <c r="G1578" s="54">
        <v>4.8623491750800295E-2</v>
      </c>
      <c r="H1578" s="54">
        <v>0.55018237723449792</v>
      </c>
      <c r="I1578" s="54">
        <v>0.55018237723449792</v>
      </c>
      <c r="J1578" s="54">
        <v>1.6722354250211442E-4</v>
      </c>
      <c r="K1578" s="54">
        <v>1.6722354250211442E-4</v>
      </c>
      <c r="L1578" s="54">
        <v>8.4709210501278092E-3</v>
      </c>
      <c r="M1578" s="54">
        <v>8.4709210501278092E-3</v>
      </c>
      <c r="N1578" s="54">
        <v>3.3489288352622505E-4</v>
      </c>
      <c r="O1578" s="54">
        <v>3.3489288352622505E-4</v>
      </c>
      <c r="P1578" s="54">
        <v>3.3653875139420609E-3</v>
      </c>
      <c r="Q1578" s="54">
        <v>3.3653875139420609E-3</v>
      </c>
      <c r="R1578" s="54">
        <v>0</v>
      </c>
      <c r="S1578" s="54">
        <v>0</v>
      </c>
      <c r="T1578" s="54">
        <v>0</v>
      </c>
      <c r="U1578" s="54">
        <v>0</v>
      </c>
      <c r="V1578" s="54">
        <v>9.5493720758433875E-3</v>
      </c>
      <c r="W1578" s="54">
        <v>9.5493720758433875E-3</v>
      </c>
      <c r="X1578" s="54">
        <v>2.33804600126609E-3</v>
      </c>
      <c r="Y1578" s="54">
        <v>2.33804600126609E-3</v>
      </c>
      <c r="Z1578" s="45" t="s">
        <v>17</v>
      </c>
      <c r="AB1578" s="21">
        <f t="shared" si="49"/>
        <v>-0.59750546074926825</v>
      </c>
      <c r="AD1578" s="41">
        <f t="shared" si="50"/>
        <v>0</v>
      </c>
    </row>
    <row r="1579" spans="1:30">
      <c r="A1579" s="16">
        <v>43757</v>
      </c>
      <c r="B1579" s="54">
        <v>2.6048282582060128E-4</v>
      </c>
      <c r="C1579" s="54">
        <v>2.6048282582060128E-4</v>
      </c>
      <c r="D1579" s="54">
        <v>2.2282550092923247E-2</v>
      </c>
      <c r="E1579" s="54">
        <v>2.2282550092923247E-2</v>
      </c>
      <c r="F1579" s="54">
        <v>0.1967544939670032</v>
      </c>
      <c r="G1579" s="54">
        <v>0.1967544939670032</v>
      </c>
      <c r="H1579" s="54">
        <v>5.6742531576884817E-2</v>
      </c>
      <c r="I1579" s="54">
        <v>5.6742531576884817E-2</v>
      </c>
      <c r="J1579" s="54">
        <v>3.2158373558098925E-6</v>
      </c>
      <c r="K1579" s="54">
        <v>3.2158373558098925E-6</v>
      </c>
      <c r="L1579" s="54">
        <v>2.220009260610059E-4</v>
      </c>
      <c r="M1579" s="54">
        <v>2.220009260610059E-4</v>
      </c>
      <c r="N1579" s="54">
        <v>1.2903225806451613E-3</v>
      </c>
      <c r="O1579" s="54">
        <v>1.2903225806451613E-3</v>
      </c>
      <c r="P1579" s="54">
        <v>4.0153136586983389E-4</v>
      </c>
      <c r="Q1579" s="54">
        <v>4.0153136586983389E-4</v>
      </c>
      <c r="R1579" s="54">
        <v>0</v>
      </c>
      <c r="S1579" s="54">
        <v>0</v>
      </c>
      <c r="T1579" s="54">
        <v>0</v>
      </c>
      <c r="U1579" s="54">
        <v>0</v>
      </c>
      <c r="V1579" s="54">
        <v>0</v>
      </c>
      <c r="W1579" s="54">
        <v>0</v>
      </c>
      <c r="X1579" s="54">
        <v>0</v>
      </c>
      <c r="Y1579" s="54">
        <v>0</v>
      </c>
      <c r="Z1579" s="45" t="s">
        <v>17</v>
      </c>
      <c r="AB1579" s="21">
        <f t="shared" si="49"/>
        <v>-2.8692312334503809</v>
      </c>
      <c r="AD1579" s="41">
        <f t="shared" si="50"/>
        <v>0</v>
      </c>
    </row>
    <row r="1580" spans="1:30">
      <c r="A1580" s="16">
        <v>43758</v>
      </c>
      <c r="B1580" s="54">
        <v>0.26578252578297595</v>
      </c>
      <c r="C1580" s="54">
        <v>0.26578252578297595</v>
      </c>
      <c r="D1580" s="54">
        <v>4.6033477739649997E-2</v>
      </c>
      <c r="E1580" s="54">
        <v>4.6033477739649997E-2</v>
      </c>
      <c r="F1580" s="54">
        <v>3.8167938931297711E-2</v>
      </c>
      <c r="G1580" s="54">
        <v>3.8167938931297711E-2</v>
      </c>
      <c r="H1580" s="54">
        <v>0.12650408464715282</v>
      </c>
      <c r="I1580" s="54">
        <v>0.12650408464715282</v>
      </c>
      <c r="J1580" s="54">
        <v>3.0035920903264393E-3</v>
      </c>
      <c r="K1580" s="54">
        <v>3.0035920903264393E-3</v>
      </c>
      <c r="L1580" s="54">
        <v>8.055462174213642E-4</v>
      </c>
      <c r="M1580" s="54">
        <v>8.055462174213642E-4</v>
      </c>
      <c r="N1580" s="54">
        <v>3.6936715094804243E-4</v>
      </c>
      <c r="O1580" s="54">
        <v>3.6936715094804243E-4</v>
      </c>
      <c r="P1580" s="54">
        <v>1.5229252705513518E-3</v>
      </c>
      <c r="Q1580" s="54">
        <v>1.5229252705513518E-3</v>
      </c>
      <c r="R1580" s="54">
        <v>0</v>
      </c>
      <c r="S1580" s="54">
        <v>0</v>
      </c>
      <c r="T1580" s="54">
        <v>1.9367995077922324E-2</v>
      </c>
      <c r="U1580" s="54">
        <v>1.9367995077922324E-2</v>
      </c>
      <c r="V1580" s="54">
        <v>8.2688992858901741E-3</v>
      </c>
      <c r="W1580" s="54">
        <v>8.2688992858901741E-3</v>
      </c>
      <c r="X1580" s="54">
        <v>9.3883580019895694E-3</v>
      </c>
      <c r="Y1580" s="54">
        <v>9.3883580019895694E-3</v>
      </c>
      <c r="Z1580" s="45" t="s">
        <v>17</v>
      </c>
      <c r="AB1580" s="21">
        <f t="shared" si="49"/>
        <v>-2.0674806816350504</v>
      </c>
      <c r="AD1580" s="41">
        <f t="shared" si="50"/>
        <v>0</v>
      </c>
    </row>
    <row r="1581" spans="1:30">
      <c r="A1581" s="16">
        <v>43759</v>
      </c>
      <c r="B1581" s="54">
        <v>1.6002006682510027E-2</v>
      </c>
      <c r="C1581" s="54">
        <v>1.6002006682510027E-2</v>
      </c>
      <c r="D1581" s="54">
        <v>1.7338526040708626</v>
      </c>
      <c r="E1581" s="54">
        <v>1.7338526040708626</v>
      </c>
      <c r="F1581" s="54">
        <v>0.23158827874907656</v>
      </c>
      <c r="G1581" s="54">
        <v>0.23158827874907656</v>
      </c>
      <c r="H1581" s="54">
        <v>0.72192204503662616</v>
      </c>
      <c r="I1581" s="54">
        <v>0.72192204503662616</v>
      </c>
      <c r="J1581" s="54">
        <v>9.0043445962676989E-5</v>
      </c>
      <c r="K1581" s="54">
        <v>9.0043445962676989E-5</v>
      </c>
      <c r="L1581" s="54">
        <v>7.7510037613299759E-3</v>
      </c>
      <c r="M1581" s="54">
        <v>7.7510037613299759E-3</v>
      </c>
      <c r="N1581" s="54">
        <v>6.0625461708938679E-3</v>
      </c>
      <c r="O1581" s="54">
        <v>6.0625461708938679E-3</v>
      </c>
      <c r="P1581" s="54">
        <v>4.4650770204684529E-3</v>
      </c>
      <c r="Q1581" s="54">
        <v>4.4650770204684529E-3</v>
      </c>
      <c r="R1581" s="54">
        <v>1.3455063496708591E-2</v>
      </c>
      <c r="S1581" s="54">
        <v>1.3455063496708591E-2</v>
      </c>
      <c r="T1581" s="54">
        <v>5.0108780453769894E-4</v>
      </c>
      <c r="U1581" s="54">
        <v>5.0108780453769894E-4</v>
      </c>
      <c r="V1581" s="54">
        <v>1.3272592957399656E-2</v>
      </c>
      <c r="W1581" s="54">
        <v>1.3272592957399656E-2</v>
      </c>
      <c r="X1581" s="54">
        <v>8.4852138787568209E-3</v>
      </c>
      <c r="Y1581" s="54">
        <v>8.4852138787568209E-3</v>
      </c>
      <c r="Z1581" s="45" t="s">
        <v>17</v>
      </c>
      <c r="AB1581" s="21">
        <f t="shared" si="49"/>
        <v>-0.32583811678198277</v>
      </c>
      <c r="AD1581" s="41">
        <f t="shared" si="50"/>
        <v>0</v>
      </c>
    </row>
    <row r="1582" spans="1:30">
      <c r="A1582" s="16">
        <v>43760</v>
      </c>
      <c r="B1582" s="54">
        <v>3.4666726695630644E-3</v>
      </c>
      <c r="C1582" s="54">
        <v>3.4666726695630644E-3</v>
      </c>
      <c r="D1582" s="54">
        <v>2.6269052436618732E-2</v>
      </c>
      <c r="E1582" s="54">
        <v>2.6269052436618732E-2</v>
      </c>
      <c r="F1582" s="54">
        <v>0.12985471558729378</v>
      </c>
      <c r="G1582" s="54">
        <v>0.12985471558729378</v>
      </c>
      <c r="H1582" s="54">
        <v>4.3080818738130404E-2</v>
      </c>
      <c r="I1582" s="54">
        <v>4.3080818738130404E-2</v>
      </c>
      <c r="J1582" s="54">
        <v>1.9295024134859354E-5</v>
      </c>
      <c r="K1582" s="54">
        <v>1.9295024134859354E-5</v>
      </c>
      <c r="L1582" s="54">
        <v>2.8542976207843602E-4</v>
      </c>
      <c r="M1582" s="54">
        <v>2.8542976207843602E-4</v>
      </c>
      <c r="N1582" s="54">
        <v>1.2262989411475007E-3</v>
      </c>
      <c r="O1582" s="54">
        <v>1.2262989411475007E-3</v>
      </c>
      <c r="P1582" s="54">
        <v>4.1600096463991799E-4</v>
      </c>
      <c r="Q1582" s="54">
        <v>4.1600096463991799E-4</v>
      </c>
      <c r="R1582" s="54">
        <v>4.2426542235199913E-2</v>
      </c>
      <c r="S1582" s="54">
        <v>4.2426542235199913E-2</v>
      </c>
      <c r="T1582" s="54">
        <v>0</v>
      </c>
      <c r="U1582" s="54">
        <v>0</v>
      </c>
      <c r="V1582" s="54">
        <v>3.0534351145038169E-4</v>
      </c>
      <c r="W1582" s="54">
        <v>3.0534351145038169E-4</v>
      </c>
      <c r="X1582" s="54">
        <v>1.5982877641455402E-2</v>
      </c>
      <c r="Y1582" s="54">
        <v>1.5982877641455402E-2</v>
      </c>
      <c r="Z1582" s="45" t="s">
        <v>17</v>
      </c>
      <c r="AB1582" s="21">
        <f t="shared" si="49"/>
        <v>-3.1446774218111635</v>
      </c>
      <c r="AD1582" s="41">
        <f t="shared" si="50"/>
        <v>0</v>
      </c>
    </row>
    <row r="1583" spans="1:30">
      <c r="A1583" s="16">
        <v>43761</v>
      </c>
      <c r="B1583" s="54">
        <v>1.411752599200543E-3</v>
      </c>
      <c r="C1583" s="54">
        <v>1.411752599200543E-3</v>
      </c>
      <c r="D1583" s="54">
        <v>4.3001579378016831E-2</v>
      </c>
      <c r="E1583" s="54">
        <v>4.3001579378016831E-2</v>
      </c>
      <c r="F1583" s="54">
        <v>9.1893622260526955E-2</v>
      </c>
      <c r="G1583" s="54">
        <v>9.1893622260526955E-2</v>
      </c>
      <c r="H1583" s="54">
        <v>3.9377807252886379E-2</v>
      </c>
      <c r="I1583" s="54">
        <v>3.9377807252886379E-2</v>
      </c>
      <c r="J1583" s="54">
        <v>1.286334942323957E-5</v>
      </c>
      <c r="K1583" s="54">
        <v>1.286334942323957E-5</v>
      </c>
      <c r="L1583" s="54">
        <v>4.2497320131678262E-4</v>
      </c>
      <c r="M1583" s="54">
        <v>4.2497320131678262E-4</v>
      </c>
      <c r="N1583" s="54">
        <v>4.0433390790445695E-3</v>
      </c>
      <c r="O1583" s="54">
        <v>4.0433390790445695E-3</v>
      </c>
      <c r="P1583" s="54">
        <v>1.1563621017092211E-3</v>
      </c>
      <c r="Q1583" s="54">
        <v>1.1563621017092211E-3</v>
      </c>
      <c r="R1583" s="54">
        <v>0</v>
      </c>
      <c r="S1583" s="54">
        <v>0</v>
      </c>
      <c r="T1583" s="54">
        <v>2.97798385101835E-3</v>
      </c>
      <c r="U1583" s="54">
        <v>2.97798385101835E-3</v>
      </c>
      <c r="V1583" s="54">
        <v>3.2602807190347206E-3</v>
      </c>
      <c r="W1583" s="54">
        <v>3.2602807190347206E-3</v>
      </c>
      <c r="X1583" s="54">
        <v>1.9304856359087209E-3</v>
      </c>
      <c r="Y1583" s="54">
        <v>1.9304856359087209E-3</v>
      </c>
      <c r="Z1583" s="45" t="s">
        <v>17</v>
      </c>
      <c r="AB1583" s="21">
        <f t="shared" si="49"/>
        <v>-3.2345528890663298</v>
      </c>
      <c r="AD1583" s="41">
        <f t="shared" si="50"/>
        <v>0</v>
      </c>
    </row>
    <row r="1584" spans="1:30">
      <c r="A1584" s="16">
        <v>43762</v>
      </c>
      <c r="B1584" s="54">
        <v>0.10683654863471626</v>
      </c>
      <c r="C1584" s="54">
        <v>0.10683654863471626</v>
      </c>
      <c r="D1584" s="54">
        <v>7.3900936843907972E-2</v>
      </c>
      <c r="E1584" s="54">
        <v>7.3900936843907972E-2</v>
      </c>
      <c r="F1584" s="54">
        <v>4.9869490273331693E-2</v>
      </c>
      <c r="G1584" s="54">
        <v>4.9869490273331693E-2</v>
      </c>
      <c r="H1584" s="54">
        <v>8.0366563168842137E-2</v>
      </c>
      <c r="I1584" s="54">
        <v>8.0366563168842137E-2</v>
      </c>
      <c r="J1584" s="54">
        <v>1.8137322686767794E-3</v>
      </c>
      <c r="K1584" s="54">
        <v>1.8137322686767794E-3</v>
      </c>
      <c r="L1584" s="54">
        <v>5.5500231515251473E-4</v>
      </c>
      <c r="M1584" s="54">
        <v>5.5500231515251473E-4</v>
      </c>
      <c r="N1584" s="54">
        <v>2.8071903472051224E-4</v>
      </c>
      <c r="O1584" s="54">
        <v>2.8071903472051224E-4</v>
      </c>
      <c r="P1584" s="54">
        <v>9.598167184155786E-4</v>
      </c>
      <c r="Q1584" s="54">
        <v>9.598167184155786E-4</v>
      </c>
      <c r="R1584" s="54">
        <v>1.7590630336280111E-3</v>
      </c>
      <c r="S1584" s="54">
        <v>1.7590630336280111E-3</v>
      </c>
      <c r="T1584" s="54">
        <v>2.7486886088153396E-2</v>
      </c>
      <c r="U1584" s="54">
        <v>2.7486886088153396E-2</v>
      </c>
      <c r="V1584" s="54">
        <v>3.235656242304851E-3</v>
      </c>
      <c r="W1584" s="54">
        <v>3.235656242304851E-3</v>
      </c>
      <c r="X1584" s="54">
        <v>1.1902450788291682E-2</v>
      </c>
      <c r="Y1584" s="54">
        <v>1.1902450788291682E-2</v>
      </c>
      <c r="Z1584" s="45" t="s">
        <v>17</v>
      </c>
      <c r="AB1584" s="21">
        <f t="shared" si="49"/>
        <v>-2.5211570702842474</v>
      </c>
      <c r="AD1584" s="41">
        <f t="shared" si="50"/>
        <v>0</v>
      </c>
    </row>
    <row r="1585" spans="1:30">
      <c r="A1585" s="16">
        <v>43763</v>
      </c>
      <c r="B1585" s="54">
        <v>1.4551664035039763E-2</v>
      </c>
      <c r="C1585" s="54">
        <v>1.4551664035039763E-2</v>
      </c>
      <c r="D1585" s="54">
        <v>0.42900410384569032</v>
      </c>
      <c r="E1585" s="54">
        <v>0.42900410384569032</v>
      </c>
      <c r="F1585" s="54">
        <v>1.9117458754001477</v>
      </c>
      <c r="G1585" s="54">
        <v>1.9117458754001477</v>
      </c>
      <c r="H1585" s="54">
        <v>0.63663340668616042</v>
      </c>
      <c r="I1585" s="54">
        <v>0.63663340668616042</v>
      </c>
      <c r="J1585" s="54">
        <v>2.1546110283926281E-4</v>
      </c>
      <c r="K1585" s="54">
        <v>2.1546110283926281E-4</v>
      </c>
      <c r="L1585" s="54">
        <v>3.770844301236228E-3</v>
      </c>
      <c r="M1585" s="54">
        <v>3.770844301236228E-3</v>
      </c>
      <c r="N1585" s="54">
        <v>1.0563900517114011E-2</v>
      </c>
      <c r="O1585" s="54">
        <v>1.0563900517114011E-2</v>
      </c>
      <c r="P1585" s="54">
        <v>4.1009254514213361E-3</v>
      </c>
      <c r="Q1585" s="54">
        <v>4.1009254514213361E-3</v>
      </c>
      <c r="R1585" s="54">
        <v>0</v>
      </c>
      <c r="S1585" s="54">
        <v>0</v>
      </c>
      <c r="T1585" s="54">
        <v>1.8029646637954547E-2</v>
      </c>
      <c r="U1585" s="54">
        <v>1.8029646637954547E-2</v>
      </c>
      <c r="V1585" s="54">
        <v>3.0140359517360255E-3</v>
      </c>
      <c r="W1585" s="54">
        <v>3.0140359517360255E-3</v>
      </c>
      <c r="X1585" s="54">
        <v>7.5929219546016346E-3</v>
      </c>
      <c r="Y1585" s="54">
        <v>7.5929219546016346E-3</v>
      </c>
      <c r="Z1585" s="45" t="s">
        <v>17</v>
      </c>
      <c r="AB1585" s="21">
        <f t="shared" si="49"/>
        <v>-0.45156128878124757</v>
      </c>
      <c r="AD1585" s="41">
        <f t="shared" si="50"/>
        <v>0</v>
      </c>
    </row>
    <row r="1586" spans="1:30">
      <c r="A1586" s="16">
        <v>43764</v>
      </c>
      <c r="B1586" s="54">
        <v>8.5708497207045278E-2</v>
      </c>
      <c r="C1586" s="54">
        <v>8.5708497207045278E-2</v>
      </c>
      <c r="D1586" s="54">
        <v>0.63252186709121705</v>
      </c>
      <c r="E1586" s="54">
        <v>0.63252186709121705</v>
      </c>
      <c r="F1586" s="54">
        <v>1.8622802265451861</v>
      </c>
      <c r="G1586" s="54">
        <v>1.8622802265451861</v>
      </c>
      <c r="H1586" s="54">
        <v>0.72858167787055739</v>
      </c>
      <c r="I1586" s="54">
        <v>0.72858167787055739</v>
      </c>
      <c r="J1586" s="54">
        <v>3.2158373558098925E-4</v>
      </c>
      <c r="K1586" s="54">
        <v>3.2158373558098925E-4</v>
      </c>
      <c r="L1586" s="54">
        <v>1.2305194187381468E-2</v>
      </c>
      <c r="M1586" s="54">
        <v>1.2305194187381468E-2</v>
      </c>
      <c r="N1586" s="54">
        <v>8.7909381925634078E-3</v>
      </c>
      <c r="O1586" s="54">
        <v>8.7909381925634078E-3</v>
      </c>
      <c r="P1586" s="54">
        <v>6.951436409127907E-3</v>
      </c>
      <c r="Q1586" s="54">
        <v>6.951436409127907E-3</v>
      </c>
      <c r="R1586" s="54">
        <v>4.1677252131296205E-3</v>
      </c>
      <c r="S1586" s="54">
        <v>4.1677252131296205E-3</v>
      </c>
      <c r="T1586" s="54">
        <v>0</v>
      </c>
      <c r="U1586" s="54">
        <v>0</v>
      </c>
      <c r="V1586" s="54">
        <v>1.8222112780103423E-4</v>
      </c>
      <c r="W1586" s="54">
        <v>1.8222112780103423E-4</v>
      </c>
      <c r="X1586" s="54">
        <v>1.6073312633768425E-3</v>
      </c>
      <c r="Y1586" s="54">
        <v>1.6073312633768425E-3</v>
      </c>
      <c r="Z1586" s="45" t="s">
        <v>17</v>
      </c>
      <c r="AB1586" s="21">
        <f t="shared" si="49"/>
        <v>-0.31665554175851096</v>
      </c>
      <c r="AD1586" s="41">
        <f t="shared" si="50"/>
        <v>0</v>
      </c>
    </row>
    <row r="1587" spans="1:30">
      <c r="A1587" s="16">
        <v>43765</v>
      </c>
      <c r="B1587" s="54">
        <v>4.8719935940519869E-2</v>
      </c>
      <c r="C1587" s="54">
        <v>4.8719935940519869E-2</v>
      </c>
      <c r="D1587" s="54">
        <v>0.13887426501836267</v>
      </c>
      <c r="E1587" s="54">
        <v>0.13887426501836267</v>
      </c>
      <c r="F1587" s="54">
        <v>7.1701551342033973E-2</v>
      </c>
      <c r="G1587" s="54">
        <v>7.1701551342033973E-2</v>
      </c>
      <c r="H1587" s="54">
        <v>8.8623880866970123E-2</v>
      </c>
      <c r="I1587" s="54">
        <v>8.8623880866970123E-2</v>
      </c>
      <c r="J1587" s="54">
        <v>3.2479957293679915E-4</v>
      </c>
      <c r="K1587" s="54">
        <v>3.2479957293679915E-4</v>
      </c>
      <c r="L1587" s="54">
        <v>1.1423533366739187E-2</v>
      </c>
      <c r="M1587" s="54">
        <v>1.1423533366739187E-2</v>
      </c>
      <c r="N1587" s="54">
        <v>7.0426003447426758E-4</v>
      </c>
      <c r="O1587" s="54">
        <v>7.0426003447426758E-4</v>
      </c>
      <c r="P1587" s="54">
        <v>4.6375064058119557E-3</v>
      </c>
      <c r="Q1587" s="54">
        <v>4.6375064058119557E-3</v>
      </c>
      <c r="R1587" s="54">
        <v>3.2158373558098925E-6</v>
      </c>
      <c r="S1587" s="54">
        <v>3.2158373558098925E-6</v>
      </c>
      <c r="T1587" s="54">
        <v>4.7178368229764615E-2</v>
      </c>
      <c r="U1587" s="54">
        <v>4.7178368229764615E-2</v>
      </c>
      <c r="V1587" s="54">
        <v>8.7022900763358783E-3</v>
      </c>
      <c r="W1587" s="54">
        <v>8.7022900763358783E-3</v>
      </c>
      <c r="X1587" s="54">
        <v>2.006933349410665E-2</v>
      </c>
      <c r="Y1587" s="54">
        <v>2.006933349410665E-2</v>
      </c>
      <c r="Z1587" s="45" t="s">
        <v>17</v>
      </c>
      <c r="AB1587" s="21">
        <f t="shared" si="49"/>
        <v>-2.4233539219447509</v>
      </c>
      <c r="AD1587" s="41">
        <f t="shared" si="50"/>
        <v>0</v>
      </c>
    </row>
    <row r="1588" spans="1:30">
      <c r="A1588" s="16">
        <v>43766</v>
      </c>
      <c r="B1588" s="54">
        <v>1.0911336148262965E-2</v>
      </c>
      <c r="C1588" s="54">
        <v>1.0911336148262965E-2</v>
      </c>
      <c r="D1588" s="54">
        <v>1.9938854602079194E-2</v>
      </c>
      <c r="E1588" s="54">
        <v>1.9938854602079194E-2</v>
      </c>
      <c r="F1588" s="54">
        <v>7.963063284905196E-2</v>
      </c>
      <c r="G1588" s="54">
        <v>7.963063284905196E-2</v>
      </c>
      <c r="H1588" s="54">
        <v>3.1168721550658668E-2</v>
      </c>
      <c r="I1588" s="54">
        <v>3.1168721550658668E-2</v>
      </c>
      <c r="J1588" s="54">
        <v>6.7532584472007742E-5</v>
      </c>
      <c r="K1588" s="54">
        <v>6.7532584472007742E-5</v>
      </c>
      <c r="L1588" s="54">
        <v>1.4588632284008956E-4</v>
      </c>
      <c r="M1588" s="54">
        <v>1.4588632284008956E-4</v>
      </c>
      <c r="N1588" s="54">
        <v>6.4023639497660684E-4</v>
      </c>
      <c r="O1588" s="54">
        <v>6.4023639497660684E-4</v>
      </c>
      <c r="P1588" s="54">
        <v>2.3754257980888069E-4</v>
      </c>
      <c r="Q1588" s="54">
        <v>2.3754257980888069E-4</v>
      </c>
      <c r="R1588" s="54">
        <v>0</v>
      </c>
      <c r="S1588" s="54">
        <v>0</v>
      </c>
      <c r="T1588" s="54">
        <v>0</v>
      </c>
      <c r="U1588" s="54">
        <v>0</v>
      </c>
      <c r="V1588" s="54">
        <v>2.8219650332430438E-3</v>
      </c>
      <c r="W1588" s="54">
        <v>2.8219650332430438E-3</v>
      </c>
      <c r="X1588" s="54">
        <v>6.909233412715159E-4</v>
      </c>
      <c r="Y1588" s="54">
        <v>6.909233412715159E-4</v>
      </c>
      <c r="Z1588" s="45" t="s">
        <v>17</v>
      </c>
      <c r="AB1588" s="21">
        <f t="shared" si="49"/>
        <v>-3.4683402014223361</v>
      </c>
      <c r="AD1588" s="41">
        <f t="shared" si="50"/>
        <v>0</v>
      </c>
    </row>
    <row r="1589" spans="1:30">
      <c r="A1589" s="16">
        <v>43767</v>
      </c>
      <c r="B1589" s="54">
        <v>2.8723859262093962E-2</v>
      </c>
      <c r="C1589" s="54">
        <v>2.8723859262093962E-2</v>
      </c>
      <c r="D1589" s="54">
        <v>8.6050730383046739E-2</v>
      </c>
      <c r="E1589" s="54">
        <v>8.6050730383046739E-2</v>
      </c>
      <c r="F1589" s="54">
        <v>0.16345235163752769</v>
      </c>
      <c r="G1589" s="54">
        <v>0.16345235163752769</v>
      </c>
      <c r="H1589" s="54">
        <v>8.3506466101950394E-2</v>
      </c>
      <c r="I1589" s="54">
        <v>8.3506466101950394E-2</v>
      </c>
      <c r="J1589" s="54">
        <v>1.9295024134859359E-4</v>
      </c>
      <c r="K1589" s="54">
        <v>1.9295024134859359E-4</v>
      </c>
      <c r="L1589" s="54">
        <v>4.3131608491852572E-4</v>
      </c>
      <c r="M1589" s="54">
        <v>4.3131608491852572E-4</v>
      </c>
      <c r="N1589" s="54">
        <v>1.0933267668062055E-3</v>
      </c>
      <c r="O1589" s="54">
        <v>1.0933267668062055E-3</v>
      </c>
      <c r="P1589" s="54">
        <v>5.0402435715792959E-4</v>
      </c>
      <c r="Q1589" s="54">
        <v>5.0402435715792959E-4</v>
      </c>
      <c r="R1589" s="54">
        <v>2.2510861490669247E-4</v>
      </c>
      <c r="S1589" s="54">
        <v>2.2510861490669247E-4</v>
      </c>
      <c r="T1589" s="54">
        <v>0</v>
      </c>
      <c r="U1589" s="54">
        <v>0</v>
      </c>
      <c r="V1589" s="54">
        <v>5.3533612410736273E-3</v>
      </c>
      <c r="W1589" s="54">
        <v>5.3533612410736273E-3</v>
      </c>
      <c r="X1589" s="54">
        <v>1.3951104814156092E-3</v>
      </c>
      <c r="Y1589" s="54">
        <v>1.3951104814156092E-3</v>
      </c>
      <c r="Z1589" s="45" t="s">
        <v>17</v>
      </c>
      <c r="AB1589" s="21">
        <f t="shared" si="49"/>
        <v>-2.4828312117768099</v>
      </c>
      <c r="AD1589" s="41">
        <f t="shared" si="50"/>
        <v>0</v>
      </c>
    </row>
    <row r="1590" spans="1:30">
      <c r="A1590" s="16">
        <v>43768</v>
      </c>
      <c r="B1590" s="54">
        <v>1.8886612790671498E-2</v>
      </c>
      <c r="C1590" s="54">
        <v>1.8886612790671498E-2</v>
      </c>
      <c r="D1590" s="54">
        <v>9.5476255415236869E-2</v>
      </c>
      <c r="E1590" s="54">
        <v>9.5476255415236869E-2</v>
      </c>
      <c r="F1590" s="54">
        <v>0.45029795616843143</v>
      </c>
      <c r="G1590" s="54">
        <v>0.45029795616843143</v>
      </c>
      <c r="H1590" s="54">
        <v>0.15363217074126551</v>
      </c>
      <c r="I1590" s="54">
        <v>0.15363217074126551</v>
      </c>
      <c r="J1590" s="54">
        <v>9.0043445962676989E-5</v>
      </c>
      <c r="K1590" s="54">
        <v>9.0043445962676989E-5</v>
      </c>
      <c r="L1590" s="54">
        <v>1.1705791687016753E-2</v>
      </c>
      <c r="M1590" s="54">
        <v>1.1705791687016753E-2</v>
      </c>
      <c r="N1590" s="54">
        <v>1.6591972420586062E-2</v>
      </c>
      <c r="O1590" s="54">
        <v>1.6591972420586062E-2</v>
      </c>
      <c r="P1590" s="54">
        <v>8.5467096735296812E-3</v>
      </c>
      <c r="Q1590" s="54">
        <v>8.5467096735296812E-3</v>
      </c>
      <c r="R1590" s="54">
        <v>0</v>
      </c>
      <c r="S1590" s="54">
        <v>0</v>
      </c>
      <c r="T1590" s="54">
        <v>0</v>
      </c>
      <c r="U1590" s="54">
        <v>0</v>
      </c>
      <c r="V1590" s="54">
        <v>2.4619551834523516E-2</v>
      </c>
      <c r="W1590" s="54">
        <v>2.4619551834523516E-2</v>
      </c>
      <c r="X1590" s="54">
        <v>6.0277936876375355E-3</v>
      </c>
      <c r="Y1590" s="54">
        <v>6.0277936876375355E-3</v>
      </c>
      <c r="Z1590" s="45" t="s">
        <v>17</v>
      </c>
      <c r="AB1590" s="21">
        <f t="shared" si="49"/>
        <v>-1.8731940352689787</v>
      </c>
      <c r="AD1590" s="41">
        <f t="shared" si="50"/>
        <v>0</v>
      </c>
    </row>
    <row r="1591" spans="1:30">
      <c r="A1591" s="16">
        <v>43769</v>
      </c>
      <c r="B1591" s="54">
        <v>3.0357504638845387E-3</v>
      </c>
      <c r="C1591" s="54">
        <v>3.0357504638845387E-3</v>
      </c>
      <c r="D1591" s="54">
        <v>1.5191174511756533</v>
      </c>
      <c r="E1591" s="54">
        <v>1.5191174511756533</v>
      </c>
      <c r="F1591" s="54">
        <v>7.487318394484116E-2</v>
      </c>
      <c r="G1591" s="54">
        <v>7.487318394484116E-2</v>
      </c>
      <c r="H1591" s="54">
        <v>0.59704699605100531</v>
      </c>
      <c r="I1591" s="54">
        <v>0.59704699605100531</v>
      </c>
      <c r="J1591" s="54">
        <v>9.6475120674296772E-6</v>
      </c>
      <c r="K1591" s="54">
        <v>9.6475120674296772E-6</v>
      </c>
      <c r="L1591" s="54">
        <v>1.4109744572077358E-2</v>
      </c>
      <c r="M1591" s="54">
        <v>1.4109744572077358E-2</v>
      </c>
      <c r="N1591" s="54">
        <v>3.8414183698596416E-4</v>
      </c>
      <c r="O1591" s="54">
        <v>3.8414183698596416E-4</v>
      </c>
      <c r="P1591" s="54">
        <v>5.4622735357067508E-3</v>
      </c>
      <c r="Q1591" s="54">
        <v>5.4622735357067508E-3</v>
      </c>
      <c r="R1591" s="54">
        <v>0</v>
      </c>
      <c r="S1591" s="54">
        <v>0</v>
      </c>
      <c r="T1591" s="54">
        <v>0</v>
      </c>
      <c r="U1591" s="54">
        <v>0</v>
      </c>
      <c r="V1591" s="54">
        <v>1.8813100221620289E-3</v>
      </c>
      <c r="W1591" s="54">
        <v>1.8813100221620289E-3</v>
      </c>
      <c r="X1591" s="54">
        <v>4.6061556084767732E-4</v>
      </c>
      <c r="Y1591" s="54">
        <v>4.6061556084767732E-4</v>
      </c>
      <c r="Z1591" s="45" t="s">
        <v>17</v>
      </c>
      <c r="AB1591" s="21">
        <f t="shared" si="49"/>
        <v>-0.5157594483343767</v>
      </c>
      <c r="AD1591" s="41">
        <f t="shared" si="50"/>
        <v>0</v>
      </c>
    </row>
    <row r="1592" spans="1:30">
      <c r="A1592" s="16">
        <v>43770</v>
      </c>
      <c r="B1592" s="54">
        <v>1.3567617804161937E-2</v>
      </c>
      <c r="C1592" s="54">
        <v>1.3567617804161937E-2</v>
      </c>
      <c r="D1592" s="54">
        <v>0.86814730712876664</v>
      </c>
      <c r="E1592" s="54">
        <v>0.86814730712876664</v>
      </c>
      <c r="F1592" s="54">
        <v>13.077458754001476</v>
      </c>
      <c r="G1592" s="54">
        <v>13.077458754001476</v>
      </c>
      <c r="H1592" s="54">
        <v>3.5370162481536194</v>
      </c>
      <c r="I1592" s="54">
        <v>3.5370162481536194</v>
      </c>
      <c r="J1592" s="54">
        <v>3.2479957293679915E-4</v>
      </c>
      <c r="K1592" s="54">
        <v>3.2479957293679915E-4</v>
      </c>
      <c r="L1592" s="54">
        <v>2.4261529776667076E-3</v>
      </c>
      <c r="M1592" s="54">
        <v>2.4261529776667076E-3</v>
      </c>
      <c r="N1592" s="54">
        <v>4.2009357301157353E-2</v>
      </c>
      <c r="O1592" s="54">
        <v>4.2009357301157353E-2</v>
      </c>
      <c r="P1592" s="54">
        <v>1.132969583697585E-2</v>
      </c>
      <c r="Q1592" s="54">
        <v>1.132969583697585E-2</v>
      </c>
      <c r="R1592" s="54">
        <v>8.4126305227986784E-3</v>
      </c>
      <c r="S1592" s="54">
        <v>8.4126305227986784E-3</v>
      </c>
      <c r="T1592" s="54">
        <v>4.8840203733421285E-4</v>
      </c>
      <c r="U1592" s="54">
        <v>4.8840203733421285E-4</v>
      </c>
      <c r="V1592" s="54">
        <v>5.8409258803250423E-3</v>
      </c>
      <c r="W1592" s="54">
        <v>5.8409258803250423E-3</v>
      </c>
      <c r="X1592" s="54">
        <v>4.7701443945377259E-3</v>
      </c>
      <c r="Y1592" s="54">
        <v>4.7701443945377259E-3</v>
      </c>
      <c r="Z1592" s="45" t="s">
        <v>17</v>
      </c>
      <c r="AB1592" s="21">
        <f t="shared" si="49"/>
        <v>1.2632835039797188</v>
      </c>
      <c r="AD1592" s="41">
        <f t="shared" si="50"/>
        <v>0</v>
      </c>
    </row>
    <row r="1593" spans="1:30">
      <c r="A1593" s="16">
        <v>43771</v>
      </c>
      <c r="B1593" s="54">
        <v>1.1342226195567933</v>
      </c>
      <c r="C1593" s="54">
        <v>1.1342226195567933</v>
      </c>
      <c r="D1593" s="54">
        <v>0.1610743576244632</v>
      </c>
      <c r="E1593" s="54">
        <v>0.1610743576244632</v>
      </c>
      <c r="F1593" s="54">
        <v>0.45324796848066978</v>
      </c>
      <c r="G1593" s="54">
        <v>0.45324796848066978</v>
      </c>
      <c r="H1593" s="54">
        <v>0.59749796521267284</v>
      </c>
      <c r="I1593" s="54">
        <v>0.59749796521267284</v>
      </c>
      <c r="J1593" s="54">
        <v>9.2841224462231579E-3</v>
      </c>
      <c r="K1593" s="54">
        <v>9.2841224462231579E-3</v>
      </c>
      <c r="L1593" s="54">
        <v>1.0370614688849846E-3</v>
      </c>
      <c r="M1593" s="54">
        <v>1.0370614688849846E-3</v>
      </c>
      <c r="N1593" s="54">
        <v>2.3196257079537066E-3</v>
      </c>
      <c r="O1593" s="54">
        <v>2.3196257079537066E-3</v>
      </c>
      <c r="P1593" s="54">
        <v>4.4433726223133269E-3</v>
      </c>
      <c r="Q1593" s="54">
        <v>4.4433726223133269E-3</v>
      </c>
      <c r="R1593" s="54">
        <v>1.4123957666717049E-2</v>
      </c>
      <c r="S1593" s="54">
        <v>1.4123957666717049E-2</v>
      </c>
      <c r="T1593" s="54">
        <v>1.0833645191777087E-2</v>
      </c>
      <c r="U1593" s="54">
        <v>1.0833645191777087E-2</v>
      </c>
      <c r="V1593" s="54">
        <v>2.8662890913568089E-2</v>
      </c>
      <c r="W1593" s="54">
        <v>2.8662890913568089E-2</v>
      </c>
      <c r="X1593" s="54">
        <v>1.6432641003225515E-2</v>
      </c>
      <c r="Y1593" s="54">
        <v>1.6432641003225515E-2</v>
      </c>
      <c r="Z1593" s="45" t="s">
        <v>17</v>
      </c>
      <c r="AB1593" s="21">
        <f t="shared" si="49"/>
        <v>-0.51500440068407283</v>
      </c>
      <c r="AD1593" s="41">
        <f t="shared" si="50"/>
        <v>0</v>
      </c>
    </row>
    <row r="1594" spans="1:30">
      <c r="A1594" s="16">
        <v>43772</v>
      </c>
      <c r="B1594" s="54">
        <v>2.3247288245149714E-2</v>
      </c>
      <c r="C1594" s="54">
        <v>2.3247288245149714E-2</v>
      </c>
      <c r="D1594" s="54">
        <v>6.650830600607649E-2</v>
      </c>
      <c r="E1594" s="54">
        <v>6.650830600607649E-2</v>
      </c>
      <c r="F1594" s="54">
        <v>0.21298694902733314</v>
      </c>
      <c r="G1594" s="54">
        <v>0.21298694902733314</v>
      </c>
      <c r="H1594" s="54">
        <v>8.6150785277183242E-2</v>
      </c>
      <c r="I1594" s="54">
        <v>8.6150785277183242E-2</v>
      </c>
      <c r="J1594" s="54">
        <v>1.833027292811639E-4</v>
      </c>
      <c r="K1594" s="54">
        <v>1.833027292811639E-4</v>
      </c>
      <c r="L1594" s="54">
        <v>4.3131608491852572E-4</v>
      </c>
      <c r="M1594" s="54">
        <v>4.3131608491852572E-4</v>
      </c>
      <c r="N1594" s="54">
        <v>1.2164491504555531E-3</v>
      </c>
      <c r="O1594" s="54">
        <v>1.2164491504555531E-3</v>
      </c>
      <c r="P1594" s="54">
        <v>5.3055195490308378E-4</v>
      </c>
      <c r="Q1594" s="54">
        <v>5.3055195490308378E-4</v>
      </c>
      <c r="R1594" s="54">
        <v>1.0686227533356272E-2</v>
      </c>
      <c r="S1594" s="54">
        <v>1.0686227533356272E-2</v>
      </c>
      <c r="T1594" s="54">
        <v>1.7198728886126211E-2</v>
      </c>
      <c r="U1594" s="54">
        <v>1.7198728886126211E-2</v>
      </c>
      <c r="V1594" s="54">
        <v>2.3043585323811868E-2</v>
      </c>
      <c r="W1594" s="54">
        <v>2.3043585323811868E-2</v>
      </c>
      <c r="X1594" s="54">
        <v>1.6187863624031594E-2</v>
      </c>
      <c r="Y1594" s="54">
        <v>1.6187863624031594E-2</v>
      </c>
      <c r="Z1594" s="45" t="s">
        <v>17</v>
      </c>
      <c r="AB1594" s="21">
        <f t="shared" si="49"/>
        <v>-2.4516562008183636</v>
      </c>
      <c r="AD1594" s="41">
        <f t="shared" si="50"/>
        <v>0</v>
      </c>
    </row>
    <row r="1595" spans="1:30">
      <c r="A1595" s="16">
        <v>43773</v>
      </c>
      <c r="B1595" s="54">
        <v>0.15497763385119034</v>
      </c>
      <c r="C1595" s="54">
        <v>0.15497763385119034</v>
      </c>
      <c r="D1595" s="54">
        <v>0.86279708481069672</v>
      </c>
      <c r="E1595" s="54">
        <v>0.86279708481069672</v>
      </c>
      <c r="F1595" s="54">
        <v>0.23778872198965773</v>
      </c>
      <c r="G1595" s="54">
        <v>0.23778872198965773</v>
      </c>
      <c r="H1595" s="54">
        <v>0.44436981882856541</v>
      </c>
      <c r="I1595" s="54">
        <v>0.44436981882856541</v>
      </c>
      <c r="J1595" s="54">
        <v>1.2123706831403294E-3</v>
      </c>
      <c r="K1595" s="54">
        <v>1.2123706831403294E-3</v>
      </c>
      <c r="L1595" s="54">
        <v>4.4083041032114021E-3</v>
      </c>
      <c r="M1595" s="54">
        <v>4.4083041032114021E-3</v>
      </c>
      <c r="N1595" s="54">
        <v>1.5513420339817782E-3</v>
      </c>
      <c r="O1595" s="54">
        <v>1.5513420339817782E-3</v>
      </c>
      <c r="P1595" s="54">
        <v>2.5104753866095923E-3</v>
      </c>
      <c r="Q1595" s="54">
        <v>2.5104753866095923E-3</v>
      </c>
      <c r="R1595" s="54">
        <v>1.941722595438013E-2</v>
      </c>
      <c r="S1595" s="54">
        <v>1.941722595438013E-2</v>
      </c>
      <c r="T1595" s="54">
        <v>7.3577449780219085E-3</v>
      </c>
      <c r="U1595" s="54">
        <v>7.3577449780219085E-3</v>
      </c>
      <c r="V1595" s="54">
        <v>1.543954690962817E-2</v>
      </c>
      <c r="W1595" s="54">
        <v>1.543954690962817E-2</v>
      </c>
      <c r="X1595" s="54">
        <v>1.385825822204805E-2</v>
      </c>
      <c r="Y1595" s="54">
        <v>1.385825822204805E-2</v>
      </c>
      <c r="Z1595" s="45" t="s">
        <v>17</v>
      </c>
      <c r="AB1595" s="21">
        <f t="shared" si="49"/>
        <v>-0.81109813795012176</v>
      </c>
      <c r="AD1595" s="41">
        <f t="shared" si="50"/>
        <v>0</v>
      </c>
    </row>
    <row r="1596" spans="1:30">
      <c r="A1596" s="16">
        <v>43774</v>
      </c>
      <c r="B1596" s="54">
        <v>5.110930309588662E-2</v>
      </c>
      <c r="C1596" s="54">
        <v>5.110930309588662E-2</v>
      </c>
      <c r="D1596" s="54">
        <v>0.10639870097743835</v>
      </c>
      <c r="E1596" s="54">
        <v>0.10639870097743835</v>
      </c>
      <c r="F1596" s="54">
        <v>4.1802511696626445E-2</v>
      </c>
      <c r="G1596" s="54">
        <v>4.1802511696626445E-2</v>
      </c>
      <c r="H1596" s="54">
        <v>6.9851988062581014E-2</v>
      </c>
      <c r="I1596" s="54">
        <v>6.9851988062581014E-2</v>
      </c>
      <c r="J1596" s="54">
        <v>3.7303713327394754E-4</v>
      </c>
      <c r="K1596" s="54">
        <v>3.7303713327394754E-4</v>
      </c>
      <c r="L1596" s="54">
        <v>4.5034473572375474E-4</v>
      </c>
      <c r="M1596" s="54">
        <v>4.5034473572375474E-4</v>
      </c>
      <c r="N1596" s="54">
        <v>4.3339079044570311E-4</v>
      </c>
      <c r="O1596" s="54">
        <v>4.3339079044570311E-4</v>
      </c>
      <c r="P1596" s="54">
        <v>4.1720676453742506E-4</v>
      </c>
      <c r="Q1596" s="54">
        <v>4.1720676453742506E-4</v>
      </c>
      <c r="R1596" s="54">
        <v>0</v>
      </c>
      <c r="S1596" s="54">
        <v>0</v>
      </c>
      <c r="T1596" s="54">
        <v>0</v>
      </c>
      <c r="U1596" s="54">
        <v>0</v>
      </c>
      <c r="V1596" s="54">
        <v>1.7237133710908643E-4</v>
      </c>
      <c r="W1596" s="54">
        <v>1.7237133710908643E-4</v>
      </c>
      <c r="X1596" s="54">
        <v>4.2202996412745303E-5</v>
      </c>
      <c r="Y1596" s="54">
        <v>4.2202996412745303E-5</v>
      </c>
      <c r="Z1596" s="45" t="s">
        <v>17</v>
      </c>
      <c r="AB1596" s="21">
        <f t="shared" si="49"/>
        <v>-2.6613767318004324</v>
      </c>
      <c r="AD1596" s="41">
        <f t="shared" si="50"/>
        <v>0</v>
      </c>
    </row>
    <row r="1597" spans="1:30">
      <c r="A1597" s="16">
        <v>43775</v>
      </c>
      <c r="B1597" s="54">
        <v>0.10923556330215042</v>
      </c>
      <c r="C1597" s="54">
        <v>0.10923556330215042</v>
      </c>
      <c r="D1597" s="54">
        <v>0.16518454619839268</v>
      </c>
      <c r="E1597" s="54">
        <v>0.16518454619839268</v>
      </c>
      <c r="F1597" s="54">
        <v>5.1337109086431916E-2</v>
      </c>
      <c r="G1597" s="54">
        <v>5.1337109086431916E-2</v>
      </c>
      <c r="H1597" s="54">
        <v>0.11633195671178367</v>
      </c>
      <c r="I1597" s="54">
        <v>0.11633195671178367</v>
      </c>
      <c r="J1597" s="54">
        <v>4.0197966947623655E-4</v>
      </c>
      <c r="K1597" s="54">
        <v>4.0197966947623655E-4</v>
      </c>
      <c r="L1597" s="54">
        <v>3.1746132426723837E-3</v>
      </c>
      <c r="M1597" s="54">
        <v>3.1746132426723837E-3</v>
      </c>
      <c r="N1597" s="54">
        <v>3.2504309283427728E-4</v>
      </c>
      <c r="O1597" s="54">
        <v>3.2504309283427728E-4</v>
      </c>
      <c r="P1597" s="54">
        <v>1.4373134778283543E-3</v>
      </c>
      <c r="Q1597" s="54">
        <v>1.4373134778283543E-3</v>
      </c>
      <c r="R1597" s="54">
        <v>6.6374883023916182E-3</v>
      </c>
      <c r="S1597" s="54">
        <v>6.6374883023916182E-3</v>
      </c>
      <c r="T1597" s="54">
        <v>5.5817375695338617E-4</v>
      </c>
      <c r="U1597" s="54">
        <v>5.5817375695338617E-4</v>
      </c>
      <c r="V1597" s="54">
        <v>3.3735533119921201E-3</v>
      </c>
      <c r="W1597" s="54">
        <v>3.3735533119921201E-3</v>
      </c>
      <c r="X1597" s="54">
        <v>3.5269647002080001E-3</v>
      </c>
      <c r="Y1597" s="54">
        <v>3.5269647002080001E-3</v>
      </c>
      <c r="Z1597" s="45" t="s">
        <v>17</v>
      </c>
      <c r="AB1597" s="21">
        <f t="shared" si="49"/>
        <v>-2.1513074789408981</v>
      </c>
      <c r="AD1597" s="41">
        <f t="shared" si="50"/>
        <v>0</v>
      </c>
    </row>
    <row r="1598" spans="1:30">
      <c r="A1598" s="16">
        <v>43776</v>
      </c>
      <c r="B1598" s="54">
        <v>8.9975913378204986E-2</v>
      </c>
      <c r="C1598" s="54">
        <v>8.9975913378204986E-2</v>
      </c>
      <c r="D1598" s="54">
        <v>0.81433745409337999</v>
      </c>
      <c r="E1598" s="54">
        <v>0.81433745409337999</v>
      </c>
      <c r="F1598" s="54">
        <v>0.13544939670032011</v>
      </c>
      <c r="G1598" s="54">
        <v>0.13544939670032011</v>
      </c>
      <c r="H1598" s="54">
        <v>0.37651584119615344</v>
      </c>
      <c r="I1598" s="54">
        <v>0.37651584119615344</v>
      </c>
      <c r="J1598" s="54">
        <v>8.1071259739967389E-3</v>
      </c>
      <c r="K1598" s="54">
        <v>8.1071259739967389E-3</v>
      </c>
      <c r="L1598" s="54">
        <v>4.6144478202680521E-3</v>
      </c>
      <c r="M1598" s="54">
        <v>4.6144478202680521E-3</v>
      </c>
      <c r="N1598" s="54">
        <v>8.7712386111795139E-3</v>
      </c>
      <c r="O1598" s="54">
        <v>8.7712386111795139E-3</v>
      </c>
      <c r="P1598" s="54">
        <v>6.9417900099478479E-3</v>
      </c>
      <c r="Q1598" s="54">
        <v>6.9417900099478479E-3</v>
      </c>
      <c r="R1598" s="54">
        <v>3.7239396580278556E-3</v>
      </c>
      <c r="S1598" s="54">
        <v>3.7239396580278556E-3</v>
      </c>
      <c r="T1598" s="54">
        <v>4.8269344209264419E-3</v>
      </c>
      <c r="U1598" s="54">
        <v>4.8269344209264419E-3</v>
      </c>
      <c r="V1598" s="54">
        <v>8.4264959369613392E-3</v>
      </c>
      <c r="W1598" s="54">
        <v>8.4264959369613392E-3</v>
      </c>
      <c r="X1598" s="54">
        <v>5.294667349953275E-3</v>
      </c>
      <c r="Y1598" s="54">
        <v>5.294667349953275E-3</v>
      </c>
      <c r="Z1598" s="45" t="s">
        <v>17</v>
      </c>
      <c r="AB1598" s="21">
        <f t="shared" si="49"/>
        <v>-0.97679515773713033</v>
      </c>
      <c r="AD1598" s="41">
        <f t="shared" si="50"/>
        <v>0</v>
      </c>
    </row>
    <row r="1599" spans="1:30">
      <c r="A1599" s="16">
        <v>43777</v>
      </c>
      <c r="B1599" s="54">
        <v>3.8670444203613957E-2</v>
      </c>
      <c r="C1599" s="54">
        <v>3.8670444203613957E-2</v>
      </c>
      <c r="D1599" s="54">
        <v>0.11837089377572832</v>
      </c>
      <c r="E1599" s="54">
        <v>0.11837089377572832</v>
      </c>
      <c r="F1599" s="54">
        <v>0.14200443240581137</v>
      </c>
      <c r="G1599" s="54">
        <v>0.14200443240581137</v>
      </c>
      <c r="H1599" s="54">
        <v>9.4273053386790456E-2</v>
      </c>
      <c r="I1599" s="54">
        <v>9.4273053386790456E-2</v>
      </c>
      <c r="J1599" s="54">
        <v>1.5757603043468473E-4</v>
      </c>
      <c r="K1599" s="54">
        <v>1.5757603043468473E-4</v>
      </c>
      <c r="L1599" s="54">
        <v>5.4865943155077174E-4</v>
      </c>
      <c r="M1599" s="54">
        <v>5.4865943155077174E-4</v>
      </c>
      <c r="N1599" s="54">
        <v>1.2853976852991876E-3</v>
      </c>
      <c r="O1599" s="54">
        <v>1.2853976852991876E-3</v>
      </c>
      <c r="P1599" s="54">
        <v>5.8240135049588511E-4</v>
      </c>
      <c r="Q1599" s="54">
        <v>5.8240135049588511E-4</v>
      </c>
      <c r="R1599" s="54">
        <v>0</v>
      </c>
      <c r="S1599" s="54">
        <v>0</v>
      </c>
      <c r="T1599" s="54">
        <v>3.8564732298597589E-3</v>
      </c>
      <c r="U1599" s="54">
        <v>3.8564732298597589E-3</v>
      </c>
      <c r="V1599" s="54">
        <v>4.1073627185422307E-3</v>
      </c>
      <c r="W1599" s="54">
        <v>4.1073627185422307E-3</v>
      </c>
      <c r="X1599" s="54">
        <v>2.471889789889368E-3</v>
      </c>
      <c r="Y1599" s="54">
        <v>2.471889789889368E-3</v>
      </c>
      <c r="Z1599" s="45" t="s">
        <v>17</v>
      </c>
      <c r="AB1599" s="21">
        <f t="shared" si="49"/>
        <v>-2.3615598842949623</v>
      </c>
      <c r="AD1599" s="41">
        <f t="shared" si="50"/>
        <v>0</v>
      </c>
    </row>
    <row r="1600" spans="1:30">
      <c r="A1600" s="16">
        <v>43778</v>
      </c>
      <c r="B1600" s="54">
        <v>4.9523895279472343E-3</v>
      </c>
      <c r="C1600" s="54">
        <v>4.9523895279472343E-3</v>
      </c>
      <c r="D1600" s="54">
        <v>4.8903632569438716E-3</v>
      </c>
      <c r="E1600" s="54">
        <v>4.8903632569438716E-3</v>
      </c>
      <c r="F1600" s="54">
        <v>7.805959123368629E-3</v>
      </c>
      <c r="G1600" s="54">
        <v>7.805959123368629E-3</v>
      </c>
      <c r="H1600" s="54">
        <v>5.6274681216652092E-3</v>
      </c>
      <c r="I1600" s="54">
        <v>5.6274681216652092E-3</v>
      </c>
      <c r="J1600" s="54">
        <v>1.5114435572306497E-4</v>
      </c>
      <c r="K1600" s="54">
        <v>1.5114435572306497E-4</v>
      </c>
      <c r="L1600" s="54">
        <v>4.7571627013072684E-5</v>
      </c>
      <c r="M1600" s="54">
        <v>4.7571627013072684E-5</v>
      </c>
      <c r="N1600" s="54">
        <v>7.8798325535582377E-5</v>
      </c>
      <c r="O1600" s="54">
        <v>7.8798325535582377E-5</v>
      </c>
      <c r="P1600" s="54">
        <v>9.4052392005546676E-5</v>
      </c>
      <c r="Q1600" s="54">
        <v>9.4052392005546676E-5</v>
      </c>
      <c r="R1600" s="54">
        <v>0</v>
      </c>
      <c r="S1600" s="54">
        <v>0</v>
      </c>
      <c r="T1600" s="54">
        <v>1.159796266578712E-2</v>
      </c>
      <c r="U1600" s="54">
        <v>1.159796266578712E-2</v>
      </c>
      <c r="V1600" s="54">
        <v>2.0192070918492982E-4</v>
      </c>
      <c r="W1600" s="54">
        <v>2.0192070918492982E-4</v>
      </c>
      <c r="X1600" s="54">
        <v>4.4590480209809177E-3</v>
      </c>
      <c r="Y1600" s="54">
        <v>4.4590480209809177E-3</v>
      </c>
      <c r="Z1600" s="45" t="s">
        <v>17</v>
      </c>
      <c r="AB1600" s="21">
        <f t="shared" si="49"/>
        <v>-5.1800956499412871</v>
      </c>
      <c r="AD1600" s="41">
        <f t="shared" si="50"/>
        <v>0</v>
      </c>
    </row>
    <row r="1601" spans="1:30">
      <c r="A1601" s="16">
        <v>43779</v>
      </c>
      <c r="B1601" s="54">
        <v>0.10072002598396583</v>
      </c>
      <c r="C1601" s="54">
        <v>0.10072002598396583</v>
      </c>
      <c r="D1601" s="54">
        <v>6.6787392884553182E-2</v>
      </c>
      <c r="E1601" s="54">
        <v>6.6787392884553182E-2</v>
      </c>
      <c r="F1601" s="54">
        <v>5.75671016990889E-2</v>
      </c>
      <c r="G1601" s="54">
        <v>5.75671016990889E-2</v>
      </c>
      <c r="H1601" s="54">
        <v>7.7253187833479023E-2</v>
      </c>
      <c r="I1601" s="54">
        <v>7.7253187833479023E-2</v>
      </c>
      <c r="J1601" s="54">
        <v>5.5312402519930152E-4</v>
      </c>
      <c r="K1601" s="54">
        <v>5.5312402519930152E-4</v>
      </c>
      <c r="L1601" s="54">
        <v>5.5500231515251473E-4</v>
      </c>
      <c r="M1601" s="54">
        <v>5.5500231515251473E-4</v>
      </c>
      <c r="N1601" s="54">
        <v>1.5759665107116473E-4</v>
      </c>
      <c r="O1601" s="54">
        <v>1.5759665107116473E-4</v>
      </c>
      <c r="P1601" s="54">
        <v>4.5699816115515629E-4</v>
      </c>
      <c r="Q1601" s="54">
        <v>4.5699816115515629E-4</v>
      </c>
      <c r="R1601" s="54">
        <v>0</v>
      </c>
      <c r="S1601" s="54">
        <v>0</v>
      </c>
      <c r="T1601" s="54">
        <v>0</v>
      </c>
      <c r="U1601" s="54">
        <v>0</v>
      </c>
      <c r="V1601" s="54">
        <v>7.4316670770746118E-3</v>
      </c>
      <c r="W1601" s="54">
        <v>7.4316670770746118E-3</v>
      </c>
      <c r="X1601" s="54">
        <v>1.8195520453380761E-3</v>
      </c>
      <c r="Y1601" s="54">
        <v>1.8195520453380761E-3</v>
      </c>
      <c r="Z1601" s="45" t="s">
        <v>17</v>
      </c>
      <c r="AB1601" s="21">
        <f t="shared" si="49"/>
        <v>-2.560667097602916</v>
      </c>
      <c r="AD1601" s="41">
        <f t="shared" si="50"/>
        <v>0</v>
      </c>
    </row>
    <row r="1602" spans="1:30">
      <c r="A1602" s="16">
        <v>43780</v>
      </c>
      <c r="B1602" s="54">
        <v>4.2384736349574386E-3</v>
      </c>
      <c r="C1602" s="54">
        <v>4.2384736349574386E-3</v>
      </c>
      <c r="D1602" s="54">
        <v>0.1400603842518886</v>
      </c>
      <c r="E1602" s="54">
        <v>0.1400603842518886</v>
      </c>
      <c r="F1602" s="54">
        <v>0.43185914799310515</v>
      </c>
      <c r="G1602" s="54">
        <v>0.43185914799310515</v>
      </c>
      <c r="H1602" s="54">
        <v>0.16057637235100833</v>
      </c>
      <c r="I1602" s="54">
        <v>0.16057637235100833</v>
      </c>
      <c r="J1602" s="54">
        <v>2.2510861490669247E-5</v>
      </c>
      <c r="K1602" s="54">
        <v>2.2510861490669247E-5</v>
      </c>
      <c r="L1602" s="54">
        <v>1.5540064824270401E-3</v>
      </c>
      <c r="M1602" s="54">
        <v>1.5540064824270401E-3</v>
      </c>
      <c r="N1602" s="54">
        <v>9.3720758433883302E-3</v>
      </c>
      <c r="O1602" s="54">
        <v>9.3720758433883302E-3</v>
      </c>
      <c r="P1602" s="54">
        <v>2.8939197540168203E-3</v>
      </c>
      <c r="Q1602" s="54">
        <v>2.8939197540168203E-3</v>
      </c>
      <c r="R1602" s="54">
        <v>0</v>
      </c>
      <c r="S1602" s="54">
        <v>0</v>
      </c>
      <c r="T1602" s="54">
        <v>1.744292990479332E-2</v>
      </c>
      <c r="U1602" s="54">
        <v>1.744292990479332E-2</v>
      </c>
      <c r="V1602" s="54">
        <v>7.4612164491504561E-3</v>
      </c>
      <c r="W1602" s="54">
        <v>7.4612164491504561E-3</v>
      </c>
      <c r="X1602" s="54">
        <v>8.4586862810116653E-3</v>
      </c>
      <c r="Y1602" s="54">
        <v>8.4586862810116653E-3</v>
      </c>
      <c r="Z1602" s="45" t="s">
        <v>17</v>
      </c>
      <c r="AB1602" s="21">
        <f t="shared" si="49"/>
        <v>-1.8289856093949119</v>
      </c>
      <c r="AD1602" s="41">
        <f t="shared" si="50"/>
        <v>0</v>
      </c>
    </row>
    <row r="1603" spans="1:30">
      <c r="A1603" s="16">
        <v>43781</v>
      </c>
      <c r="B1603" s="54">
        <v>1.4448757239653847E-2</v>
      </c>
      <c r="C1603" s="54">
        <v>1.4448757239653847E-2</v>
      </c>
      <c r="D1603" s="54">
        <v>7.0155464077078719E-2</v>
      </c>
      <c r="E1603" s="54">
        <v>7.0155464077078719E-2</v>
      </c>
      <c r="F1603" s="54">
        <v>0.67409012558483139</v>
      </c>
      <c r="G1603" s="54">
        <v>0.67409012558483139</v>
      </c>
      <c r="H1603" s="54">
        <v>0.19713381364362584</v>
      </c>
      <c r="I1603" s="54">
        <v>0.19713381364362584</v>
      </c>
      <c r="J1603" s="54">
        <v>2.8942536202289035E-4</v>
      </c>
      <c r="K1603" s="54">
        <v>2.8942536202289035E-4</v>
      </c>
      <c r="L1603" s="54">
        <v>3.4568715629499486E-4</v>
      </c>
      <c r="M1603" s="54">
        <v>3.4568715629499486E-4</v>
      </c>
      <c r="N1603" s="54">
        <v>2.5855700566362965E-3</v>
      </c>
      <c r="O1603" s="54">
        <v>2.5855700566362965E-3</v>
      </c>
      <c r="P1603" s="54">
        <v>8.7299912579507418E-4</v>
      </c>
      <c r="Q1603" s="54">
        <v>8.7299912579507418E-4</v>
      </c>
      <c r="R1603" s="54">
        <v>0</v>
      </c>
      <c r="S1603" s="54">
        <v>0</v>
      </c>
      <c r="T1603" s="54">
        <v>0</v>
      </c>
      <c r="U1603" s="54">
        <v>0</v>
      </c>
      <c r="V1603" s="54">
        <v>8.0768283673971937E-3</v>
      </c>
      <c r="W1603" s="54">
        <v>8.0768283673971937E-3</v>
      </c>
      <c r="X1603" s="54">
        <v>1.9775118319114941E-3</v>
      </c>
      <c r="Y1603" s="54">
        <v>1.9775118319114941E-3</v>
      </c>
      <c r="Z1603" s="45" t="s">
        <v>17</v>
      </c>
      <c r="AB1603" s="21">
        <f t="shared" si="49"/>
        <v>-1.6238725237605778</v>
      </c>
      <c r="AD1603" s="41">
        <f t="shared" si="50"/>
        <v>0</v>
      </c>
    </row>
    <row r="1604" spans="1:30">
      <c r="A1604" s="16">
        <v>43782</v>
      </c>
      <c r="B1604" s="54">
        <v>3.0068079276822494E-3</v>
      </c>
      <c r="C1604" s="54">
        <v>3.0068079276822494E-3</v>
      </c>
      <c r="D1604" s="54">
        <v>1.0300842969230672E-2</v>
      </c>
      <c r="E1604" s="54">
        <v>1.0300842969230672E-2</v>
      </c>
      <c r="F1604" s="54">
        <v>6.8273824181236148E-2</v>
      </c>
      <c r="G1604" s="54">
        <v>6.8273824181236148E-2</v>
      </c>
      <c r="H1604" s="54">
        <v>2.1759864950411482E-2</v>
      </c>
      <c r="I1604" s="54">
        <v>2.1759864950411482E-2</v>
      </c>
      <c r="J1604" s="54">
        <v>1.286334942323957E-5</v>
      </c>
      <c r="K1604" s="54">
        <v>1.286334942323957E-5</v>
      </c>
      <c r="L1604" s="54">
        <v>9.5143254026145327E-5</v>
      </c>
      <c r="M1604" s="54">
        <v>9.5143254026145327E-5</v>
      </c>
      <c r="N1604" s="54">
        <v>3.1519330214232951E-4</v>
      </c>
      <c r="O1604" s="54">
        <v>3.1519330214232951E-4</v>
      </c>
      <c r="P1604" s="54">
        <v>1.1816838995568684E-4</v>
      </c>
      <c r="Q1604" s="54">
        <v>1.1816838995568684E-4</v>
      </c>
      <c r="R1604" s="54">
        <v>0</v>
      </c>
      <c r="S1604" s="54">
        <v>0</v>
      </c>
      <c r="T1604" s="54">
        <v>6.203340162504678E-3</v>
      </c>
      <c r="U1604" s="54">
        <v>6.203340162504678E-3</v>
      </c>
      <c r="V1604" s="54">
        <v>8.8648116227530159E-5</v>
      </c>
      <c r="W1604" s="54">
        <v>8.8648116227530159E-5</v>
      </c>
      <c r="X1604" s="54">
        <v>2.3802489976788351E-3</v>
      </c>
      <c r="Y1604" s="54">
        <v>2.3802489976788351E-3</v>
      </c>
      <c r="Z1604" s="45" t="s">
        <v>17</v>
      </c>
      <c r="AB1604" s="21">
        <f t="shared" si="49"/>
        <v>-3.8276880633366561</v>
      </c>
      <c r="AD1604" s="41">
        <f t="shared" si="50"/>
        <v>0</v>
      </c>
    </row>
    <row r="1605" spans="1:30">
      <c r="A1605" s="16">
        <v>43783</v>
      </c>
      <c r="B1605" s="54">
        <v>1.4370580233534109</v>
      </c>
      <c r="C1605" s="54">
        <v>1.4370580233534109</v>
      </c>
      <c r="D1605" s="54">
        <v>3.1479731315450628E-2</v>
      </c>
      <c r="E1605" s="54">
        <v>3.1479731315450628E-2</v>
      </c>
      <c r="F1605" s="54">
        <v>0.14948042354099975</v>
      </c>
      <c r="G1605" s="54">
        <v>0.14948042354099975</v>
      </c>
      <c r="H1605" s="54">
        <v>0.58740180267084674</v>
      </c>
      <c r="I1605" s="54">
        <v>0.58740180267084674</v>
      </c>
      <c r="J1605" s="54">
        <v>2.6119031003887946E-2</v>
      </c>
      <c r="K1605" s="54">
        <v>2.6119031003887946E-2</v>
      </c>
      <c r="L1605" s="54">
        <v>2.7274399487495004E-4</v>
      </c>
      <c r="M1605" s="54">
        <v>2.7274399487495004E-4</v>
      </c>
      <c r="N1605" s="54">
        <v>1.7926619059344989E-3</v>
      </c>
      <c r="O1605" s="54">
        <v>1.7926619059344989E-3</v>
      </c>
      <c r="P1605" s="54">
        <v>1.0336116721430078E-2</v>
      </c>
      <c r="Q1605" s="54">
        <v>1.0336116721430078E-2</v>
      </c>
      <c r="R1605" s="54">
        <v>0</v>
      </c>
      <c r="S1605" s="54">
        <v>0</v>
      </c>
      <c r="T1605" s="54">
        <v>4.3163322909861284E-3</v>
      </c>
      <c r="U1605" s="54">
        <v>4.3163322909861284E-3</v>
      </c>
      <c r="V1605" s="54">
        <v>1.7512927850283182E-2</v>
      </c>
      <c r="W1605" s="54">
        <v>1.7512927850283182E-2</v>
      </c>
      <c r="X1605" s="54">
        <v>5.9289180960419617E-3</v>
      </c>
      <c r="Y1605" s="54">
        <v>5.9289180960419617E-3</v>
      </c>
      <c r="Z1605" s="45" t="s">
        <v>17</v>
      </c>
      <c r="AB1605" s="21">
        <f t="shared" si="49"/>
        <v>-0.5320461913240514</v>
      </c>
      <c r="AD1605" s="41">
        <f t="shared" si="50"/>
        <v>0</v>
      </c>
    </row>
    <row r="1606" spans="1:30">
      <c r="A1606" s="16">
        <v>43784</v>
      </c>
      <c r="B1606" s="54">
        <v>4.3413804303433553E-3</v>
      </c>
      <c r="C1606" s="54">
        <v>4.3413804303433553E-3</v>
      </c>
      <c r="D1606" s="54">
        <v>5.9223504189474627E-2</v>
      </c>
      <c r="E1606" s="54">
        <v>5.9223504189474627E-2</v>
      </c>
      <c r="F1606" s="54">
        <v>6.6402363949766077E-2</v>
      </c>
      <c r="G1606" s="54">
        <v>6.6402363949766077E-2</v>
      </c>
      <c r="H1606" s="54">
        <v>4.0402737165767345E-2</v>
      </c>
      <c r="I1606" s="54">
        <v>4.0402737165767345E-2</v>
      </c>
      <c r="J1606" s="54">
        <v>5.145339769295828E-5</v>
      </c>
      <c r="K1606" s="54">
        <v>5.145339769295828E-5</v>
      </c>
      <c r="L1606" s="54">
        <v>4.4717329392288325E-4</v>
      </c>
      <c r="M1606" s="54">
        <v>4.4717329392288325E-4</v>
      </c>
      <c r="N1606" s="54">
        <v>5.7621275547894621E-4</v>
      </c>
      <c r="O1606" s="54">
        <v>5.7621275547894621E-4</v>
      </c>
      <c r="P1606" s="54">
        <v>3.3038917191692037E-4</v>
      </c>
      <c r="Q1606" s="54">
        <v>3.3038917191692037E-4</v>
      </c>
      <c r="R1606" s="54">
        <v>0</v>
      </c>
      <c r="S1606" s="54">
        <v>0</v>
      </c>
      <c r="T1606" s="54">
        <v>4.3163322909861284E-3</v>
      </c>
      <c r="U1606" s="54">
        <v>4.3163322909861284E-3</v>
      </c>
      <c r="V1606" s="54">
        <v>1.0455552819502585E-2</v>
      </c>
      <c r="W1606" s="54">
        <v>1.0455552819502585E-2</v>
      </c>
      <c r="X1606" s="54">
        <v>4.2010068429144181E-3</v>
      </c>
      <c r="Y1606" s="54">
        <v>4.2010068429144181E-3</v>
      </c>
      <c r="Z1606" s="45" t="s">
        <v>17</v>
      </c>
      <c r="AB1606" s="21">
        <f t="shared" si="49"/>
        <v>-3.2088577446821658</v>
      </c>
      <c r="AD1606" s="41">
        <f t="shared" si="50"/>
        <v>0</v>
      </c>
    </row>
    <row r="1607" spans="1:30">
      <c r="A1607" s="16">
        <v>43785</v>
      </c>
      <c r="B1607" s="54">
        <v>6.2387244702711924E-4</v>
      </c>
      <c r="C1607" s="54">
        <v>6.2387244702711924E-4</v>
      </c>
      <c r="D1607" s="54">
        <v>1.0602129940313464E-2</v>
      </c>
      <c r="E1607" s="54">
        <v>1.0602129940313464E-2</v>
      </c>
      <c r="F1607" s="54">
        <v>1.2789953213494213E-2</v>
      </c>
      <c r="G1607" s="54">
        <v>1.2789953213494213E-2</v>
      </c>
      <c r="H1607" s="54">
        <v>7.3963765713079919E-3</v>
      </c>
      <c r="I1607" s="54">
        <v>7.3963765713079919E-3</v>
      </c>
      <c r="J1607" s="54">
        <v>9.6475120674296772E-6</v>
      </c>
      <c r="K1607" s="54">
        <v>9.6475120674296772E-6</v>
      </c>
      <c r="L1607" s="54">
        <v>1.1100046303050292E-4</v>
      </c>
      <c r="M1607" s="54">
        <v>1.1100046303050292E-4</v>
      </c>
      <c r="N1607" s="54">
        <v>5.4173848805712875E-5</v>
      </c>
      <c r="O1607" s="54">
        <v>5.4173848805712875E-5</v>
      </c>
      <c r="P1607" s="54">
        <v>5.9084194977843426E-5</v>
      </c>
      <c r="Q1607" s="54">
        <v>5.9084194977843426E-5</v>
      </c>
      <c r="R1607" s="54">
        <v>0</v>
      </c>
      <c r="S1607" s="54">
        <v>0</v>
      </c>
      <c r="T1607" s="54">
        <v>0</v>
      </c>
      <c r="U1607" s="54">
        <v>0</v>
      </c>
      <c r="V1607" s="54">
        <v>6.0625461708938688E-3</v>
      </c>
      <c r="W1607" s="54">
        <v>6.0625461708938688E-3</v>
      </c>
      <c r="X1607" s="54">
        <v>1.4843396738311277E-3</v>
      </c>
      <c r="Y1607" s="54">
        <v>1.4843396738311277E-3</v>
      </c>
      <c r="Z1607" s="45" t="s">
        <v>17</v>
      </c>
      <c r="AB1607" s="21">
        <f t="shared" si="49"/>
        <v>-4.9067650512169054</v>
      </c>
      <c r="AD1607" s="41">
        <f t="shared" si="50"/>
        <v>0</v>
      </c>
    </row>
    <row r="1608" spans="1:30">
      <c r="A1608" s="16">
        <v>43786</v>
      </c>
      <c r="B1608" s="54">
        <v>0.11015529278591206</v>
      </c>
      <c r="C1608" s="54">
        <v>0.11015529278591206</v>
      </c>
      <c r="D1608" s="54">
        <v>5.7910527283913816E-3</v>
      </c>
      <c r="E1608" s="54">
        <v>5.7910527283913816E-3</v>
      </c>
      <c r="F1608" s="54">
        <v>9.6734794385619299E-2</v>
      </c>
      <c r="G1608" s="54">
        <v>9.6734794385619299E-2</v>
      </c>
      <c r="H1608" s="54">
        <v>6.7189581888885547E-2</v>
      </c>
      <c r="I1608" s="54">
        <v>6.7189581888885547E-2</v>
      </c>
      <c r="J1608" s="54">
        <v>6.4316747116197851E-4</v>
      </c>
      <c r="K1608" s="54">
        <v>6.4316747116197851E-4</v>
      </c>
      <c r="L1608" s="54">
        <v>6.9771719619173272E-5</v>
      </c>
      <c r="M1608" s="54">
        <v>6.9771719619173272E-5</v>
      </c>
      <c r="N1608" s="54">
        <v>6.8456045309037183E-4</v>
      </c>
      <c r="O1608" s="54">
        <v>6.8456045309037183E-4</v>
      </c>
      <c r="P1608" s="54">
        <v>4.3529376300003014E-4</v>
      </c>
      <c r="Q1608" s="54">
        <v>4.3529376300003014E-4</v>
      </c>
      <c r="R1608" s="54">
        <v>7.6665562562507842E-3</v>
      </c>
      <c r="S1608" s="54">
        <v>7.6665562562507842E-3</v>
      </c>
      <c r="T1608" s="54">
        <v>8.8166082064228041E-4</v>
      </c>
      <c r="U1608" s="54">
        <v>8.8166082064228041E-4</v>
      </c>
      <c r="V1608" s="54">
        <v>1.1327259295739966E-4</v>
      </c>
      <c r="W1608" s="54">
        <v>1.1327259295739966E-4</v>
      </c>
      <c r="X1608" s="54">
        <v>3.2375727248063185E-3</v>
      </c>
      <c r="Y1608" s="54">
        <v>3.2375727248063185E-3</v>
      </c>
      <c r="Z1608" s="45" t="s">
        <v>17</v>
      </c>
      <c r="AB1608" s="21">
        <f t="shared" ref="AB1608:AB1671" si="51">IF(I1608&gt;0,LN(I1608),"")</f>
        <v>-2.7002370748870388</v>
      </c>
      <c r="AD1608" s="41">
        <f t="shared" si="50"/>
        <v>0</v>
      </c>
    </row>
    <row r="1609" spans="1:30">
      <c r="A1609" s="16">
        <v>43787</v>
      </c>
      <c r="B1609" s="54">
        <v>7.5379227620183883E-3</v>
      </c>
      <c r="C1609" s="54">
        <v>7.5379227620183883E-3</v>
      </c>
      <c r="D1609" s="54">
        <v>2.4141014988233952E-2</v>
      </c>
      <c r="E1609" s="54">
        <v>2.4141014988233952E-2</v>
      </c>
      <c r="F1609" s="54">
        <v>2.6579660182221132E-2</v>
      </c>
      <c r="G1609" s="54">
        <v>2.6579660182221132E-2</v>
      </c>
      <c r="H1609" s="54">
        <v>1.8512645826425103E-2</v>
      </c>
      <c r="I1609" s="54">
        <v>1.8512645826425103E-2</v>
      </c>
      <c r="J1609" s="54">
        <v>4.8237560337148384E-5</v>
      </c>
      <c r="K1609" s="54">
        <v>4.8237560337148384E-5</v>
      </c>
      <c r="L1609" s="54">
        <v>4.2497320131678251E-4</v>
      </c>
      <c r="M1609" s="54">
        <v>4.2497320131678251E-4</v>
      </c>
      <c r="N1609" s="54">
        <v>1.1819748830337355E-4</v>
      </c>
      <c r="O1609" s="54">
        <v>1.1819748830337355E-4</v>
      </c>
      <c r="P1609" s="54">
        <v>2.0860338226871253E-4</v>
      </c>
      <c r="Q1609" s="54">
        <v>2.0860338226871253E-4</v>
      </c>
      <c r="R1609" s="54">
        <v>0</v>
      </c>
      <c r="S1609" s="54">
        <v>0</v>
      </c>
      <c r="T1609" s="54">
        <v>1.8946193318406412E-2</v>
      </c>
      <c r="U1609" s="54">
        <v>1.8946193318406412E-2</v>
      </c>
      <c r="V1609" s="54">
        <v>1.5134203398177788E-2</v>
      </c>
      <c r="W1609" s="54">
        <v>1.5134203398177788E-2</v>
      </c>
      <c r="X1609" s="54">
        <v>1.0908871672745908E-2</v>
      </c>
      <c r="Y1609" s="54">
        <v>1.0908871672745908E-2</v>
      </c>
      <c r="Z1609" s="45" t="s">
        <v>17</v>
      </c>
      <c r="AB1609" s="21">
        <f t="shared" si="51"/>
        <v>-3.9893012222322035</v>
      </c>
      <c r="AD1609" s="41">
        <f t="shared" si="50"/>
        <v>0</v>
      </c>
    </row>
    <row r="1610" spans="1:30">
      <c r="A1610" s="16">
        <v>43788</v>
      </c>
      <c r="B1610" s="54">
        <v>4.1066243033692331E-3</v>
      </c>
      <c r="C1610" s="54">
        <v>4.1066243033692331E-3</v>
      </c>
      <c r="D1610" s="54">
        <v>1.0481615151880348E-2</v>
      </c>
      <c r="E1610" s="54">
        <v>1.0481615151880348E-2</v>
      </c>
      <c r="F1610" s="54">
        <v>0.29418862349175073</v>
      </c>
      <c r="G1610" s="54">
        <v>0.29418862349175073</v>
      </c>
      <c r="H1610" s="54">
        <v>7.7553432007958265E-2</v>
      </c>
      <c r="I1610" s="54">
        <v>7.7553432007958265E-2</v>
      </c>
      <c r="J1610" s="54">
        <v>2.572669884647914E-5</v>
      </c>
      <c r="K1610" s="54">
        <v>2.572669884647914E-5</v>
      </c>
      <c r="L1610" s="54">
        <v>1.6491497364531864E-4</v>
      </c>
      <c r="M1610" s="54">
        <v>1.6491497364531864E-4</v>
      </c>
      <c r="N1610" s="54">
        <v>1.2804727899532139E-3</v>
      </c>
      <c r="O1610" s="54">
        <v>1.2804727899532139E-3</v>
      </c>
      <c r="P1610" s="54">
        <v>3.8585596720224277E-4</v>
      </c>
      <c r="Q1610" s="54">
        <v>3.8585596720224277E-4</v>
      </c>
      <c r="R1610" s="54">
        <v>0</v>
      </c>
      <c r="S1610" s="54">
        <v>0</v>
      </c>
      <c r="T1610" s="54">
        <v>3.326525304934129E-2</v>
      </c>
      <c r="U1610" s="54">
        <v>3.326525304934129E-2</v>
      </c>
      <c r="V1610" s="54">
        <v>5.3681359271115492E-4</v>
      </c>
      <c r="W1610" s="54">
        <v>5.3681359271115492E-4</v>
      </c>
      <c r="X1610" s="54">
        <v>1.2779067313779278E-2</v>
      </c>
      <c r="Y1610" s="54">
        <v>1.2779067313779278E-2</v>
      </c>
      <c r="Z1610" s="45" t="s">
        <v>17</v>
      </c>
      <c r="AB1610" s="21">
        <f t="shared" si="51"/>
        <v>-2.5567881349170616</v>
      </c>
      <c r="AD1610" s="41">
        <f t="shared" si="50"/>
        <v>0</v>
      </c>
    </row>
    <row r="1611" spans="1:30">
      <c r="A1611" s="16">
        <v>43789</v>
      </c>
      <c r="B1611" s="54">
        <v>2.7881309874871769E-3</v>
      </c>
      <c r="C1611" s="54">
        <v>2.7881309874871769E-3</v>
      </c>
      <c r="D1611" s="54">
        <v>3.0927900442098987E-2</v>
      </c>
      <c r="E1611" s="54">
        <v>3.0927900442098987E-2</v>
      </c>
      <c r="F1611" s="54">
        <v>0.82302388574242802</v>
      </c>
      <c r="G1611" s="54">
        <v>0.82302388574242802</v>
      </c>
      <c r="H1611" s="54">
        <v>0.21431163898351069</v>
      </c>
      <c r="I1611" s="54">
        <v>0.21431163898351069</v>
      </c>
      <c r="J1611" s="54">
        <v>1.9295024134859354E-5</v>
      </c>
      <c r="K1611" s="54">
        <v>1.9295024134859354E-5</v>
      </c>
      <c r="L1611" s="54">
        <v>2.6322966947233561E-4</v>
      </c>
      <c r="M1611" s="54">
        <v>2.6322966947233561E-4</v>
      </c>
      <c r="N1611" s="54">
        <v>1.4937207584338833E-2</v>
      </c>
      <c r="O1611" s="54">
        <v>1.4937207584338833E-2</v>
      </c>
      <c r="P1611" s="54">
        <v>3.7645072800168806E-3</v>
      </c>
      <c r="Q1611" s="54">
        <v>3.7645072800168806E-3</v>
      </c>
      <c r="R1611" s="54">
        <v>1.4522721498837475E-2</v>
      </c>
      <c r="S1611" s="54">
        <v>1.4522721498837475E-2</v>
      </c>
      <c r="T1611" s="54">
        <v>7.9286045021787811E-5</v>
      </c>
      <c r="U1611" s="54">
        <v>7.9286045021787811E-5</v>
      </c>
      <c r="V1611" s="54">
        <v>1.0288106377739473E-2</v>
      </c>
      <c r="W1611" s="54">
        <v>1.0288106377739473E-2</v>
      </c>
      <c r="X1611" s="54">
        <v>7.9944533204714674E-3</v>
      </c>
      <c r="Y1611" s="54">
        <v>7.9944533204714674E-3</v>
      </c>
      <c r="Z1611" s="45" t="s">
        <v>17</v>
      </c>
      <c r="AB1611" s="21">
        <f t="shared" si="51"/>
        <v>-1.5403240663418216</v>
      </c>
      <c r="AD1611" s="41">
        <f t="shared" si="50"/>
        <v>0</v>
      </c>
    </row>
    <row r="1612" spans="1:30">
      <c r="A1612" s="16">
        <v>43790</v>
      </c>
      <c r="B1612" s="54">
        <v>6.7054421615572366</v>
      </c>
      <c r="C1612" s="54">
        <v>6.7054421615572366</v>
      </c>
      <c r="D1612" s="54">
        <v>31.60302745834311</v>
      </c>
      <c r="E1612" s="54">
        <v>31.60302745834311</v>
      </c>
      <c r="F1612" s="54">
        <v>57.150819995075132</v>
      </c>
      <c r="G1612" s="54">
        <v>57.150819995075132</v>
      </c>
      <c r="H1612" s="54">
        <v>28.522571971181385</v>
      </c>
      <c r="I1612" s="54">
        <v>28.522571971181385</v>
      </c>
      <c r="J1612" s="54">
        <v>6.6226954505548954E-2</v>
      </c>
      <c r="K1612" s="54">
        <v>6.6226954505548954E-2</v>
      </c>
      <c r="L1612" s="54">
        <v>0.21889291309615175</v>
      </c>
      <c r="M1612" s="54">
        <v>0.21889291309615175</v>
      </c>
      <c r="N1612" s="54">
        <v>0.28386111795124358</v>
      </c>
      <c r="O1612" s="54">
        <v>0.28386111795124358</v>
      </c>
      <c r="P1612" s="54">
        <v>0.17755644650770208</v>
      </c>
      <c r="Q1612" s="54">
        <v>0.17755644650770208</v>
      </c>
      <c r="R1612" s="54">
        <v>2.5263618267242514E-2</v>
      </c>
      <c r="S1612" s="54">
        <v>2.5263618267242514E-2</v>
      </c>
      <c r="T1612" s="54">
        <v>3.0166754409889827E-2</v>
      </c>
      <c r="U1612" s="54">
        <v>3.0166754409889827E-2</v>
      </c>
      <c r="V1612" s="54">
        <v>3.9325289337601578E-2</v>
      </c>
      <c r="W1612" s="54">
        <v>3.9325289337601578E-2</v>
      </c>
      <c r="X1612" s="54">
        <v>3.0570644801495191E-2</v>
      </c>
      <c r="Y1612" s="54">
        <v>3.0570644801495191E-2</v>
      </c>
      <c r="Z1612" s="45" t="s">
        <v>18</v>
      </c>
      <c r="AB1612" s="21">
        <f t="shared" si="51"/>
        <v>3.3506957727977249</v>
      </c>
      <c r="AD1612" s="41">
        <f t="shared" si="50"/>
        <v>0</v>
      </c>
    </row>
    <row r="1613" spans="1:30">
      <c r="A1613" s="16">
        <v>43791</v>
      </c>
      <c r="B1613" s="54">
        <v>4.357781200857986E-2</v>
      </c>
      <c r="C1613" s="54">
        <v>4.357781200857986E-2</v>
      </c>
      <c r="D1613" s="54">
        <v>1.4124745491795481</v>
      </c>
      <c r="E1613" s="54">
        <v>1.4124745491795481</v>
      </c>
      <c r="F1613" s="54">
        <v>0.89620783058360021</v>
      </c>
      <c r="G1613" s="54">
        <v>0.89620783058360021</v>
      </c>
      <c r="H1613" s="54">
        <v>0.77279594851234434</v>
      </c>
      <c r="I1613" s="54">
        <v>0.77279594851234434</v>
      </c>
      <c r="J1613" s="54">
        <v>5.724190493341609E-4</v>
      </c>
      <c r="K1613" s="54">
        <v>5.724190493341609E-4</v>
      </c>
      <c r="L1613" s="54">
        <v>4.0087024363015923E-3</v>
      </c>
      <c r="M1613" s="54">
        <v>4.0087024363015923E-3</v>
      </c>
      <c r="N1613" s="54">
        <v>2.8214725437084462E-2</v>
      </c>
      <c r="O1613" s="54">
        <v>2.8214725437084462E-2</v>
      </c>
      <c r="P1613" s="54">
        <v>8.6467910650227606E-3</v>
      </c>
      <c r="Q1613" s="54">
        <v>8.6467910650227606E-3</v>
      </c>
      <c r="R1613" s="54">
        <v>0</v>
      </c>
      <c r="S1613" s="54">
        <v>0</v>
      </c>
      <c r="T1613" s="54">
        <v>1.1956335589285601E-3</v>
      </c>
      <c r="U1613" s="54">
        <v>1.1956335589285601E-3</v>
      </c>
      <c r="V1613" s="54">
        <v>1.4937207584338833E-2</v>
      </c>
      <c r="W1613" s="54">
        <v>1.4937207584338833E-2</v>
      </c>
      <c r="X1613" s="54">
        <v>4.1117776504988992E-3</v>
      </c>
      <c r="Y1613" s="54">
        <v>4.1117776504988992E-3</v>
      </c>
      <c r="Z1613" s="45" t="s">
        <v>17</v>
      </c>
      <c r="AB1613" s="21">
        <f t="shared" si="51"/>
        <v>-0.25774023870582141</v>
      </c>
      <c r="AD1613" s="41">
        <f t="shared" si="50"/>
        <v>0</v>
      </c>
    </row>
    <row r="1614" spans="1:30">
      <c r="A1614" s="16">
        <v>43792</v>
      </c>
      <c r="B1614" s="54">
        <v>5.9078148063583538E-2</v>
      </c>
      <c r="C1614" s="54">
        <v>5.9078148063583538E-2</v>
      </c>
      <c r="D1614" s="54">
        <v>1.2855344196578649</v>
      </c>
      <c r="E1614" s="54">
        <v>1.2855344196578649</v>
      </c>
      <c r="F1614" s="54">
        <v>1.5557744397931544E-2</v>
      </c>
      <c r="G1614" s="54">
        <v>1.5557744397931544E-2</v>
      </c>
      <c r="H1614" s="54">
        <v>0.51472824284809926</v>
      </c>
      <c r="I1614" s="54">
        <v>0.51472824284809926</v>
      </c>
      <c r="J1614" s="54">
        <v>3.3766292236003874E-4</v>
      </c>
      <c r="K1614" s="54">
        <v>3.3766292236003874E-4</v>
      </c>
      <c r="L1614" s="54">
        <v>1.1953164147484732E-2</v>
      </c>
      <c r="M1614" s="54">
        <v>1.1953164147484732E-2</v>
      </c>
      <c r="N1614" s="54">
        <v>1.5759665107116473E-4</v>
      </c>
      <c r="O1614" s="54">
        <v>1.5759665107116473E-4</v>
      </c>
      <c r="P1614" s="54">
        <v>4.7098543996623773E-3</v>
      </c>
      <c r="Q1614" s="54">
        <v>4.7098543996623773E-3</v>
      </c>
      <c r="R1614" s="54">
        <v>1.5500336055003682E-2</v>
      </c>
      <c r="S1614" s="54">
        <v>1.5500336055003682E-2</v>
      </c>
      <c r="T1614" s="54">
        <v>0</v>
      </c>
      <c r="U1614" s="54">
        <v>0</v>
      </c>
      <c r="V1614" s="54">
        <v>2.954937207584339E-5</v>
      </c>
      <c r="W1614" s="54">
        <v>2.954937207584339E-5</v>
      </c>
      <c r="X1614" s="54">
        <v>5.8191903053688241E-3</v>
      </c>
      <c r="Y1614" s="54">
        <v>5.8191903053688241E-3</v>
      </c>
      <c r="Z1614" s="45" t="s">
        <v>17</v>
      </c>
      <c r="AB1614" s="21">
        <f t="shared" si="51"/>
        <v>-0.66411620138258787</v>
      </c>
      <c r="AD1614" s="41">
        <f t="shared" si="50"/>
        <v>0</v>
      </c>
    </row>
    <row r="1615" spans="1:30">
      <c r="A1615" s="16">
        <v>43793</v>
      </c>
      <c r="B1615" s="54">
        <v>4.2899270326503969E-3</v>
      </c>
      <c r="C1615" s="54">
        <v>4.2899270326503969E-3</v>
      </c>
      <c r="D1615" s="54">
        <v>2.7635943852794359E-2</v>
      </c>
      <c r="E1615" s="54">
        <v>2.7635943852794359E-2</v>
      </c>
      <c r="F1615" s="54">
        <v>3.1489780842157103E-2</v>
      </c>
      <c r="G1615" s="54">
        <v>3.1489780842157103E-2</v>
      </c>
      <c r="H1615" s="54">
        <v>1.9825761914810239E-2</v>
      </c>
      <c r="I1615" s="54">
        <v>1.9825761914810239E-2</v>
      </c>
      <c r="J1615" s="54">
        <v>2.572669884647914E-5</v>
      </c>
      <c r="K1615" s="54">
        <v>2.572669884647914E-5</v>
      </c>
      <c r="L1615" s="54">
        <v>3.2031562188802274E-4</v>
      </c>
      <c r="M1615" s="54">
        <v>3.2031562188802274E-4</v>
      </c>
      <c r="N1615" s="54">
        <v>2.6594434868259045E-4</v>
      </c>
      <c r="O1615" s="54">
        <v>2.6594434868259045E-4</v>
      </c>
      <c r="P1615" s="54">
        <v>1.9654538329364239E-4</v>
      </c>
      <c r="Q1615" s="54">
        <v>1.9654538329364239E-4</v>
      </c>
      <c r="R1615" s="54">
        <v>0</v>
      </c>
      <c r="S1615" s="54">
        <v>0</v>
      </c>
      <c r="T1615" s="54">
        <v>7.0691437741426007E-3</v>
      </c>
      <c r="U1615" s="54">
        <v>7.0691437741426007E-3</v>
      </c>
      <c r="V1615" s="54">
        <v>7.1410982516621529E-4</v>
      </c>
      <c r="W1615" s="54">
        <v>7.1410982516621529E-4</v>
      </c>
      <c r="X1615" s="54">
        <v>2.8625689566816387E-3</v>
      </c>
      <c r="Y1615" s="54">
        <v>2.8625689566816387E-3</v>
      </c>
      <c r="Z1615" s="45" t="s">
        <v>17</v>
      </c>
      <c r="AB1615" s="21">
        <f t="shared" si="51"/>
        <v>-3.9207730801790235</v>
      </c>
      <c r="AD1615" s="41">
        <f t="shared" si="50"/>
        <v>0</v>
      </c>
    </row>
    <row r="1616" spans="1:30">
      <c r="A1616" s="16">
        <v>43794</v>
      </c>
      <c r="B1616" s="54">
        <v>6.5931097468814412E-2</v>
      </c>
      <c r="C1616" s="54">
        <v>6.5931097468814412E-2</v>
      </c>
      <c r="D1616" s="54">
        <v>1.5692294030712244E-2</v>
      </c>
      <c r="E1616" s="54">
        <v>1.5692294030712244E-2</v>
      </c>
      <c r="F1616" s="54">
        <v>1.393740458015267</v>
      </c>
      <c r="G1616" s="54">
        <v>1.393740458015267</v>
      </c>
      <c r="H1616" s="54">
        <v>0.37192777258613935</v>
      </c>
      <c r="I1616" s="54">
        <v>0.37192777258613935</v>
      </c>
      <c r="J1616" s="54">
        <v>4.4378555510176521E-4</v>
      </c>
      <c r="K1616" s="54">
        <v>4.4378555510176521E-4</v>
      </c>
      <c r="L1616" s="54">
        <v>7.2943161420044767E-5</v>
      </c>
      <c r="M1616" s="54">
        <v>7.2943161420044767E-5</v>
      </c>
      <c r="N1616" s="54">
        <v>1.1795124353607488E-2</v>
      </c>
      <c r="O1616" s="54">
        <v>1.1795124353607488E-2</v>
      </c>
      <c r="P1616" s="54">
        <v>3.0820245380279139E-3</v>
      </c>
      <c r="Q1616" s="54">
        <v>3.0820245380279139E-3</v>
      </c>
      <c r="R1616" s="54">
        <v>0</v>
      </c>
      <c r="S1616" s="54">
        <v>0</v>
      </c>
      <c r="T1616" s="54">
        <v>1.5600322218486968E-2</v>
      </c>
      <c r="U1616" s="54">
        <v>1.5600322218486968E-2</v>
      </c>
      <c r="V1616" s="54">
        <v>4.0334892883526225E-3</v>
      </c>
      <c r="W1616" s="54">
        <v>4.0334892883526225E-3</v>
      </c>
      <c r="X1616" s="54">
        <v>6.9188798118952153E-3</v>
      </c>
      <c r="Y1616" s="54">
        <v>6.9188798118952153E-3</v>
      </c>
      <c r="Z1616" s="45" t="s">
        <v>17</v>
      </c>
      <c r="AB1616" s="21">
        <f t="shared" si="51"/>
        <v>-0.98905560327510722</v>
      </c>
      <c r="AD1616" s="41">
        <f t="shared" si="50"/>
        <v>0</v>
      </c>
    </row>
    <row r="1617" spans="1:30">
      <c r="A1617" s="16">
        <v>43795</v>
      </c>
      <c r="B1617" s="54">
        <v>2.0507394817999687E-2</v>
      </c>
      <c r="C1617" s="54">
        <v>2.0507394817999687E-2</v>
      </c>
      <c r="D1617" s="54">
        <v>0.40860221874068386</v>
      </c>
      <c r="E1617" s="54">
        <v>0.40811064526154878</v>
      </c>
      <c r="F1617" s="54">
        <v>1.2593055897562175</v>
      </c>
      <c r="G1617" s="54">
        <v>1.1991184437330704</v>
      </c>
      <c r="H1617" s="54">
        <v>0.47136767853374728</v>
      </c>
      <c r="I1617" s="54">
        <v>0.45644469900220058</v>
      </c>
      <c r="J1617" s="54">
        <v>9.6475120674296795E-5</v>
      </c>
      <c r="K1617" s="54">
        <v>9.6475120674296795E-5</v>
      </c>
      <c r="L1617" s="54">
        <v>5.9527962602358301E-3</v>
      </c>
      <c r="M1617" s="54">
        <v>5.9496248184349584E-3</v>
      </c>
      <c r="N1617" s="54">
        <v>2.5446934252647133E-2</v>
      </c>
      <c r="O1617" s="54">
        <v>2.5343511450381682E-2</v>
      </c>
      <c r="P1617" s="54">
        <v>8.5298284749645778E-3</v>
      </c>
      <c r="Q1617" s="54">
        <v>8.5033008772194239E-3</v>
      </c>
      <c r="R1617" s="54">
        <v>0</v>
      </c>
      <c r="S1617" s="54">
        <v>0</v>
      </c>
      <c r="T1617" s="54">
        <v>1.7427072695788959E-2</v>
      </c>
      <c r="U1617" s="54">
        <v>1.7427072695788959E-2</v>
      </c>
      <c r="V1617" s="54">
        <v>1.7823196257079538E-2</v>
      </c>
      <c r="W1617" s="54">
        <v>8.4708199950751049E-3</v>
      </c>
      <c r="X1617" s="54">
        <v>1.0989660265878878E-2</v>
      </c>
      <c r="Y1617" s="54">
        <v>8.6998462605130684E-3</v>
      </c>
      <c r="Z1617" s="45" t="s">
        <v>17</v>
      </c>
      <c r="AB1617" s="21">
        <f t="shared" si="51"/>
        <v>-0.7842877275729343</v>
      </c>
      <c r="AD1617" s="41">
        <f t="shared" si="50"/>
        <v>0</v>
      </c>
    </row>
    <row r="1618" spans="1:30">
      <c r="A1618" s="16">
        <v>43796</v>
      </c>
      <c r="B1618" s="54">
        <v>2.2092802634413961E-2</v>
      </c>
      <c r="C1618" s="54">
        <v>2.2092802634413961E-2</v>
      </c>
      <c r="D1618" s="54">
        <v>3.1191130111571323E-2</v>
      </c>
      <c r="E1618" s="54">
        <v>3.1191130111571323E-2</v>
      </c>
      <c r="F1618" s="54">
        <v>0.22950012312238366</v>
      </c>
      <c r="G1618" s="54">
        <v>0.22950012312238366</v>
      </c>
      <c r="H1618" s="54">
        <v>7.633316251168118E-2</v>
      </c>
      <c r="I1618" s="54">
        <v>7.633316251168118E-2</v>
      </c>
      <c r="J1618" s="54">
        <v>2.6048282582060128E-4</v>
      </c>
      <c r="K1618" s="54">
        <v>2.6048282582060128E-4</v>
      </c>
      <c r="L1618" s="54">
        <v>2.6005822767146401E-4</v>
      </c>
      <c r="M1618" s="54">
        <v>2.6005822767146401E-4</v>
      </c>
      <c r="N1618" s="54">
        <v>1.221374045801527E-3</v>
      </c>
      <c r="O1618" s="54">
        <v>1.221374045801527E-3</v>
      </c>
      <c r="P1618" s="54">
        <v>4.9558375787538058E-4</v>
      </c>
      <c r="Q1618" s="54">
        <v>4.9558375787538058E-4</v>
      </c>
      <c r="R1618" s="54">
        <v>0</v>
      </c>
      <c r="S1618" s="54">
        <v>0</v>
      </c>
      <c r="T1618" s="54">
        <v>0</v>
      </c>
      <c r="U1618" s="54">
        <v>0</v>
      </c>
      <c r="V1618" s="54">
        <v>7.7714848559468103E-3</v>
      </c>
      <c r="W1618" s="54">
        <v>7.7714848559468103E-3</v>
      </c>
      <c r="X1618" s="54">
        <v>1.9027522382660596E-3</v>
      </c>
      <c r="Y1618" s="54">
        <v>1.9027522382660596E-3</v>
      </c>
      <c r="Z1618" s="45" t="s">
        <v>17</v>
      </c>
      <c r="AB1618" s="21">
        <f t="shared" si="51"/>
        <v>-2.5726478019367489</v>
      </c>
      <c r="AD1618" s="41">
        <f t="shared" si="50"/>
        <v>0</v>
      </c>
    </row>
    <row r="1619" spans="1:30">
      <c r="A1619" s="16">
        <v>43797</v>
      </c>
      <c r="B1619" s="54">
        <v>1.8426748048790683E-2</v>
      </c>
      <c r="C1619" s="54">
        <v>1.8426748048790683E-2</v>
      </c>
      <c r="D1619" s="54">
        <v>1.2593795391260775E-2</v>
      </c>
      <c r="E1619" s="54">
        <v>1.2593795391260775E-2</v>
      </c>
      <c r="F1619" s="54">
        <v>0.19498153164245258</v>
      </c>
      <c r="G1619" s="54">
        <v>0.19498153164245258</v>
      </c>
      <c r="H1619" s="54">
        <v>5.943628854791546E-2</v>
      </c>
      <c r="I1619" s="54">
        <v>5.943628854791546E-2</v>
      </c>
      <c r="J1619" s="54">
        <v>1.4471268101144517E-4</v>
      </c>
      <c r="K1619" s="54">
        <v>1.4471268101144517E-4</v>
      </c>
      <c r="L1619" s="54">
        <v>7.6114603220916289E-5</v>
      </c>
      <c r="M1619" s="54">
        <v>7.6114603220916289E-5</v>
      </c>
      <c r="N1619" s="54">
        <v>4.5850775671016971E-3</v>
      </c>
      <c r="O1619" s="54">
        <v>4.5850775671016971E-3</v>
      </c>
      <c r="P1619" s="54">
        <v>1.2057998975070082E-3</v>
      </c>
      <c r="Q1619" s="54">
        <v>1.2057998975070082E-3</v>
      </c>
      <c r="R1619" s="54">
        <v>0</v>
      </c>
      <c r="S1619" s="54">
        <v>0</v>
      </c>
      <c r="T1619" s="54">
        <v>0</v>
      </c>
      <c r="U1619" s="54">
        <v>0</v>
      </c>
      <c r="V1619" s="54">
        <v>3.0041861610440778E-4</v>
      </c>
      <c r="W1619" s="54">
        <v>3.0041861610440778E-4</v>
      </c>
      <c r="X1619" s="54">
        <v>7.3553793747927525E-5</v>
      </c>
      <c r="Y1619" s="54">
        <v>7.3553793747927525E-5</v>
      </c>
      <c r="Z1619" s="45" t="s">
        <v>17</v>
      </c>
      <c r="AB1619" s="21">
        <f t="shared" si="51"/>
        <v>-2.8228503208330888</v>
      </c>
      <c r="AD1619" s="41">
        <f t="shared" si="50"/>
        <v>0</v>
      </c>
    </row>
    <row r="1620" spans="1:30">
      <c r="A1620" s="16">
        <v>43798</v>
      </c>
      <c r="B1620" s="54">
        <v>7.7276571660111724E-3</v>
      </c>
      <c r="C1620" s="54">
        <v>7.7276571660111724E-3</v>
      </c>
      <c r="D1620" s="54">
        <v>3.1787361170135163E-2</v>
      </c>
      <c r="E1620" s="54">
        <v>3.1787361170135163E-2</v>
      </c>
      <c r="F1620" s="54">
        <v>0.16910613149470574</v>
      </c>
      <c r="G1620" s="54">
        <v>0.16910613149470574</v>
      </c>
      <c r="H1620" s="54">
        <v>5.6386820607120247E-2</v>
      </c>
      <c r="I1620" s="54">
        <v>5.6386820607120247E-2</v>
      </c>
      <c r="J1620" s="54">
        <v>1.1898598216496603E-4</v>
      </c>
      <c r="K1620" s="54">
        <v>1.1898598216496603E-4</v>
      </c>
      <c r="L1620" s="54">
        <v>3.583729234984809E-4</v>
      </c>
      <c r="M1620" s="54">
        <v>3.583729234984809E-4</v>
      </c>
      <c r="N1620" s="54">
        <v>8.8648116227530176E-4</v>
      </c>
      <c r="O1620" s="54">
        <v>8.8648116227530176E-4</v>
      </c>
      <c r="P1620" s="54">
        <v>3.9791396617731286E-4</v>
      </c>
      <c r="Q1620" s="54">
        <v>3.9791396617731286E-4</v>
      </c>
      <c r="R1620" s="54">
        <v>1.0393586333977573E-2</v>
      </c>
      <c r="S1620" s="54">
        <v>1.0393586333977573E-2</v>
      </c>
      <c r="T1620" s="54">
        <v>1.4950176649308309E-2</v>
      </c>
      <c r="U1620" s="54">
        <v>1.4950176649308309E-2</v>
      </c>
      <c r="V1620" s="54">
        <v>6.0083723220881553E-3</v>
      </c>
      <c r="W1620" s="54">
        <v>6.0083723220881553E-3</v>
      </c>
      <c r="X1620" s="54">
        <v>1.1052361860549241E-2</v>
      </c>
      <c r="Y1620" s="54">
        <v>1.1052361860549241E-2</v>
      </c>
      <c r="Z1620" s="45" t="s">
        <v>17</v>
      </c>
      <c r="AB1620" s="21">
        <f t="shared" si="51"/>
        <v>-2.8755198249636087</v>
      </c>
      <c r="AD1620" s="41">
        <f t="shared" si="50"/>
        <v>0</v>
      </c>
    </row>
    <row r="1621" spans="1:30">
      <c r="A1621" s="16">
        <v>43799</v>
      </c>
      <c r="B1621" s="54">
        <v>1.8108380150565505E-2</v>
      </c>
      <c r="C1621" s="54">
        <v>1.8108380150565505E-2</v>
      </c>
      <c r="D1621" s="54">
        <v>9.5149596909747114E-2</v>
      </c>
      <c r="E1621" s="54">
        <v>9.5149596909747114E-2</v>
      </c>
      <c r="F1621" s="54">
        <v>0.76998276286628908</v>
      </c>
      <c r="G1621" s="54">
        <v>0.76998276286628908</v>
      </c>
      <c r="H1621" s="54">
        <v>0.23148705272360054</v>
      </c>
      <c r="I1621" s="54">
        <v>0.23148705272360054</v>
      </c>
      <c r="J1621" s="54">
        <v>1.6079186779049465E-4</v>
      </c>
      <c r="K1621" s="54">
        <v>1.6079186779049465E-4</v>
      </c>
      <c r="L1621" s="54">
        <v>4.4717329392288319E-4</v>
      </c>
      <c r="M1621" s="54">
        <v>4.4717329392288319E-4</v>
      </c>
      <c r="N1621" s="54">
        <v>3.920216695395223E-3</v>
      </c>
      <c r="O1621" s="54">
        <v>3.920216695395223E-3</v>
      </c>
      <c r="P1621" s="54">
        <v>1.1901244988394176E-3</v>
      </c>
      <c r="Q1621" s="54">
        <v>1.1901244988394176E-3</v>
      </c>
      <c r="R1621" s="54">
        <v>0</v>
      </c>
      <c r="S1621" s="54">
        <v>0</v>
      </c>
      <c r="T1621" s="54">
        <v>1.7823502920897899E-3</v>
      </c>
      <c r="U1621" s="54">
        <v>1.7823502920897899E-3</v>
      </c>
      <c r="V1621" s="54">
        <v>1.0307805959123367E-2</v>
      </c>
      <c r="W1621" s="54">
        <v>1.0307805959123367E-2</v>
      </c>
      <c r="X1621" s="54">
        <v>3.2013987278811081E-3</v>
      </c>
      <c r="Y1621" s="54">
        <v>3.2013987278811081E-3</v>
      </c>
      <c r="Z1621" s="45" t="s">
        <v>17</v>
      </c>
      <c r="AB1621" s="21">
        <f t="shared" si="51"/>
        <v>-1.4632313347796886</v>
      </c>
      <c r="AD1621" s="41">
        <f t="shared" si="50"/>
        <v>0</v>
      </c>
    </row>
    <row r="1622" spans="1:30">
      <c r="A1622" s="16">
        <v>43800</v>
      </c>
      <c r="B1622" s="54">
        <v>3.7014287965371861E-3</v>
      </c>
      <c r="C1622" s="54">
        <v>3.7014287965371861E-3</v>
      </c>
      <c r="D1622" s="54">
        <v>8.4734582035685055E-2</v>
      </c>
      <c r="E1622" s="54">
        <v>8.4734582035685055E-2</v>
      </c>
      <c r="F1622" s="54">
        <v>7.1268160551588272E-2</v>
      </c>
      <c r="G1622" s="54">
        <v>7.1268160551588272E-2</v>
      </c>
      <c r="H1622" s="54">
        <v>5.1053567660446747E-2</v>
      </c>
      <c r="I1622" s="54">
        <v>5.1053567660446747E-2</v>
      </c>
      <c r="J1622" s="54">
        <v>1.286334942323957E-5</v>
      </c>
      <c r="K1622" s="54">
        <v>1.286334942323957E-5</v>
      </c>
      <c r="L1622" s="54">
        <v>1.0307185852832413E-3</v>
      </c>
      <c r="M1622" s="54">
        <v>1.0307185852832413E-3</v>
      </c>
      <c r="N1622" s="54">
        <v>5.0233932528933765E-4</v>
      </c>
      <c r="O1622" s="54">
        <v>5.0233932528933765E-4</v>
      </c>
      <c r="P1622" s="54">
        <v>5.1969975582552075E-4</v>
      </c>
      <c r="Q1622" s="54">
        <v>5.1969975582552075E-4</v>
      </c>
      <c r="R1622" s="54">
        <v>9.3066333077138283E-3</v>
      </c>
      <c r="S1622" s="54">
        <v>9.3066333077138283E-3</v>
      </c>
      <c r="T1622" s="54">
        <v>1.3951172482033782E-2</v>
      </c>
      <c r="U1622" s="54">
        <v>1.3951172482033782E-2</v>
      </c>
      <c r="V1622" s="54">
        <v>5.0775671016990891E-3</v>
      </c>
      <c r="W1622" s="54">
        <v>5.0775671016990891E-3</v>
      </c>
      <c r="X1622" s="54">
        <v>1.003707834684834E-2</v>
      </c>
      <c r="Y1622" s="54">
        <v>1.003707834684834E-2</v>
      </c>
      <c r="Z1622" s="45" t="s">
        <v>17</v>
      </c>
      <c r="AB1622" s="21">
        <f t="shared" si="51"/>
        <v>-2.9748798512022461</v>
      </c>
      <c r="AD1622" s="41">
        <f t="shared" si="50"/>
        <v>0</v>
      </c>
    </row>
    <row r="1623" spans="1:30">
      <c r="A1623" s="16">
        <v>43801</v>
      </c>
      <c r="B1623" s="54">
        <v>5.5190200700409378E-2</v>
      </c>
      <c r="C1623" s="54">
        <v>5.5190200700409378E-2</v>
      </c>
      <c r="D1623" s="54">
        <v>0.22400844872095757</v>
      </c>
      <c r="E1623" s="54">
        <v>0.22400844872095757</v>
      </c>
      <c r="F1623" s="54">
        <v>0.25040630386604285</v>
      </c>
      <c r="G1623" s="54">
        <v>0.25040630386604285</v>
      </c>
      <c r="H1623" s="54">
        <v>0.16717209779037168</v>
      </c>
      <c r="I1623" s="54">
        <v>0.16717209779037168</v>
      </c>
      <c r="J1623" s="54">
        <v>3.9876383212042671E-4</v>
      </c>
      <c r="K1623" s="54">
        <v>3.9876383212042671E-4</v>
      </c>
      <c r="L1623" s="54">
        <v>5.2423932968406108E-3</v>
      </c>
      <c r="M1623" s="54">
        <v>5.2423932968406108E-3</v>
      </c>
      <c r="N1623" s="54">
        <v>2.1571041615365675E-3</v>
      </c>
      <c r="O1623" s="54">
        <v>2.1571041615365675E-3</v>
      </c>
      <c r="P1623" s="54">
        <v>2.6708467729780229E-3</v>
      </c>
      <c r="Q1623" s="54">
        <v>2.6708467729780229E-3</v>
      </c>
      <c r="R1623" s="54">
        <v>0</v>
      </c>
      <c r="S1623" s="54">
        <v>0</v>
      </c>
      <c r="T1623" s="54">
        <v>3.4885859809586636E-5</v>
      </c>
      <c r="U1623" s="54">
        <v>3.4885859809586636E-5</v>
      </c>
      <c r="V1623" s="54">
        <v>9.4557990642698847E-4</v>
      </c>
      <c r="W1623" s="54">
        <v>9.4557990642698847E-4</v>
      </c>
      <c r="X1623" s="54">
        <v>2.4477737919392274E-4</v>
      </c>
      <c r="Y1623" s="54">
        <v>2.4477737919392274E-4</v>
      </c>
      <c r="Z1623" s="45" t="s">
        <v>17</v>
      </c>
      <c r="AB1623" s="21">
        <f t="shared" si="51"/>
        <v>-1.7887314715016147</v>
      </c>
      <c r="AD1623" s="41">
        <f t="shared" si="50"/>
        <v>0</v>
      </c>
    </row>
    <row r="1624" spans="1:30">
      <c r="A1624" s="16">
        <v>43802</v>
      </c>
      <c r="B1624" s="54">
        <v>3.2020092551799099E-2</v>
      </c>
      <c r="C1624" s="54">
        <v>3.2020092551799099E-2</v>
      </c>
      <c r="D1624" s="54">
        <v>0.40147281757232472</v>
      </c>
      <c r="E1624" s="54">
        <v>0.40147281757232472</v>
      </c>
      <c r="F1624" s="54">
        <v>3.8689042107855207</v>
      </c>
      <c r="G1624" s="54">
        <v>3.8689042107855207</v>
      </c>
      <c r="H1624" s="54">
        <v>1.1119018478883429</v>
      </c>
      <c r="I1624" s="54">
        <v>1.1119018478883429</v>
      </c>
      <c r="J1624" s="54">
        <v>1.5436019307887486E-4</v>
      </c>
      <c r="K1624" s="54">
        <v>1.5436019307887486E-4</v>
      </c>
      <c r="L1624" s="54">
        <v>2.7623258085590877E-3</v>
      </c>
      <c r="M1624" s="54">
        <v>2.7623258085590877E-3</v>
      </c>
      <c r="N1624" s="54">
        <v>2.3442501846835759E-2</v>
      </c>
      <c r="O1624" s="54">
        <v>2.3442501846835759E-2</v>
      </c>
      <c r="P1624" s="54">
        <v>6.8477376179423037E-3</v>
      </c>
      <c r="Q1624" s="54">
        <v>6.8477376179423037E-3</v>
      </c>
      <c r="R1624" s="54">
        <v>0</v>
      </c>
      <c r="S1624" s="54">
        <v>0</v>
      </c>
      <c r="T1624" s="54">
        <v>3.9960166690981055E-4</v>
      </c>
      <c r="U1624" s="54">
        <v>3.9960166690981055E-4</v>
      </c>
      <c r="V1624" s="54">
        <v>5.1662152179266195E-3</v>
      </c>
      <c r="W1624" s="54">
        <v>5.1662152179266195E-3</v>
      </c>
      <c r="X1624" s="54">
        <v>1.416814879570735E-3</v>
      </c>
      <c r="Y1624" s="54">
        <v>1.416814879570735E-3</v>
      </c>
      <c r="Z1624" s="45" t="s">
        <v>17</v>
      </c>
      <c r="AB1624" s="21">
        <f t="shared" si="51"/>
        <v>0.10607192564523121</v>
      </c>
      <c r="AD1624" s="41">
        <f t="shared" si="50"/>
        <v>0</v>
      </c>
    </row>
    <row r="1625" spans="1:30">
      <c r="A1625" s="16">
        <v>43803</v>
      </c>
      <c r="B1625" s="54">
        <v>7.6247503706252549E-3</v>
      </c>
      <c r="C1625" s="54">
        <v>7.6247503706252549E-3</v>
      </c>
      <c r="D1625" s="54">
        <v>1.5267320829395459E-2</v>
      </c>
      <c r="E1625" s="54">
        <v>1.5267320829395459E-2</v>
      </c>
      <c r="F1625" s="54">
        <v>4.7894607239596161E-2</v>
      </c>
      <c r="G1625" s="54">
        <v>4.7894607239596161E-2</v>
      </c>
      <c r="H1625" s="54">
        <v>2.0390076266843516E-2</v>
      </c>
      <c r="I1625" s="54">
        <v>2.0390076266843516E-2</v>
      </c>
      <c r="J1625" s="54">
        <v>3.4087875971584863E-4</v>
      </c>
      <c r="K1625" s="54">
        <v>3.4087875971584863E-4</v>
      </c>
      <c r="L1625" s="54">
        <v>1.5857209004357559E-4</v>
      </c>
      <c r="M1625" s="54">
        <v>1.5857209004357559E-4</v>
      </c>
      <c r="N1625" s="54">
        <v>3.7921694163999019E-4</v>
      </c>
      <c r="O1625" s="54">
        <v>3.7921694163999019E-4</v>
      </c>
      <c r="P1625" s="54">
        <v>2.8095137611913306E-4</v>
      </c>
      <c r="Q1625" s="54">
        <v>2.8095137611913306E-4</v>
      </c>
      <c r="R1625" s="54">
        <v>3.2158373558098925E-6</v>
      </c>
      <c r="S1625" s="54">
        <v>3.2158373558098925E-6</v>
      </c>
      <c r="T1625" s="54">
        <v>1.4905776464096108E-4</v>
      </c>
      <c r="U1625" s="54">
        <v>1.4905776464096108E-4</v>
      </c>
      <c r="V1625" s="54">
        <v>6.7963555774439792E-4</v>
      </c>
      <c r="W1625" s="54">
        <v>6.7963555774439792E-4</v>
      </c>
      <c r="X1625" s="54">
        <v>2.2427878093630362E-4</v>
      </c>
      <c r="Y1625" s="54">
        <v>2.2427878093630362E-4</v>
      </c>
      <c r="Z1625" s="45" t="s">
        <v>17</v>
      </c>
      <c r="AB1625" s="21">
        <f t="shared" si="51"/>
        <v>-3.8927069539984762</v>
      </c>
      <c r="AD1625" s="41">
        <f t="shared" si="50"/>
        <v>0</v>
      </c>
    </row>
    <row r="1626" spans="1:30">
      <c r="A1626" s="16">
        <v>43804</v>
      </c>
      <c r="B1626" s="54">
        <v>5.4669235048768177E-5</v>
      </c>
      <c r="C1626" s="54">
        <v>5.4669235048768177E-5</v>
      </c>
      <c r="D1626" s="54">
        <v>2.6589368058506761E-2</v>
      </c>
      <c r="E1626" s="54">
        <v>2.6589368058506761E-2</v>
      </c>
      <c r="F1626" s="54">
        <v>6.2792415661167209E-3</v>
      </c>
      <c r="G1626" s="54">
        <v>6.2792415661167209E-3</v>
      </c>
      <c r="H1626" s="54">
        <v>1.1667319808277815E-2</v>
      </c>
      <c r="I1626" s="54">
        <v>1.1667319808277815E-2</v>
      </c>
      <c r="J1626" s="54">
        <v>3.2158373558098925E-6</v>
      </c>
      <c r="K1626" s="54">
        <v>3.2158373558098925E-6</v>
      </c>
      <c r="L1626" s="54">
        <v>1.6174353184444717E-4</v>
      </c>
      <c r="M1626" s="54">
        <v>1.6174353184444717E-4</v>
      </c>
      <c r="N1626" s="54">
        <v>1.3789706968726919E-4</v>
      </c>
      <c r="O1626" s="54">
        <v>1.3789706968726919E-4</v>
      </c>
      <c r="P1626" s="54">
        <v>9.646399180056068E-5</v>
      </c>
      <c r="Q1626" s="54">
        <v>9.646399180056068E-5</v>
      </c>
      <c r="R1626" s="54">
        <v>0</v>
      </c>
      <c r="S1626" s="54">
        <v>0</v>
      </c>
      <c r="T1626" s="54">
        <v>8.1823198462485018E-4</v>
      </c>
      <c r="U1626" s="54">
        <v>8.1823198462485018E-4</v>
      </c>
      <c r="V1626" s="54">
        <v>1.1819748830337356E-4</v>
      </c>
      <c r="W1626" s="54">
        <v>1.1819748830337356E-4</v>
      </c>
      <c r="X1626" s="54">
        <v>3.4003557109697644E-4</v>
      </c>
      <c r="Y1626" s="54">
        <v>3.4003557109697644E-4</v>
      </c>
      <c r="Z1626" s="45" t="s">
        <v>17</v>
      </c>
      <c r="AB1626" s="21">
        <f t="shared" si="51"/>
        <v>-4.4509635241611845</v>
      </c>
      <c r="AD1626" s="41">
        <f t="shared" si="50"/>
        <v>0</v>
      </c>
    </row>
    <row r="1627" spans="1:30">
      <c r="A1627" s="16">
        <v>43805</v>
      </c>
      <c r="B1627" s="54">
        <v>0.14328806506282138</v>
      </c>
      <c r="C1627" s="54">
        <v>0.14328806506282138</v>
      </c>
      <c r="D1627" s="54">
        <v>0.22212144084943897</v>
      </c>
      <c r="E1627" s="54">
        <v>0.22212144084943897</v>
      </c>
      <c r="F1627" s="54">
        <v>5.6892391036690471E-2</v>
      </c>
      <c r="G1627" s="54">
        <v>5.6892391036690471E-2</v>
      </c>
      <c r="H1627" s="54">
        <v>0.15210803967081662</v>
      </c>
      <c r="I1627" s="54">
        <v>0.15210803967081662</v>
      </c>
      <c r="J1627" s="54">
        <v>3.9233215740880687E-4</v>
      </c>
      <c r="K1627" s="54">
        <v>3.9233215740880687E-4</v>
      </c>
      <c r="L1627" s="54">
        <v>3.2665850548976578E-3</v>
      </c>
      <c r="M1627" s="54">
        <v>3.2665850548976578E-3</v>
      </c>
      <c r="N1627" s="54">
        <v>2.9056882541245995E-4</v>
      </c>
      <c r="O1627" s="54">
        <v>2.9056882541245995E-4</v>
      </c>
      <c r="P1627" s="54">
        <v>1.4602236758809873E-3</v>
      </c>
      <c r="Q1627" s="54">
        <v>1.4602236758809873E-3</v>
      </c>
      <c r="R1627" s="54">
        <v>0</v>
      </c>
      <c r="S1627" s="54">
        <v>0</v>
      </c>
      <c r="T1627" s="54">
        <v>8.8800370424402337E-5</v>
      </c>
      <c r="U1627" s="54">
        <v>8.8800370424402337E-5</v>
      </c>
      <c r="V1627" s="54">
        <v>2.0192070918492982E-4</v>
      </c>
      <c r="W1627" s="54">
        <v>2.0192070918492982E-4</v>
      </c>
      <c r="X1627" s="54">
        <v>8.3200192927983596E-5</v>
      </c>
      <c r="Y1627" s="54">
        <v>8.3200192927983596E-5</v>
      </c>
      <c r="Z1627" s="45" t="s">
        <v>17</v>
      </c>
      <c r="AB1627" s="21">
        <f t="shared" si="51"/>
        <v>-1.8831642233175179</v>
      </c>
      <c r="AD1627" s="41">
        <f t="shared" si="50"/>
        <v>0</v>
      </c>
    </row>
    <row r="1628" spans="1:30">
      <c r="A1628" s="16">
        <v>43806</v>
      </c>
      <c r="B1628" s="54">
        <v>2.4568997398387578E-3</v>
      </c>
      <c r="C1628" s="54">
        <v>2.4568997398387578E-3</v>
      </c>
      <c r="D1628" s="54">
        <v>3.5266432825691216E-3</v>
      </c>
      <c r="E1628" s="54">
        <v>3.5266432825691216E-3</v>
      </c>
      <c r="F1628" s="54">
        <v>0.12232455060329968</v>
      </c>
      <c r="G1628" s="54">
        <v>0.12232455060329968</v>
      </c>
      <c r="H1628" s="54">
        <v>3.2211738462002225E-2</v>
      </c>
      <c r="I1628" s="54">
        <v>3.2211738462002225E-2</v>
      </c>
      <c r="J1628" s="54">
        <v>6.4316747116197851E-6</v>
      </c>
      <c r="K1628" s="54">
        <v>6.4316747116197851E-6</v>
      </c>
      <c r="L1628" s="54">
        <v>2.8542976207843608E-5</v>
      </c>
      <c r="M1628" s="54">
        <v>2.8542976207843608E-5</v>
      </c>
      <c r="N1628" s="54">
        <v>1.063777394730362E-3</v>
      </c>
      <c r="O1628" s="54">
        <v>1.063777394730362E-3</v>
      </c>
      <c r="P1628" s="54">
        <v>2.7371657673409095E-4</v>
      </c>
      <c r="Q1628" s="54">
        <v>2.7371657673409095E-4</v>
      </c>
      <c r="R1628" s="54">
        <v>0</v>
      </c>
      <c r="S1628" s="54">
        <v>0</v>
      </c>
      <c r="T1628" s="54">
        <v>2.8638119461869755E-3</v>
      </c>
      <c r="U1628" s="54">
        <v>2.8638119461869755E-3</v>
      </c>
      <c r="V1628" s="54">
        <v>2.8589017483378481E-2</v>
      </c>
      <c r="W1628" s="54">
        <v>2.8589017483378481E-2</v>
      </c>
      <c r="X1628" s="54">
        <v>8.0885057124770142E-3</v>
      </c>
      <c r="Y1628" s="54">
        <v>8.0885057124770142E-3</v>
      </c>
      <c r="Z1628" s="45" t="s">
        <v>17</v>
      </c>
      <c r="AB1628" s="21">
        <f t="shared" si="51"/>
        <v>-3.4354243443540518</v>
      </c>
      <c r="AD1628" s="41">
        <f t="shared" si="50"/>
        <v>0</v>
      </c>
    </row>
    <row r="1629" spans="1:30">
      <c r="A1629" s="16">
        <v>43807</v>
      </c>
      <c r="B1629" s="54">
        <v>2.9248040751090974E-2</v>
      </c>
      <c r="C1629" s="54">
        <v>2.9248040751090974E-2</v>
      </c>
      <c r="D1629" s="54">
        <v>8.7106820502736951E-2</v>
      </c>
      <c r="E1629" s="54">
        <v>8.7106820502736951E-2</v>
      </c>
      <c r="F1629" s="54">
        <v>0.68551588278749076</v>
      </c>
      <c r="G1629" s="54">
        <v>0.68551588278749076</v>
      </c>
      <c r="H1629" s="54">
        <v>0.21192536098634432</v>
      </c>
      <c r="I1629" s="54">
        <v>0.21192536098634432</v>
      </c>
      <c r="J1629" s="54">
        <v>3.0550454880193983E-4</v>
      </c>
      <c r="K1629" s="54">
        <v>3.0550454880193983E-4</v>
      </c>
      <c r="L1629" s="54">
        <v>1.0592615614910851E-3</v>
      </c>
      <c r="M1629" s="54">
        <v>1.0592615614910851E-3</v>
      </c>
      <c r="N1629" s="54">
        <v>2.3476976114257572E-2</v>
      </c>
      <c r="O1629" s="54">
        <v>2.3476976114257572E-2</v>
      </c>
      <c r="P1629" s="54">
        <v>6.2653362674464173E-3</v>
      </c>
      <c r="Q1629" s="54">
        <v>6.2653362674464173E-3</v>
      </c>
      <c r="R1629" s="54">
        <v>0</v>
      </c>
      <c r="S1629" s="54">
        <v>0</v>
      </c>
      <c r="T1629" s="54">
        <v>1.8229447471409452E-2</v>
      </c>
      <c r="U1629" s="54">
        <v>1.8229447471409452E-2</v>
      </c>
      <c r="V1629" s="54">
        <v>2.1718788475744888E-3</v>
      </c>
      <c r="W1629" s="54">
        <v>2.1718788475744888E-3</v>
      </c>
      <c r="X1629" s="54">
        <v>7.4626955656708774E-3</v>
      </c>
      <c r="Y1629" s="54">
        <v>7.4626955656708774E-3</v>
      </c>
      <c r="Z1629" s="45" t="s">
        <v>17</v>
      </c>
      <c r="AB1629" s="21">
        <f t="shared" si="51"/>
        <v>-1.5515211371207367</v>
      </c>
      <c r="AD1629" s="41">
        <f t="shared" ref="AD1629:AD1692" si="52">A1629-1-A1628</f>
        <v>0</v>
      </c>
    </row>
    <row r="1630" spans="1:30">
      <c r="A1630" s="16">
        <v>43808</v>
      </c>
      <c r="B1630" s="54">
        <v>1.3025717051334413</v>
      </c>
      <c r="C1630" s="54">
        <v>1.3025717051334413</v>
      </c>
      <c r="D1630" s="54">
        <v>0.50414824587553997</v>
      </c>
      <c r="E1630" s="54">
        <v>0.50414824587553997</v>
      </c>
      <c r="F1630" s="54">
        <v>0.16553558236887464</v>
      </c>
      <c r="G1630" s="54">
        <v>0.16553558236887464</v>
      </c>
      <c r="H1630" s="54">
        <v>0.72061736954752353</v>
      </c>
      <c r="I1630" s="54">
        <v>0.72061736954752353</v>
      </c>
      <c r="J1630" s="54">
        <v>3.9747749717810275E-3</v>
      </c>
      <c r="K1630" s="54">
        <v>3.9747749717810275E-3</v>
      </c>
      <c r="L1630" s="54">
        <v>2.714754181546015E-3</v>
      </c>
      <c r="M1630" s="54">
        <v>2.714754181546015E-3</v>
      </c>
      <c r="N1630" s="54">
        <v>1.4183698596404828E-3</v>
      </c>
      <c r="O1630" s="54">
        <v>1.4183698596404828E-3</v>
      </c>
      <c r="P1630" s="54">
        <v>2.8698037560666808E-3</v>
      </c>
      <c r="Q1630" s="54">
        <v>2.8698037560666808E-3</v>
      </c>
      <c r="R1630" s="54">
        <v>0</v>
      </c>
      <c r="S1630" s="54">
        <v>0</v>
      </c>
      <c r="T1630" s="54">
        <v>0</v>
      </c>
      <c r="U1630" s="54">
        <v>0</v>
      </c>
      <c r="V1630" s="54">
        <v>1.2238364934745137E-2</v>
      </c>
      <c r="W1630" s="54">
        <v>1.2238364934745137E-2</v>
      </c>
      <c r="X1630" s="54">
        <v>2.9964127453049167E-3</v>
      </c>
      <c r="Y1630" s="54">
        <v>2.9964127453049167E-3</v>
      </c>
      <c r="Z1630" s="45" t="s">
        <v>17</v>
      </c>
      <c r="AB1630" s="21">
        <f t="shared" si="51"/>
        <v>-0.32764697667399123</v>
      </c>
      <c r="AD1630" s="41">
        <f t="shared" si="52"/>
        <v>0</v>
      </c>
    </row>
    <row r="1631" spans="1:30">
      <c r="A1631" s="16">
        <v>43809</v>
      </c>
      <c r="B1631" s="54">
        <v>0.55606973221722344</v>
      </c>
      <c r="C1631" s="54">
        <v>0.55606973221722344</v>
      </c>
      <c r="D1631" s="54">
        <v>1.4525520592171612</v>
      </c>
      <c r="E1631" s="54">
        <v>1.4525520592171612</v>
      </c>
      <c r="F1631" s="54">
        <v>0.84376754493966999</v>
      </c>
      <c r="G1631" s="54">
        <v>0.84376754493966999</v>
      </c>
      <c r="H1631" s="54">
        <v>0.96735658517469036</v>
      </c>
      <c r="I1631" s="54">
        <v>0.96735658517469036</v>
      </c>
      <c r="J1631" s="54">
        <v>3.1386572592704545E-3</v>
      </c>
      <c r="K1631" s="54">
        <v>3.1386572592704545E-3</v>
      </c>
      <c r="L1631" s="54">
        <v>2.889817768954122E-2</v>
      </c>
      <c r="M1631" s="54">
        <v>2.889817768954122E-2</v>
      </c>
      <c r="N1631" s="54">
        <v>1.6478699827628663E-2</v>
      </c>
      <c r="O1631" s="54">
        <v>1.6478699827628663E-2</v>
      </c>
      <c r="P1631" s="54">
        <v>1.6198715823109153E-2</v>
      </c>
      <c r="Q1631" s="54">
        <v>1.6198715823109153E-2</v>
      </c>
      <c r="R1631" s="54">
        <v>0</v>
      </c>
      <c r="S1631" s="54">
        <v>0</v>
      </c>
      <c r="T1631" s="54">
        <v>3.6982182839962706E-2</v>
      </c>
      <c r="U1631" s="54">
        <v>3.6982182839962706E-2</v>
      </c>
      <c r="V1631" s="54">
        <v>6.1068702290076327E-4</v>
      </c>
      <c r="W1631" s="54">
        <v>6.1068702290076327E-4</v>
      </c>
      <c r="X1631" s="54">
        <v>1.4210351792120096E-2</v>
      </c>
      <c r="Y1631" s="54">
        <v>1.4210351792120096E-2</v>
      </c>
      <c r="Z1631" s="45" t="s">
        <v>17</v>
      </c>
      <c r="AB1631" s="21">
        <f t="shared" si="51"/>
        <v>-3.3188097443285894E-2</v>
      </c>
      <c r="AD1631" s="41">
        <f t="shared" si="52"/>
        <v>0</v>
      </c>
    </row>
    <row r="1632" spans="1:30">
      <c r="A1632" s="16">
        <v>43810</v>
      </c>
      <c r="B1632" s="54">
        <v>8.4254938722219197E-4</v>
      </c>
      <c r="C1632" s="54">
        <v>8.4254938722219197E-4</v>
      </c>
      <c r="D1632" s="54">
        <v>0.35686331720126607</v>
      </c>
      <c r="E1632" s="54">
        <v>0.35686331720126607</v>
      </c>
      <c r="F1632" s="54">
        <v>0.14231470081260772</v>
      </c>
      <c r="G1632" s="54">
        <v>0.14231470081260772</v>
      </c>
      <c r="H1632" s="54">
        <v>0.17084134687848554</v>
      </c>
      <c r="I1632" s="54">
        <v>0.17084134687848554</v>
      </c>
      <c r="J1632" s="54">
        <v>6.4316747116197851E-6</v>
      </c>
      <c r="K1632" s="54">
        <v>6.4316747116197851E-6</v>
      </c>
      <c r="L1632" s="54">
        <v>3.5488433751752224E-3</v>
      </c>
      <c r="M1632" s="54">
        <v>3.5488433751752224E-3</v>
      </c>
      <c r="N1632" s="54">
        <v>6.7471066239842411E-4</v>
      </c>
      <c r="O1632" s="54">
        <v>6.7471066239842411E-4</v>
      </c>
      <c r="P1632" s="54">
        <v>1.5168962710638159E-3</v>
      </c>
      <c r="Q1632" s="54">
        <v>1.5168962710638159E-3</v>
      </c>
      <c r="R1632" s="54">
        <v>0</v>
      </c>
      <c r="S1632" s="54">
        <v>0</v>
      </c>
      <c r="T1632" s="54">
        <v>0</v>
      </c>
      <c r="U1632" s="54">
        <v>0</v>
      </c>
      <c r="V1632" s="54">
        <v>1.0805220389066731E-2</v>
      </c>
      <c r="W1632" s="54">
        <v>1.0805220389066731E-2</v>
      </c>
      <c r="X1632" s="54">
        <v>2.6455249751303768E-3</v>
      </c>
      <c r="Y1632" s="54">
        <v>2.6455249751303768E-3</v>
      </c>
      <c r="Z1632" s="45" t="s">
        <v>17</v>
      </c>
      <c r="AB1632" s="21">
        <f t="shared" si="51"/>
        <v>-1.7670199491808669</v>
      </c>
      <c r="AD1632" s="41">
        <f t="shared" si="52"/>
        <v>0</v>
      </c>
    </row>
    <row r="1633" spans="1:30">
      <c r="A1633" s="16">
        <v>43811</v>
      </c>
      <c r="B1633" s="54">
        <v>1.3440945970716585</v>
      </c>
      <c r="C1633" s="54">
        <v>1.3440945970716585</v>
      </c>
      <c r="D1633" s="54">
        <v>1.8479991373678301E-2</v>
      </c>
      <c r="E1633" s="54">
        <v>1.8479991373678301E-2</v>
      </c>
      <c r="F1633" s="54">
        <v>7.7049987687761626E-2</v>
      </c>
      <c r="G1633" s="54">
        <v>7.7049987687761626E-2</v>
      </c>
      <c r="H1633" s="54">
        <v>0.52986826636119722</v>
      </c>
      <c r="I1633" s="54">
        <v>0.52986826636119722</v>
      </c>
      <c r="J1633" s="54">
        <v>7.9399024314946252E-3</v>
      </c>
      <c r="K1633" s="54">
        <v>7.9399024314946252E-3</v>
      </c>
      <c r="L1633" s="54">
        <v>1.6808641544619016E-4</v>
      </c>
      <c r="M1633" s="54">
        <v>1.6808641544619016E-4</v>
      </c>
      <c r="N1633" s="54">
        <v>8.1753262743166711E-4</v>
      </c>
      <c r="O1633" s="54">
        <v>8.1753262743166711E-4</v>
      </c>
      <c r="P1633" s="54">
        <v>3.2411901244988398E-3</v>
      </c>
      <c r="Q1633" s="54">
        <v>3.2411901244988398E-3</v>
      </c>
      <c r="R1633" s="54">
        <v>0</v>
      </c>
      <c r="S1633" s="54">
        <v>0</v>
      </c>
      <c r="T1633" s="54">
        <v>0</v>
      </c>
      <c r="U1633" s="54">
        <v>0</v>
      </c>
      <c r="V1633" s="54">
        <v>1.4774686037921693E-4</v>
      </c>
      <c r="W1633" s="54">
        <v>1.4774686037921693E-4</v>
      </c>
      <c r="X1633" s="54">
        <v>3.6173996925210258E-5</v>
      </c>
      <c r="Y1633" s="54">
        <v>3.6173996925210258E-5</v>
      </c>
      <c r="Z1633" s="45" t="s">
        <v>17</v>
      </c>
      <c r="AB1633" s="21">
        <f t="shared" si="51"/>
        <v>-0.63512685736612018</v>
      </c>
      <c r="AD1633" s="41">
        <f t="shared" si="52"/>
        <v>0</v>
      </c>
    </row>
    <row r="1634" spans="1:30">
      <c r="A1634" s="16">
        <v>43812</v>
      </c>
      <c r="B1634" s="54">
        <v>2.2877466949231574E-2</v>
      </c>
      <c r="C1634" s="54">
        <v>2.2877466949231574E-2</v>
      </c>
      <c r="D1634" s="54">
        <v>5.3026506910571689E-2</v>
      </c>
      <c r="E1634" s="54">
        <v>5.3026506910571689E-2</v>
      </c>
      <c r="F1634" s="54">
        <v>0.3002757941393745</v>
      </c>
      <c r="G1634" s="54">
        <v>0.3002757941393745</v>
      </c>
      <c r="H1634" s="54">
        <v>0.10225786030808187</v>
      </c>
      <c r="I1634" s="54">
        <v>0.10225786030808187</v>
      </c>
      <c r="J1634" s="54">
        <v>1.9295024134859354E-4</v>
      </c>
      <c r="K1634" s="54">
        <v>1.9295024134859354E-4</v>
      </c>
      <c r="L1634" s="54">
        <v>5.0108780453769894E-4</v>
      </c>
      <c r="M1634" s="54">
        <v>5.0108780453769894E-4</v>
      </c>
      <c r="N1634" s="54">
        <v>2.6791430682098008E-3</v>
      </c>
      <c r="O1634" s="54">
        <v>2.6791430682098008E-3</v>
      </c>
      <c r="P1634" s="54">
        <v>9.188195219003403E-4</v>
      </c>
      <c r="Q1634" s="54">
        <v>9.188195219003403E-4</v>
      </c>
      <c r="R1634" s="54">
        <v>1.7204729853582926E-3</v>
      </c>
      <c r="S1634" s="54">
        <v>1.7204729853582926E-3</v>
      </c>
      <c r="T1634" s="54">
        <v>1.9640739072797276E-2</v>
      </c>
      <c r="U1634" s="54">
        <v>1.9640739072797276E-2</v>
      </c>
      <c r="V1634" s="54">
        <v>6.8899285890174833E-3</v>
      </c>
      <c r="W1634" s="54">
        <v>6.8899285890174833E-3</v>
      </c>
      <c r="X1634" s="54">
        <v>9.7995357670394596E-3</v>
      </c>
      <c r="Y1634" s="54">
        <v>9.7995357670394596E-3</v>
      </c>
      <c r="Z1634" s="45" t="s">
        <v>17</v>
      </c>
      <c r="AB1634" s="21">
        <f t="shared" si="51"/>
        <v>-2.2802576135851629</v>
      </c>
      <c r="AD1634" s="41">
        <f t="shared" si="52"/>
        <v>0</v>
      </c>
    </row>
    <row r="1635" spans="1:30">
      <c r="A1635" s="16">
        <v>43813</v>
      </c>
      <c r="B1635" s="54">
        <v>0.61341132810866961</v>
      </c>
      <c r="C1635" s="54">
        <v>0.61341132810866961</v>
      </c>
      <c r="D1635" s="54">
        <v>0.20691754885606095</v>
      </c>
      <c r="E1635" s="54">
        <v>0.20691754885606095</v>
      </c>
      <c r="F1635" s="54">
        <v>0.15566609209554297</v>
      </c>
      <c r="G1635" s="54">
        <v>0.15566609209554297</v>
      </c>
      <c r="H1635" s="54">
        <v>0.34678684472311821</v>
      </c>
      <c r="I1635" s="54">
        <v>0.34678684472311821</v>
      </c>
      <c r="J1635" s="54">
        <v>1.6529404008862848E-3</v>
      </c>
      <c r="K1635" s="54">
        <v>1.6529404008862848E-3</v>
      </c>
      <c r="L1635" s="54">
        <v>8.8483226244315196E-4</v>
      </c>
      <c r="M1635" s="54">
        <v>8.8483226244315196E-4</v>
      </c>
      <c r="N1635" s="54">
        <v>2.0980054173848806E-3</v>
      </c>
      <c r="O1635" s="54">
        <v>2.0980054173848806E-3</v>
      </c>
      <c r="P1635" s="54">
        <v>1.4698700750610434E-3</v>
      </c>
      <c r="Q1635" s="54">
        <v>1.4698700750610434E-3</v>
      </c>
      <c r="R1635" s="54">
        <v>0</v>
      </c>
      <c r="S1635" s="54">
        <v>0</v>
      </c>
      <c r="T1635" s="54">
        <v>8.8800370424402337E-5</v>
      </c>
      <c r="U1635" s="54">
        <v>8.8800370424402337E-5</v>
      </c>
      <c r="V1635" s="54">
        <v>0</v>
      </c>
      <c r="W1635" s="54">
        <v>0</v>
      </c>
      <c r="X1635" s="54">
        <v>3.3762397130196241E-5</v>
      </c>
      <c r="Y1635" s="54">
        <v>3.3762397130196241E-5</v>
      </c>
      <c r="Z1635" s="45" t="s">
        <v>17</v>
      </c>
      <c r="AB1635" s="21">
        <f t="shared" si="51"/>
        <v>-1.059044968119579</v>
      </c>
      <c r="AD1635" s="41">
        <f t="shared" si="52"/>
        <v>0</v>
      </c>
    </row>
    <row r="1636" spans="1:30">
      <c r="A1636" s="16">
        <v>43814</v>
      </c>
      <c r="B1636" s="54">
        <v>5.923572409401822E-2</v>
      </c>
      <c r="C1636" s="54">
        <v>5.923572409401822E-2</v>
      </c>
      <c r="D1636" s="54">
        <v>2.9113835732000482E-3</v>
      </c>
      <c r="E1636" s="54">
        <v>2.9113835732000482E-3</v>
      </c>
      <c r="F1636" s="54">
        <v>8.6397439054420072E-2</v>
      </c>
      <c r="G1636" s="54">
        <v>8.6397439054420072E-2</v>
      </c>
      <c r="H1636" s="54">
        <v>4.4471106019955992E-2</v>
      </c>
      <c r="I1636" s="54">
        <v>4.4471106019955992E-2</v>
      </c>
      <c r="J1636" s="54">
        <v>3.1193622351355957E-4</v>
      </c>
      <c r="K1636" s="54">
        <v>3.1193622351355957E-4</v>
      </c>
      <c r="L1636" s="54">
        <v>2.5371534406972096E-5</v>
      </c>
      <c r="M1636" s="54">
        <v>2.5371534406972096E-5</v>
      </c>
      <c r="N1636" s="54">
        <v>5.4666338340310274E-4</v>
      </c>
      <c r="O1636" s="54">
        <v>5.4666338340310274E-4</v>
      </c>
      <c r="P1636" s="54">
        <v>2.6045277786151385E-4</v>
      </c>
      <c r="Q1636" s="54">
        <v>2.6045277786151385E-4</v>
      </c>
      <c r="R1636" s="54">
        <v>1.7043937985792432E-4</v>
      </c>
      <c r="S1636" s="54">
        <v>1.7043937985792432E-4</v>
      </c>
      <c r="T1636" s="54">
        <v>0</v>
      </c>
      <c r="U1636" s="54">
        <v>0</v>
      </c>
      <c r="V1636" s="54">
        <v>1.5759665107116473E-4</v>
      </c>
      <c r="W1636" s="54">
        <v>1.5759665107116473E-4</v>
      </c>
      <c r="X1636" s="54">
        <v>1.0249299128809575E-4</v>
      </c>
      <c r="Y1636" s="54">
        <v>1.0249299128809575E-4</v>
      </c>
      <c r="Z1636" s="45" t="s">
        <v>17</v>
      </c>
      <c r="AB1636" s="21">
        <f t="shared" si="51"/>
        <v>-3.1129156036207144</v>
      </c>
      <c r="AD1636" s="41">
        <f t="shared" si="52"/>
        <v>0</v>
      </c>
    </row>
    <row r="1637" spans="1:30">
      <c r="A1637" s="16">
        <v>43815</v>
      </c>
      <c r="B1637" s="54">
        <v>1.6915304491560035E-3</v>
      </c>
      <c r="C1637" s="54">
        <v>1.6915304491560035E-3</v>
      </c>
      <c r="D1637" s="54">
        <v>8.077662266819741E-3</v>
      </c>
      <c r="E1637" s="54">
        <v>8.077662266819741E-3</v>
      </c>
      <c r="F1637" s="54">
        <v>2.3984240334892881E-2</v>
      </c>
      <c r="G1637" s="54">
        <v>2.3984240334892881E-2</v>
      </c>
      <c r="H1637" s="54">
        <v>9.5776685858981712E-3</v>
      </c>
      <c r="I1637" s="54">
        <v>9.5776685858981712E-3</v>
      </c>
      <c r="J1637" s="54">
        <v>1.9295024134859354E-5</v>
      </c>
      <c r="K1637" s="54">
        <v>1.9295024134859354E-5</v>
      </c>
      <c r="L1637" s="54">
        <v>6.0257394216558732E-5</v>
      </c>
      <c r="M1637" s="54">
        <v>6.0257394216558732E-5</v>
      </c>
      <c r="N1637" s="54">
        <v>3.2504309283427739E-4</v>
      </c>
      <c r="O1637" s="54">
        <v>3.2504309283427739E-4</v>
      </c>
      <c r="P1637" s="54">
        <v>1.097277906731378E-4</v>
      </c>
      <c r="Q1637" s="54">
        <v>1.097277906731378E-4</v>
      </c>
      <c r="R1637" s="54">
        <v>0</v>
      </c>
      <c r="S1637" s="54">
        <v>0</v>
      </c>
      <c r="T1637" s="54">
        <v>1.5540064824270409E-3</v>
      </c>
      <c r="U1637" s="54">
        <v>1.5540064824270409E-3</v>
      </c>
      <c r="V1637" s="54">
        <v>8.1753262743166711E-4</v>
      </c>
      <c r="W1637" s="54">
        <v>8.1753262743166711E-4</v>
      </c>
      <c r="X1637" s="54">
        <v>7.9100473276459769E-4</v>
      </c>
      <c r="Y1637" s="54">
        <v>7.9100473276459769E-4</v>
      </c>
      <c r="Z1637" s="45" t="s">
        <v>17</v>
      </c>
      <c r="AB1637" s="21">
        <f t="shared" si="51"/>
        <v>-4.6483210792579701</v>
      </c>
      <c r="AD1637" s="41">
        <f t="shared" si="52"/>
        <v>0</v>
      </c>
    </row>
    <row r="1638" spans="1:30">
      <c r="A1638" s="16">
        <v>43816</v>
      </c>
      <c r="B1638" s="54">
        <v>0.75805969237299842</v>
      </c>
      <c r="C1638" s="54">
        <v>0.75805969237299842</v>
      </c>
      <c r="D1638" s="54">
        <v>0.57998059077617858</v>
      </c>
      <c r="E1638" s="54">
        <v>0.57998059077617858</v>
      </c>
      <c r="F1638" s="54">
        <v>0.79283920216695392</v>
      </c>
      <c r="G1638" s="54">
        <v>0.79283920216695392</v>
      </c>
      <c r="H1638" s="54">
        <v>0.69886835679618975</v>
      </c>
      <c r="I1638" s="54">
        <v>0.69886835679618975</v>
      </c>
      <c r="J1638" s="54">
        <v>2.4195960265113631E-2</v>
      </c>
      <c r="K1638" s="54">
        <v>2.4195960265113631E-2</v>
      </c>
      <c r="L1638" s="54">
        <v>2.2961238638309744E-2</v>
      </c>
      <c r="M1638" s="54">
        <v>2.2961238638309744E-2</v>
      </c>
      <c r="N1638" s="54">
        <v>1.3523762620044325E-2</v>
      </c>
      <c r="O1638" s="54">
        <v>1.3523762620044325E-2</v>
      </c>
      <c r="P1638" s="54">
        <v>2.111355620534772E-2</v>
      </c>
      <c r="Q1638" s="54">
        <v>2.111355620534772E-2</v>
      </c>
      <c r="R1638" s="54">
        <v>5.9010615479111531E-3</v>
      </c>
      <c r="S1638" s="54">
        <v>5.9010615479111531E-3</v>
      </c>
      <c r="T1638" s="54">
        <v>1.9260166056692694E-2</v>
      </c>
      <c r="U1638" s="54">
        <v>1.9260166056692694E-2</v>
      </c>
      <c r="V1638" s="54">
        <v>3.8906673233193791E-4</v>
      </c>
      <c r="W1638" s="54">
        <v>3.8906673233193791E-4</v>
      </c>
      <c r="X1638" s="54">
        <v>9.630723781388479E-3</v>
      </c>
      <c r="Y1638" s="54">
        <v>9.630723781388479E-3</v>
      </c>
      <c r="Z1638" s="45" t="s">
        <v>17</v>
      </c>
      <c r="AB1638" s="21">
        <f t="shared" si="51"/>
        <v>-0.35829288524846903</v>
      </c>
      <c r="AD1638" s="41">
        <f t="shared" si="52"/>
        <v>0</v>
      </c>
    </row>
    <row r="1639" spans="1:30">
      <c r="A1639" s="16">
        <v>43817</v>
      </c>
      <c r="B1639" s="54">
        <v>1.4905148877190386</v>
      </c>
      <c r="C1639" s="54">
        <v>1.4905148877190386</v>
      </c>
      <c r="D1639" s="54">
        <v>1.8400229612386381</v>
      </c>
      <c r="E1639" s="54">
        <v>1.8400229612386381</v>
      </c>
      <c r="F1639" s="54">
        <v>0.34859886727407041</v>
      </c>
      <c r="G1639" s="54">
        <v>0.28122629894114748</v>
      </c>
      <c r="H1639" s="54">
        <v>1.3438157537756612</v>
      </c>
      <c r="I1639" s="54">
        <v>1.3273204111777654</v>
      </c>
      <c r="J1639" s="54">
        <v>2.833795877939678E-2</v>
      </c>
      <c r="K1639" s="54">
        <v>2.833795877939678E-2</v>
      </c>
      <c r="L1639" s="54">
        <v>2.4451816284719353E-2</v>
      </c>
      <c r="M1639" s="54">
        <v>2.4451816284719353E-2</v>
      </c>
      <c r="N1639" s="54">
        <v>4.1270622999261264E-3</v>
      </c>
      <c r="O1639" s="54">
        <v>3.7724698350160069E-3</v>
      </c>
      <c r="P1639" s="54">
        <v>2.0932686220721669E-2</v>
      </c>
      <c r="Q1639" s="54">
        <v>2.0845868628101165E-2</v>
      </c>
      <c r="R1639" s="54">
        <v>0</v>
      </c>
      <c r="S1639" s="54">
        <v>0</v>
      </c>
      <c r="T1639" s="54">
        <v>0</v>
      </c>
      <c r="U1639" s="54">
        <v>0</v>
      </c>
      <c r="V1639" s="54">
        <v>1.2632356562423052E-2</v>
      </c>
      <c r="W1639" s="54">
        <v>1.2632356562423052E-2</v>
      </c>
      <c r="X1639" s="54">
        <v>3.092876737105477E-3</v>
      </c>
      <c r="Y1639" s="54">
        <v>3.092876737105477E-3</v>
      </c>
      <c r="Z1639" s="45" t="s">
        <v>17</v>
      </c>
      <c r="AB1639" s="21">
        <f t="shared" si="51"/>
        <v>0.28316218150041195</v>
      </c>
      <c r="AD1639" s="41">
        <f t="shared" si="52"/>
        <v>0</v>
      </c>
    </row>
    <row r="1640" spans="1:30">
      <c r="A1640" s="16">
        <v>43818</v>
      </c>
      <c r="B1640" s="54">
        <v>0.57842944935216956</v>
      </c>
      <c r="C1640" s="54">
        <v>0.57842944935216956</v>
      </c>
      <c r="D1640" s="54">
        <v>0.44299016218753368</v>
      </c>
      <c r="E1640" s="54">
        <v>0.44299016218753368</v>
      </c>
      <c r="F1640" s="54">
        <v>0.31821718788475756</v>
      </c>
      <c r="G1640" s="54">
        <v>0.31821718788475756</v>
      </c>
      <c r="H1640" s="54">
        <v>0.46322491182588249</v>
      </c>
      <c r="I1640" s="54">
        <v>0.46322491182588249</v>
      </c>
      <c r="J1640" s="54">
        <v>3.8911632005299698E-3</v>
      </c>
      <c r="K1640" s="54">
        <v>3.8911632005299698E-3</v>
      </c>
      <c r="L1640" s="54">
        <v>1.7433415579390703E-2</v>
      </c>
      <c r="M1640" s="54">
        <v>1.7433415579390703E-2</v>
      </c>
      <c r="N1640" s="54">
        <v>3.0288106377739476E-3</v>
      </c>
      <c r="O1640" s="54">
        <v>3.0288106377739476E-3</v>
      </c>
      <c r="P1640" s="54">
        <v>8.8288668495463182E-3</v>
      </c>
      <c r="Q1640" s="54">
        <v>8.8288668495463182E-3</v>
      </c>
      <c r="R1640" s="54">
        <v>1.614350352616566E-2</v>
      </c>
      <c r="S1640" s="54">
        <v>1.614350352616566E-2</v>
      </c>
      <c r="T1640" s="54">
        <v>1.7084556981294838E-2</v>
      </c>
      <c r="U1640" s="54">
        <v>1.7084556981294838E-2</v>
      </c>
      <c r="V1640" s="54">
        <v>2.0344742674218173E-2</v>
      </c>
      <c r="W1640" s="54">
        <v>2.0344742674218173E-2</v>
      </c>
      <c r="X1640" s="54">
        <v>1.7529918909956893E-2</v>
      </c>
      <c r="Y1640" s="54">
        <v>1.7529918909956893E-2</v>
      </c>
      <c r="Z1640" s="45" t="s">
        <v>17</v>
      </c>
      <c r="AB1640" s="21">
        <f t="shared" si="51"/>
        <v>-0.76954257216203359</v>
      </c>
      <c r="AD1640" s="41">
        <f t="shared" si="52"/>
        <v>0</v>
      </c>
    </row>
    <row r="1641" spans="1:30">
      <c r="A1641" s="16">
        <v>43819</v>
      </c>
      <c r="B1641" s="54">
        <v>1.5038445335588708</v>
      </c>
      <c r="C1641" s="54">
        <v>1.5038445335588708</v>
      </c>
      <c r="D1641" s="54">
        <v>2.5355550340295712</v>
      </c>
      <c r="E1641" s="54">
        <v>2.5355550340295712</v>
      </c>
      <c r="F1641" s="54">
        <v>13.477483378478206</v>
      </c>
      <c r="G1641" s="54">
        <v>3.4022556020684562</v>
      </c>
      <c r="H1641" s="54">
        <v>4.8277044584451207</v>
      </c>
      <c r="I1641" s="54">
        <v>2.3609091731227201</v>
      </c>
      <c r="J1641" s="54">
        <v>9.6346487180064434E-3</v>
      </c>
      <c r="K1641" s="54">
        <v>9.6346487180064434E-3</v>
      </c>
      <c r="L1641" s="54">
        <v>1.3684771370760577E-2</v>
      </c>
      <c r="M1641" s="54">
        <v>1.3684771370760577E-2</v>
      </c>
      <c r="N1641" s="54">
        <v>7.4365919724205809E-2</v>
      </c>
      <c r="O1641" s="54">
        <v>9.1947796109332694E-3</v>
      </c>
      <c r="P1641" s="54">
        <v>2.7023181503029573E-2</v>
      </c>
      <c r="Q1641" s="54">
        <v>1.1066831459319325E-2</v>
      </c>
      <c r="R1641" s="54">
        <v>0</v>
      </c>
      <c r="S1641" s="54">
        <v>0</v>
      </c>
      <c r="T1641" s="54">
        <v>3.1657332056299434E-2</v>
      </c>
      <c r="U1641" s="54">
        <v>3.1657332056299434E-2</v>
      </c>
      <c r="V1641" s="54">
        <v>0.112834277271608</v>
      </c>
      <c r="W1641" s="54">
        <v>0.10819995075104656</v>
      </c>
      <c r="X1641" s="54">
        <v>3.9662376028698043E-2</v>
      </c>
      <c r="Y1641" s="54">
        <v>3.8527718325143949E-2</v>
      </c>
      <c r="Z1641" s="45" t="s">
        <v>17</v>
      </c>
      <c r="AB1641" s="21">
        <f t="shared" si="51"/>
        <v>0.85904678769915543</v>
      </c>
      <c r="AD1641" s="41">
        <f t="shared" si="52"/>
        <v>0</v>
      </c>
    </row>
    <row r="1642" spans="1:30">
      <c r="A1642" s="16">
        <v>43820</v>
      </c>
      <c r="B1642" s="54">
        <v>1.6149935200877281E-2</v>
      </c>
      <c r="C1642" s="54">
        <v>1.6149935200877281E-2</v>
      </c>
      <c r="D1642" s="54">
        <v>5.4184083167889786E-2</v>
      </c>
      <c r="E1642" s="54">
        <v>5.4184083167889786E-2</v>
      </c>
      <c r="F1642" s="54">
        <v>0.55940901255848319</v>
      </c>
      <c r="G1642" s="54">
        <v>0.55940901255848319</v>
      </c>
      <c r="H1642" s="54">
        <v>0.16362101709221355</v>
      </c>
      <c r="I1642" s="54">
        <v>0.16362101709221355</v>
      </c>
      <c r="J1642" s="54">
        <v>9.0043445962677003E-5</v>
      </c>
      <c r="K1642" s="54">
        <v>9.0043445962677003E-5</v>
      </c>
      <c r="L1642" s="54">
        <v>3.2982994729063722E-4</v>
      </c>
      <c r="M1642" s="54">
        <v>3.2982994729063722E-4</v>
      </c>
      <c r="N1642" s="54">
        <v>2.6545185914799317E-3</v>
      </c>
      <c r="O1642" s="54">
        <v>2.6545185914799317E-3</v>
      </c>
      <c r="P1642" s="54">
        <v>8.0909173122720277E-4</v>
      </c>
      <c r="Q1642" s="54">
        <v>8.0909173122720277E-4</v>
      </c>
      <c r="R1642" s="54">
        <v>0</v>
      </c>
      <c r="S1642" s="54">
        <v>0</v>
      </c>
      <c r="T1642" s="54">
        <v>3.1999847770793561E-3</v>
      </c>
      <c r="U1642" s="54">
        <v>3.1999847770793561E-3</v>
      </c>
      <c r="V1642" s="54">
        <v>3.0859394237872446E-2</v>
      </c>
      <c r="W1642" s="54">
        <v>3.0859394237872446E-2</v>
      </c>
      <c r="X1642" s="54">
        <v>8.7721942543634891E-3</v>
      </c>
      <c r="Y1642" s="54">
        <v>8.7721942543634891E-3</v>
      </c>
      <c r="Z1642" s="45" t="s">
        <v>17</v>
      </c>
      <c r="AB1642" s="21">
        <f t="shared" si="51"/>
        <v>-1.8102023967307594</v>
      </c>
      <c r="AD1642" s="41">
        <f t="shared" si="52"/>
        <v>0</v>
      </c>
    </row>
    <row r="1643" spans="1:30">
      <c r="A1643" s="16">
        <v>43821</v>
      </c>
      <c r="B1643" s="54">
        <v>7.5668652982206763E-3</v>
      </c>
      <c r="C1643" s="54">
        <v>7.5668652982206763E-3</v>
      </c>
      <c r="D1643" s="54">
        <v>4.0784741559207645E-3</v>
      </c>
      <c r="E1643" s="54">
        <v>4.0784741559207645E-3</v>
      </c>
      <c r="F1643" s="54">
        <v>0.19737010588524995</v>
      </c>
      <c r="G1643" s="54">
        <v>0.19737010588524995</v>
      </c>
      <c r="H1643" s="54">
        <v>5.2711542519518879E-2</v>
      </c>
      <c r="I1643" s="54">
        <v>5.2711542519518879E-2</v>
      </c>
      <c r="J1643" s="54">
        <v>5.1453397692958274E-5</v>
      </c>
      <c r="K1643" s="54">
        <v>5.1453397692958274E-5</v>
      </c>
      <c r="L1643" s="54">
        <v>1.9028650805229072E-5</v>
      </c>
      <c r="M1643" s="54">
        <v>1.9028650805229072E-5</v>
      </c>
      <c r="N1643" s="54">
        <v>9.9975375523270139E-4</v>
      </c>
      <c r="O1643" s="54">
        <v>9.9975375523270139E-4</v>
      </c>
      <c r="P1643" s="54">
        <v>2.7130497693907693E-4</v>
      </c>
      <c r="Q1643" s="54">
        <v>2.7130497693907693E-4</v>
      </c>
      <c r="R1643" s="54">
        <v>0</v>
      </c>
      <c r="S1643" s="54">
        <v>0</v>
      </c>
      <c r="T1643" s="54">
        <v>7.3577449780219076E-3</v>
      </c>
      <c r="U1643" s="54">
        <v>7.3577449780219076E-3</v>
      </c>
      <c r="V1643" s="54">
        <v>5.2696380201920712E-3</v>
      </c>
      <c r="W1643" s="54">
        <v>5.2696380201920712E-3</v>
      </c>
      <c r="X1643" s="54">
        <v>4.0876616525487592E-3</v>
      </c>
      <c r="Y1643" s="54">
        <v>4.0876616525487592E-3</v>
      </c>
      <c r="Z1643" s="45" t="s">
        <v>17</v>
      </c>
      <c r="AB1643" s="21">
        <f t="shared" si="51"/>
        <v>-2.9429208242761109</v>
      </c>
      <c r="AD1643" s="41">
        <f t="shared" si="52"/>
        <v>0</v>
      </c>
    </row>
    <row r="1644" spans="1:30">
      <c r="A1644" s="16">
        <v>43822</v>
      </c>
      <c r="B1644" s="54">
        <v>9.3584082891423698E-2</v>
      </c>
      <c r="C1644" s="54">
        <v>9.3584082891423698E-2</v>
      </c>
      <c r="D1644" s="54">
        <v>2.9113835732000482E-2</v>
      </c>
      <c r="E1644" s="54">
        <v>2.9113835732000482E-2</v>
      </c>
      <c r="F1644" s="54">
        <v>3.9133218419108592E-2</v>
      </c>
      <c r="G1644" s="54">
        <v>3.9133218419108592E-2</v>
      </c>
      <c r="H1644" s="54">
        <v>5.5740511862056481E-2</v>
      </c>
      <c r="I1644" s="54">
        <v>5.5740511862056481E-2</v>
      </c>
      <c r="J1644" s="54">
        <v>5.3704483842025204E-4</v>
      </c>
      <c r="K1644" s="54">
        <v>5.3704483842025204E-4</v>
      </c>
      <c r="L1644" s="54">
        <v>7.0088863799260426E-4</v>
      </c>
      <c r="M1644" s="54">
        <v>7.0088863799260426E-4</v>
      </c>
      <c r="N1644" s="54">
        <v>2.1177049987687764E-4</v>
      </c>
      <c r="O1644" s="54">
        <v>2.1177049987687764E-4</v>
      </c>
      <c r="P1644" s="54">
        <v>5.1969975582552065E-4</v>
      </c>
      <c r="Q1644" s="54">
        <v>5.1969975582552065E-4</v>
      </c>
      <c r="R1644" s="54">
        <v>6.5377973443615112E-3</v>
      </c>
      <c r="S1644" s="54">
        <v>6.5377973443615112E-3</v>
      </c>
      <c r="T1644" s="54">
        <v>1.6808641544619016E-2</v>
      </c>
      <c r="U1644" s="54">
        <v>1.6808641544619016E-2</v>
      </c>
      <c r="V1644" s="54">
        <v>0</v>
      </c>
      <c r="W1644" s="54">
        <v>0</v>
      </c>
      <c r="X1644" s="54">
        <v>8.8421306484188951E-3</v>
      </c>
      <c r="Y1644" s="54">
        <v>8.8421306484188951E-3</v>
      </c>
      <c r="Z1644" s="45" t="s">
        <v>17</v>
      </c>
      <c r="AB1644" s="21">
        <f t="shared" si="51"/>
        <v>-2.8870480739411395</v>
      </c>
      <c r="AD1644" s="41">
        <f t="shared" si="52"/>
        <v>0</v>
      </c>
    </row>
    <row r="1645" spans="1:30">
      <c r="A1645" s="16">
        <v>43823</v>
      </c>
      <c r="B1645" s="54">
        <v>1.910207389351076E-3</v>
      </c>
      <c r="C1645" s="54">
        <v>1.910207389351076E-3</v>
      </c>
      <c r="D1645" s="54">
        <v>9.5460398206232509E-3</v>
      </c>
      <c r="E1645" s="54">
        <v>9.5460398206232509E-3</v>
      </c>
      <c r="F1645" s="54">
        <v>2.3737995567594192E-2</v>
      </c>
      <c r="G1645" s="54">
        <v>2.3737995567594192E-2</v>
      </c>
      <c r="H1645" s="54">
        <v>1.015765833659904E-2</v>
      </c>
      <c r="I1645" s="54">
        <v>1.015765833659904E-2</v>
      </c>
      <c r="J1645" s="54">
        <v>1.9295024134859354E-5</v>
      </c>
      <c r="K1645" s="54">
        <v>1.9295024134859354E-5</v>
      </c>
      <c r="L1645" s="54">
        <v>1.078290212296314E-4</v>
      </c>
      <c r="M1645" s="54">
        <v>1.078290212296314E-4</v>
      </c>
      <c r="N1645" s="54">
        <v>1.8714602314700811E-4</v>
      </c>
      <c r="O1645" s="54">
        <v>1.8714602314700811E-4</v>
      </c>
      <c r="P1645" s="54">
        <v>9.4052392005546689E-5</v>
      </c>
      <c r="Q1645" s="54">
        <v>9.4052392005546689E-5</v>
      </c>
      <c r="R1645" s="54">
        <v>0</v>
      </c>
      <c r="S1645" s="54">
        <v>0</v>
      </c>
      <c r="T1645" s="54">
        <v>2.229523586012673E-3</v>
      </c>
      <c r="U1645" s="54">
        <v>2.229523586012673E-3</v>
      </c>
      <c r="V1645" s="54">
        <v>8.3230731346958867E-3</v>
      </c>
      <c r="W1645" s="54">
        <v>8.3230731346958867E-3</v>
      </c>
      <c r="X1645" s="54">
        <v>2.8854791547342721E-3</v>
      </c>
      <c r="Y1645" s="54">
        <v>2.8854791547342721E-3</v>
      </c>
      <c r="Z1645" s="45" t="s">
        <v>17</v>
      </c>
      <c r="AB1645" s="21">
        <f t="shared" si="51"/>
        <v>-4.5895273420772913</v>
      </c>
      <c r="AD1645" s="41">
        <f t="shared" si="52"/>
        <v>0</v>
      </c>
    </row>
    <row r="1646" spans="1:30">
      <c r="A1646" s="16">
        <v>43824</v>
      </c>
      <c r="B1646" s="54">
        <v>9.6796704409877771E-4</v>
      </c>
      <c r="C1646" s="54">
        <v>9.6796704409877771E-4</v>
      </c>
      <c r="D1646" s="54">
        <v>1.0019980083345492</v>
      </c>
      <c r="E1646" s="54">
        <v>1.0019980083345492</v>
      </c>
      <c r="F1646" s="54">
        <v>0.1035262250677173</v>
      </c>
      <c r="G1646" s="54">
        <v>0.1035262250677173</v>
      </c>
      <c r="H1646" s="54">
        <v>0.40667530823259884</v>
      </c>
      <c r="I1646" s="54">
        <v>0.40667530823259884</v>
      </c>
      <c r="J1646" s="54">
        <v>9.6475120674296772E-6</v>
      </c>
      <c r="K1646" s="54">
        <v>9.6475120674296772E-6</v>
      </c>
      <c r="L1646" s="54">
        <v>1.3262969611244667E-2</v>
      </c>
      <c r="M1646" s="54">
        <v>1.3262969611244667E-2</v>
      </c>
      <c r="N1646" s="54">
        <v>9.0125584831322338E-4</v>
      </c>
      <c r="O1646" s="54">
        <v>9.0125584831322338E-4</v>
      </c>
      <c r="P1646" s="54">
        <v>5.2669339523106172E-3</v>
      </c>
      <c r="Q1646" s="54">
        <v>5.2669339523106172E-3</v>
      </c>
      <c r="R1646" s="54">
        <v>0</v>
      </c>
      <c r="S1646" s="54">
        <v>0</v>
      </c>
      <c r="T1646" s="54">
        <v>6.0796539322706886E-3</v>
      </c>
      <c r="U1646" s="54">
        <v>6.0796539322706886E-3</v>
      </c>
      <c r="V1646" s="54">
        <v>1.8616104407781335E-3</v>
      </c>
      <c r="W1646" s="54">
        <v>1.8616104407781335E-3</v>
      </c>
      <c r="X1646" s="54">
        <v>2.7673107647785849E-3</v>
      </c>
      <c r="Y1646" s="54">
        <v>2.7673107647785849E-3</v>
      </c>
      <c r="Z1646" s="45" t="s">
        <v>17</v>
      </c>
      <c r="AB1646" s="21">
        <f t="shared" si="51"/>
        <v>-0.899740180396425</v>
      </c>
      <c r="AD1646" s="41">
        <f t="shared" si="52"/>
        <v>0</v>
      </c>
    </row>
    <row r="1647" spans="1:30">
      <c r="A1647" s="16">
        <v>43825</v>
      </c>
      <c r="B1647" s="54">
        <v>6.7532584472007747E-4</v>
      </c>
      <c r="C1647" s="54">
        <v>6.7532584472007747E-4</v>
      </c>
      <c r="D1647" s="54">
        <v>1.145207634294703E-2</v>
      </c>
      <c r="E1647" s="54">
        <v>1.145207634294703E-2</v>
      </c>
      <c r="F1647" s="54">
        <v>1.3208569317901993E-2</v>
      </c>
      <c r="G1647" s="54">
        <v>1.3208569317901993E-2</v>
      </c>
      <c r="H1647" s="54">
        <v>7.8413167334880768E-3</v>
      </c>
      <c r="I1647" s="54">
        <v>7.8413167334880768E-3</v>
      </c>
      <c r="J1647" s="54">
        <v>9.6475120674296772E-6</v>
      </c>
      <c r="K1647" s="54">
        <v>9.6475120674296772E-6</v>
      </c>
      <c r="L1647" s="54">
        <v>9.8314695827016876E-5</v>
      </c>
      <c r="M1647" s="54">
        <v>9.8314695827016876E-5</v>
      </c>
      <c r="N1647" s="54">
        <v>6.4023639497660671E-5</v>
      </c>
      <c r="O1647" s="54">
        <v>6.4023639497660671E-5</v>
      </c>
      <c r="P1647" s="54">
        <v>5.6672595182829402E-5</v>
      </c>
      <c r="Q1647" s="54">
        <v>5.6672595182829402E-5</v>
      </c>
      <c r="R1647" s="54">
        <v>3.58887448908384E-3</v>
      </c>
      <c r="S1647" s="54">
        <v>3.58887448908384E-3</v>
      </c>
      <c r="T1647" s="54">
        <v>0</v>
      </c>
      <c r="U1647" s="54">
        <v>0</v>
      </c>
      <c r="V1647" s="54">
        <v>0</v>
      </c>
      <c r="W1647" s="54">
        <v>0</v>
      </c>
      <c r="X1647" s="54">
        <v>1.3456726856178216E-3</v>
      </c>
      <c r="Y1647" s="54">
        <v>1.3456726856178216E-3</v>
      </c>
      <c r="Z1647" s="45" t="s">
        <v>17</v>
      </c>
      <c r="AB1647" s="21">
        <f t="shared" si="51"/>
        <v>-4.8483485080219504</v>
      </c>
      <c r="AD1647" s="41">
        <f t="shared" si="52"/>
        <v>0</v>
      </c>
    </row>
    <row r="1648" spans="1:30">
      <c r="A1648" s="16">
        <v>43826</v>
      </c>
      <c r="B1648" s="54">
        <v>1.8893044465383119E-2</v>
      </c>
      <c r="C1648" s="54">
        <v>1.8893044465383119E-2</v>
      </c>
      <c r="D1648" s="54">
        <v>4.3639039179992015E-3</v>
      </c>
      <c r="E1648" s="54">
        <v>4.3639039179992015E-3</v>
      </c>
      <c r="F1648" s="54">
        <v>0.44584585077567107</v>
      </c>
      <c r="G1648" s="54">
        <v>0.44584585077567107</v>
      </c>
      <c r="H1648" s="54">
        <v>0.1179031139782353</v>
      </c>
      <c r="I1648" s="54">
        <v>0.1179031139782353</v>
      </c>
      <c r="J1648" s="54">
        <v>2.0902942812764302E-4</v>
      </c>
      <c r="K1648" s="54">
        <v>2.0902942812764302E-4</v>
      </c>
      <c r="L1648" s="54">
        <v>3.4885859809586636E-5</v>
      </c>
      <c r="M1648" s="54">
        <v>3.4885859809586636E-5</v>
      </c>
      <c r="N1648" s="54">
        <v>1.661167200196996E-2</v>
      </c>
      <c r="O1648" s="54">
        <v>1.661167200196996E-2</v>
      </c>
      <c r="P1648" s="54">
        <v>4.1588038465016734E-3</v>
      </c>
      <c r="Q1648" s="54">
        <v>4.1588038465016734E-3</v>
      </c>
      <c r="R1648" s="54">
        <v>0</v>
      </c>
      <c r="S1648" s="54">
        <v>0</v>
      </c>
      <c r="T1648" s="54">
        <v>7.0596294487399866E-3</v>
      </c>
      <c r="U1648" s="54">
        <v>7.0596294487399866E-3</v>
      </c>
      <c r="V1648" s="54">
        <v>1.6311253385865553E-2</v>
      </c>
      <c r="W1648" s="54">
        <v>1.6311253385865553E-2</v>
      </c>
      <c r="X1648" s="54">
        <v>6.677719832393814E-3</v>
      </c>
      <c r="Y1648" s="54">
        <v>6.677719832393814E-3</v>
      </c>
      <c r="Z1648" s="45" t="s">
        <v>17</v>
      </c>
      <c r="AB1648" s="21">
        <f t="shared" si="51"/>
        <v>-2.1378920597584661</v>
      </c>
      <c r="AD1648" s="41">
        <f t="shared" si="52"/>
        <v>0</v>
      </c>
    </row>
    <row r="1649" spans="1:30">
      <c r="A1649" s="16">
        <v>43827</v>
      </c>
      <c r="B1649" s="54">
        <v>2.3154028961831227E-4</v>
      </c>
      <c r="C1649" s="54">
        <v>2.3154028961831227E-4</v>
      </c>
      <c r="D1649" s="54">
        <v>0.22032006190654396</v>
      </c>
      <c r="E1649" s="54">
        <v>0.22032006190654396</v>
      </c>
      <c r="F1649" s="54">
        <v>2.1289239103669044</v>
      </c>
      <c r="G1649" s="54">
        <v>2.1289239103669044</v>
      </c>
      <c r="H1649" s="54">
        <v>0.60509450456696712</v>
      </c>
      <c r="I1649" s="54">
        <v>0.60509450456696712</v>
      </c>
      <c r="J1649" s="54">
        <v>3.2158373558098925E-6</v>
      </c>
      <c r="K1649" s="54">
        <v>3.2158373558098925E-6</v>
      </c>
      <c r="L1649" s="54">
        <v>1.5762065750331415E-3</v>
      </c>
      <c r="M1649" s="54">
        <v>1.5762065750331415E-3</v>
      </c>
      <c r="N1649" s="54">
        <v>2.4102437823196252E-2</v>
      </c>
      <c r="O1649" s="54">
        <v>2.4102437823196252E-2</v>
      </c>
      <c r="P1649" s="54">
        <v>6.5016730473577908E-3</v>
      </c>
      <c r="Q1649" s="54">
        <v>6.5016730473577908E-3</v>
      </c>
      <c r="R1649" s="54">
        <v>3.3637658741771477E-3</v>
      </c>
      <c r="S1649" s="54">
        <v>3.3637658741771477E-3</v>
      </c>
      <c r="T1649" s="54">
        <v>7.8017468301439202E-4</v>
      </c>
      <c r="U1649" s="54">
        <v>7.8017468301439202E-4</v>
      </c>
      <c r="V1649" s="54">
        <v>1.4533366165968974E-2</v>
      </c>
      <c r="W1649" s="54">
        <v>1.4533366165968974E-2</v>
      </c>
      <c r="X1649" s="54">
        <v>5.1162089651222379E-3</v>
      </c>
      <c r="Y1649" s="54">
        <v>5.1162089651222379E-3</v>
      </c>
      <c r="Z1649" s="45" t="s">
        <v>17</v>
      </c>
      <c r="AB1649" s="21">
        <f t="shared" si="51"/>
        <v>-0.50237062725435278</v>
      </c>
      <c r="AD1649" s="41">
        <f t="shared" si="52"/>
        <v>0</v>
      </c>
    </row>
    <row r="1650" spans="1:30">
      <c r="A1650" s="16">
        <v>43828</v>
      </c>
      <c r="B1650" s="54">
        <v>5.7933309964915219E-2</v>
      </c>
      <c r="C1650" s="54">
        <v>5.7933309964915219E-2</v>
      </c>
      <c r="D1650" s="54">
        <v>0.13396170166881266</v>
      </c>
      <c r="E1650" s="54">
        <v>0.13396170166881266</v>
      </c>
      <c r="F1650" s="54">
        <v>2.9286924402856447</v>
      </c>
      <c r="G1650" s="54">
        <v>2.7874168923910374</v>
      </c>
      <c r="H1650" s="54">
        <v>0.78970970367467519</v>
      </c>
      <c r="I1650" s="54">
        <v>0.75512012781478899</v>
      </c>
      <c r="J1650" s="54">
        <v>4.3092220567852562E-4</v>
      </c>
      <c r="K1650" s="54">
        <v>4.3092220567852562E-4</v>
      </c>
      <c r="L1650" s="54">
        <v>1.2114907679329175E-3</v>
      </c>
      <c r="M1650" s="54">
        <v>1.2114907679329175E-3</v>
      </c>
      <c r="N1650" s="54">
        <v>1.3962078305836002E-2</v>
      </c>
      <c r="O1650" s="54">
        <v>1.3208569317901995E-2</v>
      </c>
      <c r="P1650" s="54">
        <v>4.0406354565459858E-3</v>
      </c>
      <c r="Q1650" s="54">
        <v>3.8561480722274135E-3</v>
      </c>
      <c r="R1650" s="54">
        <v>0</v>
      </c>
      <c r="S1650" s="54">
        <v>0</v>
      </c>
      <c r="T1650" s="54">
        <v>1.7227271862334054E-2</v>
      </c>
      <c r="U1650" s="54">
        <v>1.7227271862334054E-2</v>
      </c>
      <c r="V1650" s="54">
        <v>2.794385619305589E-2</v>
      </c>
      <c r="W1650" s="54">
        <v>2.794385619305589E-2</v>
      </c>
      <c r="X1650" s="54">
        <v>1.3391613661712839E-2</v>
      </c>
      <c r="Y1650" s="54">
        <v>1.3391613661712839E-2</v>
      </c>
      <c r="Z1650" s="45" t="s">
        <v>17</v>
      </c>
      <c r="AB1650" s="21">
        <f t="shared" si="51"/>
        <v>-0.28087843270125407</v>
      </c>
      <c r="AD1650" s="41">
        <f t="shared" si="52"/>
        <v>0</v>
      </c>
    </row>
    <row r="1651" spans="1:30">
      <c r="A1651" s="16">
        <v>43829</v>
      </c>
      <c r="B1651" s="54">
        <v>5.0418251806496643</v>
      </c>
      <c r="C1651" s="54">
        <v>5.0418251806496643</v>
      </c>
      <c r="D1651" s="54">
        <v>11.137282201234322</v>
      </c>
      <c r="E1651" s="54">
        <v>11.137282201234322</v>
      </c>
      <c r="F1651" s="54">
        <v>17.376301403595178</v>
      </c>
      <c r="G1651" s="54">
        <v>17.376301403595178</v>
      </c>
      <c r="H1651" s="54">
        <v>10.379296415759804</v>
      </c>
      <c r="I1651" s="54">
        <v>10.379296415759804</v>
      </c>
      <c r="J1651" s="54">
        <v>2.8756017635652064E-2</v>
      </c>
      <c r="K1651" s="54">
        <v>2.8756017635652064E-2</v>
      </c>
      <c r="L1651" s="54">
        <v>8.3776806611821825E-2</v>
      </c>
      <c r="M1651" s="54">
        <v>8.3776806611821825E-2</v>
      </c>
      <c r="N1651" s="54">
        <v>0.10901255848313222</v>
      </c>
      <c r="O1651" s="54">
        <v>0.10901255848313222</v>
      </c>
      <c r="P1651" s="54">
        <v>6.9325053507370435E-2</v>
      </c>
      <c r="Q1651" s="54">
        <v>6.9325053507370435E-2</v>
      </c>
      <c r="R1651" s="54">
        <v>2.3356626715247252E-2</v>
      </c>
      <c r="S1651" s="54">
        <v>2.3356626715247252E-2</v>
      </c>
      <c r="T1651" s="54">
        <v>0.12574766740455545</v>
      </c>
      <c r="U1651" s="54">
        <v>0.12574766740455545</v>
      </c>
      <c r="V1651" s="54">
        <v>0.20593449889189855</v>
      </c>
      <c r="W1651" s="54">
        <v>0.20593449889189855</v>
      </c>
      <c r="X1651" s="54">
        <v>0.10698821330600186</v>
      </c>
      <c r="Y1651" s="54">
        <v>0.10698821330600186</v>
      </c>
      <c r="Z1651" s="45" t="s">
        <v>18</v>
      </c>
      <c r="AB1651" s="21">
        <f t="shared" si="51"/>
        <v>2.339813092758293</v>
      </c>
      <c r="AD1651" s="41">
        <f t="shared" si="52"/>
        <v>0</v>
      </c>
    </row>
    <row r="1652" spans="1:30">
      <c r="A1652" s="16">
        <v>43830</v>
      </c>
      <c r="B1652" s="54">
        <v>16.331453140425968</v>
      </c>
      <c r="C1652" s="54">
        <v>16.331453140425968</v>
      </c>
      <c r="D1652" s="54">
        <v>3.9992039681079814</v>
      </c>
      <c r="E1652" s="54">
        <v>3.9992039681079814</v>
      </c>
      <c r="F1652" s="54">
        <v>1.8859492735779364</v>
      </c>
      <c r="G1652" s="54">
        <v>1.8859492735779364</v>
      </c>
      <c r="H1652" s="54">
        <v>8.1058595846019337</v>
      </c>
      <c r="I1652" s="54">
        <v>8.1058595846019337</v>
      </c>
      <c r="J1652" s="54">
        <v>8.85191390560231E-2</v>
      </c>
      <c r="K1652" s="54">
        <v>8.85191390560231E-2</v>
      </c>
      <c r="L1652" s="54">
        <v>2.6164394857189972E-2</v>
      </c>
      <c r="M1652" s="54">
        <v>2.6164394857189972E-2</v>
      </c>
      <c r="N1652" s="54">
        <v>1.5710416153656738E-2</v>
      </c>
      <c r="O1652" s="54">
        <v>1.5710416153656738E-2</v>
      </c>
      <c r="P1652" s="54">
        <v>4.6985198806258094E-2</v>
      </c>
      <c r="Q1652" s="54">
        <v>4.6985198806258094E-2</v>
      </c>
      <c r="R1652" s="54">
        <v>1.9796694762365698E-2</v>
      </c>
      <c r="S1652" s="54">
        <v>1.9796694762365698E-2</v>
      </c>
      <c r="T1652" s="54">
        <v>1.1734334663224596E-4</v>
      </c>
      <c r="U1652" s="54">
        <v>1.1734334663224596E-4</v>
      </c>
      <c r="V1652" s="54">
        <v>5.6784043339079045E-3</v>
      </c>
      <c r="W1652" s="54">
        <v>5.6784043339079045E-3</v>
      </c>
      <c r="X1652" s="54">
        <v>8.8578060470864868E-3</v>
      </c>
      <c r="Y1652" s="54">
        <v>8.8578060470864868E-3</v>
      </c>
      <c r="Z1652" s="45" t="s">
        <v>18</v>
      </c>
      <c r="AB1652" s="21">
        <f t="shared" si="51"/>
        <v>2.0925872056531625</v>
      </c>
      <c r="AD1652" s="41">
        <f t="shared" si="52"/>
        <v>0</v>
      </c>
    </row>
    <row r="1653" spans="1:30">
      <c r="A1653" s="16">
        <v>43831</v>
      </c>
      <c r="B1653" s="54">
        <v>0.40209543962104571</v>
      </c>
      <c r="C1653" s="54">
        <v>0.40209543962104571</v>
      </c>
      <c r="D1653" s="54">
        <v>7.5546915138560294E-2</v>
      </c>
      <c r="E1653" s="54">
        <v>7.5546915138560294E-2</v>
      </c>
      <c r="F1653" s="54">
        <v>9.1977345481408526E-2</v>
      </c>
      <c r="G1653" s="54">
        <v>9.1977345481408526E-2</v>
      </c>
      <c r="H1653" s="54">
        <v>0.20201127422904172</v>
      </c>
      <c r="I1653" s="54">
        <v>0.20201127422904172</v>
      </c>
      <c r="J1653" s="54">
        <v>4.1741568878412407E-3</v>
      </c>
      <c r="K1653" s="54">
        <v>4.1741568878412407E-3</v>
      </c>
      <c r="L1653" s="54">
        <v>9.0386091324838103E-4</v>
      </c>
      <c r="M1653" s="54">
        <v>9.0386091324838103E-4</v>
      </c>
      <c r="N1653" s="54">
        <v>9.3573011573504076E-4</v>
      </c>
      <c r="O1653" s="54">
        <v>9.3573011573504076E-4</v>
      </c>
      <c r="P1653" s="54">
        <v>2.1378832182799264E-3</v>
      </c>
      <c r="Q1653" s="54">
        <v>2.1378832182799264E-3</v>
      </c>
      <c r="R1653" s="54">
        <v>4.3413804303433552E-4</v>
      </c>
      <c r="S1653" s="54">
        <v>4.3413804303433552E-4</v>
      </c>
      <c r="T1653" s="54">
        <v>0</v>
      </c>
      <c r="U1653" s="54">
        <v>0</v>
      </c>
      <c r="V1653" s="54">
        <v>3.0041861610440778E-4</v>
      </c>
      <c r="W1653" s="54">
        <v>3.0041861610440778E-4</v>
      </c>
      <c r="X1653" s="54">
        <v>2.3633677991137368E-4</v>
      </c>
      <c r="Y1653" s="54">
        <v>2.3633677991137368E-4</v>
      </c>
      <c r="Z1653" s="45" t="s">
        <v>17</v>
      </c>
      <c r="AB1653" s="21">
        <f t="shared" si="51"/>
        <v>-1.5994317701233627</v>
      </c>
      <c r="AD1653" s="41">
        <f t="shared" si="52"/>
        <v>0</v>
      </c>
    </row>
    <row r="1654" spans="1:30">
      <c r="A1654" s="16">
        <v>43832</v>
      </c>
      <c r="B1654" s="54">
        <v>1.6005222519865834E-2</v>
      </c>
      <c r="C1654" s="54">
        <v>1.6005222519865834E-2</v>
      </c>
      <c r="D1654" s="54">
        <v>0.96161286844225136</v>
      </c>
      <c r="E1654" s="54">
        <v>0.96161286844225136</v>
      </c>
      <c r="F1654" s="54">
        <v>4.649298202413199</v>
      </c>
      <c r="G1654" s="54">
        <v>4.649298202413199</v>
      </c>
      <c r="H1654" s="54">
        <v>1.5099351882555085</v>
      </c>
      <c r="I1654" s="54">
        <v>1.5099351882555085</v>
      </c>
      <c r="J1654" s="54">
        <v>2.3797196432993206E-4</v>
      </c>
      <c r="K1654" s="54">
        <v>2.3797196432993206E-4</v>
      </c>
      <c r="L1654" s="54">
        <v>6.7646853612589363E-3</v>
      </c>
      <c r="M1654" s="54">
        <v>6.7646853612589363E-3</v>
      </c>
      <c r="N1654" s="54">
        <v>2.3605023393252895E-2</v>
      </c>
      <c r="O1654" s="54">
        <v>2.3605023393252895E-2</v>
      </c>
      <c r="P1654" s="54">
        <v>8.4405992825490623E-3</v>
      </c>
      <c r="Q1654" s="54">
        <v>8.4405992825490623E-3</v>
      </c>
      <c r="R1654" s="54">
        <v>0</v>
      </c>
      <c r="S1654" s="54">
        <v>0</v>
      </c>
      <c r="T1654" s="54">
        <v>8.9973803890724801E-3</v>
      </c>
      <c r="U1654" s="54">
        <v>8.9973803890724801E-3</v>
      </c>
      <c r="V1654" s="54">
        <v>2.5673479438561925E-2</v>
      </c>
      <c r="W1654" s="54">
        <v>2.5673479438561925E-2</v>
      </c>
      <c r="X1654" s="54">
        <v>9.7066891749314193E-3</v>
      </c>
      <c r="Y1654" s="54">
        <v>9.7066891749314193E-3</v>
      </c>
      <c r="Z1654" s="45" t="s">
        <v>17</v>
      </c>
      <c r="AB1654" s="21">
        <f t="shared" si="51"/>
        <v>0.41206672822057738</v>
      </c>
      <c r="AD1654" s="41">
        <f t="shared" si="52"/>
        <v>0</v>
      </c>
    </row>
    <row r="1655" spans="1:30">
      <c r="A1655" s="16">
        <v>43833</v>
      </c>
      <c r="B1655" s="54">
        <v>3.5760111396606004E-3</v>
      </c>
      <c r="C1655" s="54">
        <v>3.5760111396606004E-3</v>
      </c>
      <c r="D1655" s="54">
        <v>0.71808419543692958</v>
      </c>
      <c r="E1655" s="54">
        <v>0.71808419543692958</v>
      </c>
      <c r="F1655" s="54">
        <v>0.7015070179758679</v>
      </c>
      <c r="G1655" s="54">
        <v>0.10048263974390544</v>
      </c>
      <c r="H1655" s="54">
        <v>0.44611581708015557</v>
      </c>
      <c r="I1655" s="54">
        <v>0.29896240918819522</v>
      </c>
      <c r="J1655" s="54">
        <v>3.2158373558098923E-5</v>
      </c>
      <c r="K1655" s="54">
        <v>3.2158373558098923E-5</v>
      </c>
      <c r="L1655" s="54">
        <v>7.6907463671134178E-3</v>
      </c>
      <c r="M1655" s="54">
        <v>7.6907463671134178E-3</v>
      </c>
      <c r="N1655" s="54">
        <v>2.1620290568825414E-3</v>
      </c>
      <c r="O1655" s="54">
        <v>4.7278995321349429E-4</v>
      </c>
      <c r="P1655" s="54">
        <v>3.4654689054351416E-3</v>
      </c>
      <c r="Q1655" s="54">
        <v>3.0518795405902379E-3</v>
      </c>
      <c r="R1655" s="54">
        <v>0</v>
      </c>
      <c r="S1655" s="54">
        <v>0</v>
      </c>
      <c r="T1655" s="54">
        <v>2.9367551076070202E-3</v>
      </c>
      <c r="U1655" s="54">
        <v>2.9367551076070202E-3</v>
      </c>
      <c r="V1655" s="54">
        <v>5.4272346712632355E-3</v>
      </c>
      <c r="W1655" s="54">
        <v>5.4272346712632355E-3</v>
      </c>
      <c r="X1655" s="54">
        <v>2.4453621921442133E-3</v>
      </c>
      <c r="Y1655" s="54">
        <v>2.4453621921442133E-3</v>
      </c>
      <c r="Z1655" s="45" t="s">
        <v>17</v>
      </c>
      <c r="AB1655" s="21">
        <f t="shared" si="51"/>
        <v>-1.2074374352737072</v>
      </c>
      <c r="AD1655" s="41">
        <f t="shared" si="52"/>
        <v>0</v>
      </c>
    </row>
    <row r="1656" spans="1:30">
      <c r="A1656" s="16">
        <v>43834</v>
      </c>
      <c r="B1656" s="54">
        <v>1.855538154302308E-3</v>
      </c>
      <c r="C1656" s="54">
        <v>1.855538154302308E-3</v>
      </c>
      <c r="D1656" s="54">
        <v>0.10962088584712383</v>
      </c>
      <c r="E1656" s="54">
        <v>0.10962088584712383</v>
      </c>
      <c r="F1656" s="54">
        <v>0.90197980792908161</v>
      </c>
      <c r="G1656" s="54">
        <v>0.43206599359763598</v>
      </c>
      <c r="H1656" s="54">
        <v>0.2632128538269074</v>
      </c>
      <c r="I1656" s="54">
        <v>0.14816025080637868</v>
      </c>
      <c r="J1656" s="54">
        <v>1.286334942323957E-5</v>
      </c>
      <c r="K1656" s="54">
        <v>1.286334942323957E-5</v>
      </c>
      <c r="L1656" s="54">
        <v>2.308809631034461E-3</v>
      </c>
      <c r="M1656" s="54">
        <v>2.308809631034461E-3</v>
      </c>
      <c r="N1656" s="54">
        <v>1.0233932528933757E-2</v>
      </c>
      <c r="O1656" s="54">
        <v>1.122876138882049E-3</v>
      </c>
      <c r="P1656" s="54">
        <v>3.3882977119946934E-3</v>
      </c>
      <c r="Q1656" s="54">
        <v>1.1575679016067283E-3</v>
      </c>
      <c r="R1656" s="54">
        <v>1.1898598216496603E-4</v>
      </c>
      <c r="S1656" s="54">
        <v>1.1898598216496603E-4</v>
      </c>
      <c r="T1656" s="54">
        <v>0</v>
      </c>
      <c r="U1656" s="54">
        <v>0</v>
      </c>
      <c r="V1656" s="54">
        <v>1.0066486087170645E-2</v>
      </c>
      <c r="W1656" s="54">
        <v>1.0066486087170645E-2</v>
      </c>
      <c r="X1656" s="54">
        <v>2.5092695867120858E-3</v>
      </c>
      <c r="Y1656" s="54">
        <v>2.5092695867120858E-3</v>
      </c>
      <c r="Z1656" s="45" t="s">
        <v>17</v>
      </c>
      <c r="AB1656" s="21">
        <f t="shared" si="51"/>
        <v>-1.9094608152780692</v>
      </c>
      <c r="AD1656" s="41">
        <f t="shared" si="52"/>
        <v>0</v>
      </c>
    </row>
    <row r="1657" spans="1:30">
      <c r="A1657" s="16">
        <v>43835</v>
      </c>
      <c r="B1657" s="54">
        <v>0.10520933493267644</v>
      </c>
      <c r="C1657" s="54">
        <v>0.10520933493267644</v>
      </c>
      <c r="D1657" s="54">
        <v>0.5570256950214707</v>
      </c>
      <c r="E1657" s="54">
        <v>0.5570256950214707</v>
      </c>
      <c r="F1657" s="54">
        <v>3.1267421817286376</v>
      </c>
      <c r="G1657" s="54">
        <v>2.8485742427973397</v>
      </c>
      <c r="H1657" s="54">
        <v>1.0167774997739125</v>
      </c>
      <c r="I1657" s="54">
        <v>0.94867150996292171</v>
      </c>
      <c r="J1657" s="54">
        <v>4.0616025803878924E-3</v>
      </c>
      <c r="K1657" s="54">
        <v>4.0616025803878924E-3</v>
      </c>
      <c r="L1657" s="54">
        <v>3.8850162060676025E-3</v>
      </c>
      <c r="M1657" s="54">
        <v>3.8850162060676025E-3</v>
      </c>
      <c r="N1657" s="54">
        <v>3.8300911105639018E-2</v>
      </c>
      <c r="O1657" s="54">
        <v>2.896330952967251E-2</v>
      </c>
      <c r="P1657" s="54">
        <v>1.237753594790944E-2</v>
      </c>
      <c r="Q1657" s="54">
        <v>1.0091339342236159E-2</v>
      </c>
      <c r="R1657" s="54">
        <v>1.2454938079051714E-2</v>
      </c>
      <c r="S1657" s="54">
        <v>1.2454938079051714E-2</v>
      </c>
      <c r="T1657" s="54">
        <v>9.2225527569343574E-3</v>
      </c>
      <c r="U1657" s="54">
        <v>9.2225527569343574E-3</v>
      </c>
      <c r="V1657" s="54">
        <v>1.3021423294754985E-2</v>
      </c>
      <c r="W1657" s="54">
        <v>1.3021423294754985E-2</v>
      </c>
      <c r="X1657" s="54">
        <v>1.1364664034003557E-2</v>
      </c>
      <c r="Y1657" s="54">
        <v>1.1364664034003557E-2</v>
      </c>
      <c r="Z1657" s="45" t="s">
        <v>17</v>
      </c>
      <c r="AB1657" s="21">
        <f t="shared" si="51"/>
        <v>-5.2692683641462762E-2</v>
      </c>
      <c r="AD1657" s="41">
        <f t="shared" si="52"/>
        <v>0</v>
      </c>
    </row>
    <row r="1658" spans="1:30">
      <c r="A1658" s="16">
        <v>43836</v>
      </c>
      <c r="B1658" s="54">
        <v>5.6531204877782099E-2</v>
      </c>
      <c r="C1658" s="54">
        <v>5.6531204877782099E-2</v>
      </c>
      <c r="D1658" s="54">
        <v>0.58650424656057121</v>
      </c>
      <c r="E1658" s="54">
        <v>0.58650424656057121</v>
      </c>
      <c r="F1658" s="54">
        <v>1.2227727160797832</v>
      </c>
      <c r="G1658" s="54">
        <v>1.2227727160797832</v>
      </c>
      <c r="H1658" s="54">
        <v>0.54356977059656963</v>
      </c>
      <c r="I1658" s="54">
        <v>0.54356977059656963</v>
      </c>
      <c r="J1658" s="54">
        <v>3.6017378385070801E-4</v>
      </c>
      <c r="K1658" s="54">
        <v>3.6017378385070801E-4</v>
      </c>
      <c r="L1658" s="54">
        <v>3.1016700812523403E-3</v>
      </c>
      <c r="M1658" s="54">
        <v>3.1016700812523403E-3</v>
      </c>
      <c r="N1658" s="54">
        <v>1.7581876385126812E-2</v>
      </c>
      <c r="O1658" s="54">
        <v>1.7581876385126812E-2</v>
      </c>
      <c r="P1658" s="54">
        <v>5.6190275223826601E-3</v>
      </c>
      <c r="Q1658" s="54">
        <v>5.6190275223826601E-3</v>
      </c>
      <c r="R1658" s="54">
        <v>2.122452654834529E-3</v>
      </c>
      <c r="S1658" s="54">
        <v>2.122452654834529E-3</v>
      </c>
      <c r="T1658" s="54">
        <v>5.3914510614815708E-5</v>
      </c>
      <c r="U1658" s="54">
        <v>5.3914510614815708E-5</v>
      </c>
      <c r="V1658" s="54">
        <v>1.1179512435360748E-3</v>
      </c>
      <c r="W1658" s="54">
        <v>1.1179512435360748E-3</v>
      </c>
      <c r="X1658" s="54">
        <v>1.0900431073463358E-3</v>
      </c>
      <c r="Y1658" s="54">
        <v>1.0900431073463358E-3</v>
      </c>
      <c r="Z1658" s="45" t="s">
        <v>17</v>
      </c>
      <c r="AB1658" s="21">
        <f t="shared" si="51"/>
        <v>-0.60959720789717331</v>
      </c>
      <c r="AD1658" s="41">
        <f t="shared" si="52"/>
        <v>0</v>
      </c>
    </row>
    <row r="1659" spans="1:30">
      <c r="A1659" s="16">
        <v>43837</v>
      </c>
      <c r="B1659" s="54">
        <v>0.12143001855538153</v>
      </c>
      <c r="C1659" s="54">
        <v>0.12123706831403293</v>
      </c>
      <c r="D1659" s="54">
        <v>1.2827340365476949</v>
      </c>
      <c r="E1659" s="54">
        <v>1.0014683775538031</v>
      </c>
      <c r="F1659" s="54">
        <v>1.2127751785274568</v>
      </c>
      <c r="G1659" s="54">
        <v>0.45969465648854957</v>
      </c>
      <c r="H1659" s="54">
        <v>0.83016670183583019</v>
      </c>
      <c r="I1659" s="54">
        <v>0.53877309860428668</v>
      </c>
      <c r="J1659" s="54">
        <v>1.3924575750656836E-3</v>
      </c>
      <c r="K1659" s="54">
        <v>1.3763783882866341E-3</v>
      </c>
      <c r="L1659" s="54">
        <v>1.4499831913584553E-2</v>
      </c>
      <c r="M1659" s="54">
        <v>1.0123242228381868E-2</v>
      </c>
      <c r="N1659" s="54">
        <v>4.0950504801772966E-2</v>
      </c>
      <c r="O1659" s="54">
        <v>1.9748830337355332E-3</v>
      </c>
      <c r="P1659" s="54">
        <v>1.6061254634793357E-2</v>
      </c>
      <c r="Q1659" s="54">
        <v>4.848521387875681E-3</v>
      </c>
      <c r="R1659" s="54">
        <v>0</v>
      </c>
      <c r="S1659" s="54">
        <v>0</v>
      </c>
      <c r="T1659" s="54">
        <v>3.0350698034340372E-3</v>
      </c>
      <c r="U1659" s="54">
        <v>3.0350698034340372E-3</v>
      </c>
      <c r="V1659" s="54">
        <v>6.5008618566855456E-3</v>
      </c>
      <c r="W1659" s="54">
        <v>6.5008618566855456E-3</v>
      </c>
      <c r="X1659" s="54">
        <v>2.7456063666234593E-3</v>
      </c>
      <c r="Y1659" s="54">
        <v>2.7456063666234593E-3</v>
      </c>
      <c r="Z1659" s="45" t="s">
        <v>17</v>
      </c>
      <c r="AB1659" s="21">
        <f t="shared" si="51"/>
        <v>-0.61846076404375083</v>
      </c>
      <c r="AD1659" s="41">
        <f t="shared" si="52"/>
        <v>0</v>
      </c>
    </row>
    <row r="1660" spans="1:30">
      <c r="A1660" s="16">
        <v>43838</v>
      </c>
      <c r="B1660" s="54">
        <v>1.4805039860304028</v>
      </c>
      <c r="C1660" s="54">
        <v>1.3988892497773032E-2</v>
      </c>
      <c r="D1660" s="54">
        <v>3.3222755729209612</v>
      </c>
      <c r="E1660" s="54">
        <v>0.90128887394787416</v>
      </c>
      <c r="F1660" s="54">
        <v>8.7869982762866297E-2</v>
      </c>
      <c r="G1660" s="54">
        <v>6.3545924649101207E-2</v>
      </c>
      <c r="H1660" s="54">
        <v>1.8397865734181409</v>
      </c>
      <c r="I1660" s="54">
        <v>0.36347873270430769</v>
      </c>
      <c r="J1660" s="54">
        <v>5.0199221124192402E-3</v>
      </c>
      <c r="K1660" s="54">
        <v>1.0290679538591656E-4</v>
      </c>
      <c r="L1660" s="54">
        <v>2.5174905015318046E-2</v>
      </c>
      <c r="M1660" s="54">
        <v>1.6719841174194599E-2</v>
      </c>
      <c r="N1660" s="54">
        <v>1.1081014528441272E-3</v>
      </c>
      <c r="O1660" s="54">
        <v>4.9248953459738983E-4</v>
      </c>
      <c r="P1660" s="54">
        <v>1.1725198203358149E-2</v>
      </c>
      <c r="Q1660" s="54">
        <v>6.5161426461278786E-3</v>
      </c>
      <c r="R1660" s="54">
        <v>0</v>
      </c>
      <c r="S1660" s="54">
        <v>0</v>
      </c>
      <c r="T1660" s="54">
        <v>0</v>
      </c>
      <c r="U1660" s="54">
        <v>0</v>
      </c>
      <c r="V1660" s="54">
        <v>9.9384388081753261E-3</v>
      </c>
      <c r="W1660" s="54">
        <v>9.9384388081753261E-3</v>
      </c>
      <c r="X1660" s="54">
        <v>2.4333041931691437E-3</v>
      </c>
      <c r="Y1660" s="54">
        <v>2.4333041931691437E-3</v>
      </c>
      <c r="Z1660" s="45" t="s">
        <v>17</v>
      </c>
      <c r="AB1660" s="21">
        <f t="shared" si="51"/>
        <v>-1.0120344907234446</v>
      </c>
      <c r="AD1660" s="41">
        <f t="shared" si="52"/>
        <v>0</v>
      </c>
    </row>
    <row r="1661" spans="1:30">
      <c r="A1661" s="16">
        <v>43839</v>
      </c>
      <c r="B1661" s="54">
        <v>3.2750087631567948E-2</v>
      </c>
      <c r="C1661" s="54">
        <v>3.2750087631567948E-2</v>
      </c>
      <c r="D1661" s="54">
        <v>4.9633064183639164E-2</v>
      </c>
      <c r="E1661" s="54">
        <v>4.9633064183639164E-2</v>
      </c>
      <c r="F1661" s="54">
        <v>0.70424525978822927</v>
      </c>
      <c r="G1661" s="54">
        <v>0.70424525978822927</v>
      </c>
      <c r="H1661" s="54">
        <v>0.20357640249600581</v>
      </c>
      <c r="I1661" s="54">
        <v>0.20357640249600581</v>
      </c>
      <c r="J1661" s="54">
        <v>6.1422493495968955E-4</v>
      </c>
      <c r="K1661" s="54">
        <v>6.1422493495968955E-4</v>
      </c>
      <c r="L1661" s="54">
        <v>2.2200092606100596E-4</v>
      </c>
      <c r="M1661" s="54">
        <v>2.2200092606100596E-4</v>
      </c>
      <c r="N1661" s="54">
        <v>9.0421078552080821E-3</v>
      </c>
      <c r="O1661" s="54">
        <v>9.0421078552080821E-3</v>
      </c>
      <c r="P1661" s="54">
        <v>2.5285623850721962E-3</v>
      </c>
      <c r="Q1661" s="54">
        <v>2.5285623850721962E-3</v>
      </c>
      <c r="R1661" s="54">
        <v>0</v>
      </c>
      <c r="S1661" s="54">
        <v>0</v>
      </c>
      <c r="T1661" s="54">
        <v>5.13107568963002E-2</v>
      </c>
      <c r="U1661" s="54">
        <v>5.13107568963002E-2</v>
      </c>
      <c r="V1661" s="54">
        <v>1.5956660920955429E-3</v>
      </c>
      <c r="W1661" s="54">
        <v>1.5956660920955429E-3</v>
      </c>
      <c r="X1661" s="54">
        <v>1.9899315708558168E-2</v>
      </c>
      <c r="Y1661" s="54">
        <v>1.9899315708558168E-2</v>
      </c>
      <c r="Z1661" s="45" t="s">
        <v>17</v>
      </c>
      <c r="AB1661" s="21">
        <f t="shared" si="51"/>
        <v>-1.5917139023194753</v>
      </c>
      <c r="AD1661" s="41">
        <f t="shared" si="52"/>
        <v>0</v>
      </c>
    </row>
    <row r="1662" spans="1:30">
      <c r="A1662" s="16">
        <v>43840</v>
      </c>
      <c r="B1662" s="54">
        <v>2.5340798363781948E-3</v>
      </c>
      <c r="C1662" s="54">
        <v>2.5340798363781948E-3</v>
      </c>
      <c r="D1662" s="54">
        <v>0.61215803928782098</v>
      </c>
      <c r="E1662" s="54">
        <v>0.61215803928782098</v>
      </c>
      <c r="F1662" s="54">
        <v>4.5751243536074888</v>
      </c>
      <c r="G1662" s="54">
        <v>3.6333710908643195</v>
      </c>
      <c r="H1662" s="54">
        <v>1.353858861121997</v>
      </c>
      <c r="I1662" s="54">
        <v>1.1232821873210144</v>
      </c>
      <c r="J1662" s="54">
        <v>2.2510861490669247E-5</v>
      </c>
      <c r="K1662" s="54">
        <v>2.2510861490669247E-5</v>
      </c>
      <c r="L1662" s="54">
        <v>3.4219857031403626E-3</v>
      </c>
      <c r="M1662" s="54">
        <v>3.4219857031403626E-3</v>
      </c>
      <c r="N1662" s="54">
        <v>5.8591479931051474E-2</v>
      </c>
      <c r="O1662" s="54">
        <v>3.42477222359025E-2</v>
      </c>
      <c r="P1662" s="54">
        <v>1.5654900069333493E-2</v>
      </c>
      <c r="Q1662" s="54">
        <v>9.6946311759563454E-3</v>
      </c>
      <c r="R1662" s="54">
        <v>0</v>
      </c>
      <c r="S1662" s="54">
        <v>0</v>
      </c>
      <c r="T1662" s="54">
        <v>2.5625249751041822E-2</v>
      </c>
      <c r="U1662" s="54">
        <v>2.5625249751041822E-2</v>
      </c>
      <c r="V1662" s="54">
        <v>1.0160059098744151E-2</v>
      </c>
      <c r="W1662" s="54">
        <v>1.0160059098744151E-2</v>
      </c>
      <c r="X1662" s="54">
        <v>1.2230428360413591E-2</v>
      </c>
      <c r="Y1662" s="54">
        <v>1.2230428360413591E-2</v>
      </c>
      <c r="Z1662" s="45" t="s">
        <v>17</v>
      </c>
      <c r="AB1662" s="21">
        <f t="shared" si="51"/>
        <v>0.11625492408484793</v>
      </c>
      <c r="AD1662" s="41">
        <f t="shared" si="52"/>
        <v>0</v>
      </c>
    </row>
    <row r="1663" spans="1:30">
      <c r="A1663" s="16">
        <v>43841</v>
      </c>
      <c r="B1663" s="54">
        <v>1.0670148346577223E-2</v>
      </c>
      <c r="C1663" s="54">
        <v>1.0670148346577223E-2</v>
      </c>
      <c r="D1663" s="54">
        <v>1.6520040340739707E-2</v>
      </c>
      <c r="E1663" s="54">
        <v>1.6520040340739707E-2</v>
      </c>
      <c r="F1663" s="54">
        <v>9.5562669293277516E-2</v>
      </c>
      <c r="G1663" s="54">
        <v>9.5562669293277516E-2</v>
      </c>
      <c r="H1663" s="54">
        <v>3.3679196937268258E-2</v>
      </c>
      <c r="I1663" s="54">
        <v>3.3679196937268258E-2</v>
      </c>
      <c r="J1663" s="54">
        <v>3.2158373558098925E-4</v>
      </c>
      <c r="K1663" s="54">
        <v>3.2158373558098925E-4</v>
      </c>
      <c r="L1663" s="54">
        <v>1.776007408488047E-4</v>
      </c>
      <c r="M1663" s="54">
        <v>1.776007408488047E-4</v>
      </c>
      <c r="N1663" s="54">
        <v>7.9783304604777157E-4</v>
      </c>
      <c r="O1663" s="54">
        <v>7.9783304604777157E-4</v>
      </c>
      <c r="P1663" s="54">
        <v>3.8344436740722876E-4</v>
      </c>
      <c r="Q1663" s="54">
        <v>3.8344436740722876E-4</v>
      </c>
      <c r="R1663" s="54">
        <v>0</v>
      </c>
      <c r="S1663" s="54">
        <v>0</v>
      </c>
      <c r="T1663" s="54">
        <v>0</v>
      </c>
      <c r="U1663" s="54">
        <v>0</v>
      </c>
      <c r="V1663" s="54">
        <v>8.7663137158335382E-4</v>
      </c>
      <c r="W1663" s="54">
        <v>8.7663137158335382E-4</v>
      </c>
      <c r="X1663" s="54">
        <v>2.1463238175624757E-4</v>
      </c>
      <c r="Y1663" s="54">
        <v>2.1463238175624757E-4</v>
      </c>
      <c r="Z1663" s="45" t="s">
        <v>17</v>
      </c>
      <c r="AB1663" s="21">
        <f t="shared" si="51"/>
        <v>-3.3908749337976181</v>
      </c>
      <c r="AD1663" s="41">
        <f t="shared" si="52"/>
        <v>0</v>
      </c>
    </row>
    <row r="1664" spans="1:30">
      <c r="A1664" s="16">
        <v>43842</v>
      </c>
      <c r="B1664" s="54"/>
      <c r="C1664" s="54"/>
      <c r="D1664" s="54">
        <v>4.7457455108241314E-2</v>
      </c>
      <c r="E1664" s="54">
        <v>4.7457455108241314E-2</v>
      </c>
      <c r="F1664" s="54">
        <v>0.68508249199704485</v>
      </c>
      <c r="G1664" s="54">
        <v>0.31613395715341047</v>
      </c>
      <c r="H1664" s="54">
        <v>0.18577759020890483</v>
      </c>
      <c r="I1664" s="54">
        <v>9.5445090887167267E-2</v>
      </c>
      <c r="J1664" s="54"/>
      <c r="K1664" s="54"/>
      <c r="L1664" s="54">
        <v>2.8225832027756458E-4</v>
      </c>
      <c r="M1664" s="54">
        <v>2.8225832027756458E-4</v>
      </c>
      <c r="N1664" s="54">
        <v>1.372075843388328E-2</v>
      </c>
      <c r="O1664" s="54">
        <v>2.0733809406550114E-3</v>
      </c>
      <c r="P1664" s="54">
        <v>3.4666747053326494E-3</v>
      </c>
      <c r="Q1664" s="54">
        <v>6.1495794772857418E-4</v>
      </c>
      <c r="R1664" s="54"/>
      <c r="S1664" s="54"/>
      <c r="T1664" s="54">
        <v>0</v>
      </c>
      <c r="U1664" s="54">
        <v>0</v>
      </c>
      <c r="V1664" s="54">
        <v>3.6936715094804237E-4</v>
      </c>
      <c r="W1664" s="54">
        <v>3.6936715094804237E-4</v>
      </c>
      <c r="X1664" s="54">
        <v>9.0434992313025663E-5</v>
      </c>
      <c r="Y1664" s="54">
        <v>9.0434992313025663E-5</v>
      </c>
      <c r="Z1664" s="45" t="s">
        <v>17</v>
      </c>
      <c r="AB1664" s="21">
        <f t="shared" si="51"/>
        <v>-2.3492041613832244</v>
      </c>
      <c r="AD1664" s="41">
        <f t="shared" si="52"/>
        <v>0</v>
      </c>
    </row>
    <row r="1665" spans="1:30">
      <c r="A1665" s="16">
        <v>43843</v>
      </c>
      <c r="B1665" s="54">
        <v>1.1745749466974957</v>
      </c>
      <c r="C1665" s="54">
        <v>1.1745749466974957</v>
      </c>
      <c r="D1665" s="54">
        <v>2.1470660991900137E-2</v>
      </c>
      <c r="E1665" s="54">
        <v>2.1470660991900137E-2</v>
      </c>
      <c r="F1665" s="54">
        <v>1.0089534597389802</v>
      </c>
      <c r="G1665" s="54">
        <v>1.0089534597389802</v>
      </c>
      <c r="H1665" s="54">
        <v>0.69560787387333067</v>
      </c>
      <c r="I1665" s="54">
        <v>0.69560787387333067</v>
      </c>
      <c r="J1665" s="54">
        <v>8.8982219635259791E-3</v>
      </c>
      <c r="K1665" s="54">
        <v>8.8982219635259791E-3</v>
      </c>
      <c r="L1665" s="54">
        <v>2.0614371705664832E-4</v>
      </c>
      <c r="M1665" s="54">
        <v>2.0614371705664832E-4</v>
      </c>
      <c r="N1665" s="54">
        <v>1.0598374784535829E-2</v>
      </c>
      <c r="O1665" s="54">
        <v>1.0598374784535829E-2</v>
      </c>
      <c r="P1665" s="54">
        <v>6.0097066891749299E-3</v>
      </c>
      <c r="Q1665" s="54">
        <v>6.0097066891749299E-3</v>
      </c>
      <c r="R1665" s="54">
        <v>9.673238766276156E-3</v>
      </c>
      <c r="S1665" s="54">
        <v>9.673238766276156E-3</v>
      </c>
      <c r="T1665" s="54">
        <v>1.1077846210444192E-2</v>
      </c>
      <c r="U1665" s="54">
        <v>1.1077846210444192E-2</v>
      </c>
      <c r="V1665" s="54">
        <v>1.0834769761142576E-4</v>
      </c>
      <c r="W1665" s="54">
        <v>1.0834769761142576E-4</v>
      </c>
      <c r="X1665" s="54">
        <v>7.8654327314382176E-3</v>
      </c>
      <c r="Y1665" s="54">
        <v>7.8654327314382176E-3</v>
      </c>
      <c r="Z1665" s="45" t="s">
        <v>17</v>
      </c>
      <c r="AB1665" s="21">
        <f t="shared" si="51"/>
        <v>-0.36296917702419612</v>
      </c>
      <c r="AD1665" s="41">
        <f t="shared" si="52"/>
        <v>0</v>
      </c>
    </row>
    <row r="1666" spans="1:30">
      <c r="A1666" s="16">
        <v>43844</v>
      </c>
      <c r="B1666" s="54">
        <v>1.5522846916494351E-2</v>
      </c>
      <c r="C1666" s="54">
        <v>1.5522846916494351E-2</v>
      </c>
      <c r="D1666" s="54">
        <v>0.18886570212550033</v>
      </c>
      <c r="E1666" s="54">
        <v>0.18886570212550033</v>
      </c>
      <c r="F1666" s="54">
        <v>0.13666584585077565</v>
      </c>
      <c r="G1666" s="54">
        <v>0.13666584585077565</v>
      </c>
      <c r="H1666" s="54">
        <v>0.1110891387574232</v>
      </c>
      <c r="I1666" s="54">
        <v>0.1110891387574232</v>
      </c>
      <c r="J1666" s="54">
        <v>2.7334617524384086E-4</v>
      </c>
      <c r="K1666" s="54">
        <v>2.7334617524384086E-4</v>
      </c>
      <c r="L1666" s="54">
        <v>2.1343803319865289E-3</v>
      </c>
      <c r="M1666" s="54">
        <v>2.1343803319865289E-3</v>
      </c>
      <c r="N1666" s="54">
        <v>7.0426003447426758E-4</v>
      </c>
      <c r="O1666" s="54">
        <v>7.0426003447426758E-4</v>
      </c>
      <c r="P1666" s="54">
        <v>1.0864257076538143E-3</v>
      </c>
      <c r="Q1666" s="54">
        <v>1.0864257076538143E-3</v>
      </c>
      <c r="R1666" s="54">
        <v>9.3998925910323151E-3</v>
      </c>
      <c r="S1666" s="54">
        <v>9.3998925910323151E-3</v>
      </c>
      <c r="T1666" s="54">
        <v>2.8359032583393062E-2</v>
      </c>
      <c r="U1666" s="54">
        <v>2.8359032583393062E-2</v>
      </c>
      <c r="V1666" s="54">
        <v>2.0265944348682591E-2</v>
      </c>
      <c r="W1666" s="54">
        <v>2.0265944348682591E-2</v>
      </c>
      <c r="X1666" s="54">
        <v>1.9268682362161997E-2</v>
      </c>
      <c r="Y1666" s="54">
        <v>1.9268682362161997E-2</v>
      </c>
      <c r="Z1666" s="45" t="s">
        <v>17</v>
      </c>
      <c r="AB1666" s="21">
        <f t="shared" si="51"/>
        <v>-2.1974223480747539</v>
      </c>
      <c r="AD1666" s="41">
        <f t="shared" si="52"/>
        <v>0</v>
      </c>
    </row>
    <row r="1667" spans="1:30">
      <c r="A1667" s="16">
        <v>43845</v>
      </c>
      <c r="B1667" s="54">
        <v>2.845794167114204</v>
      </c>
      <c r="C1667" s="54">
        <v>2.845794167114204</v>
      </c>
      <c r="D1667" s="54">
        <v>1.6914282271006045</v>
      </c>
      <c r="E1667" s="54">
        <v>1.6914282271006045</v>
      </c>
      <c r="F1667" s="54">
        <v>12.575523270130514</v>
      </c>
      <c r="G1667" s="54">
        <v>9.3688845112041452</v>
      </c>
      <c r="H1667" s="54">
        <v>4.7891019805263326</v>
      </c>
      <c r="I1667" s="54">
        <v>4.0039960208603382</v>
      </c>
      <c r="J1667" s="54">
        <v>1.6188525249147007E-2</v>
      </c>
      <c r="K1667" s="54">
        <v>1.6188525249147007E-2</v>
      </c>
      <c r="L1667" s="54">
        <v>1.7652245063650832E-2</v>
      </c>
      <c r="M1667" s="54">
        <v>1.7652245063650832E-2</v>
      </c>
      <c r="N1667" s="54">
        <v>0.11935976360502325</v>
      </c>
      <c r="O1667" s="54">
        <v>8.7475991135188239E-2</v>
      </c>
      <c r="P1667" s="54">
        <v>4.2005245229554136E-2</v>
      </c>
      <c r="Q1667" s="54">
        <v>3.4198896693093762E-2</v>
      </c>
      <c r="R1667" s="54">
        <v>1.9069915519952661E-2</v>
      </c>
      <c r="S1667" s="54">
        <v>1.9069915519952661E-2</v>
      </c>
      <c r="T1667" s="54">
        <v>0.12434589012857024</v>
      </c>
      <c r="U1667" s="54">
        <v>0.12434589012857024</v>
      </c>
      <c r="V1667" s="54">
        <v>0.11878847574489039</v>
      </c>
      <c r="W1667" s="54">
        <v>0.11878847574489039</v>
      </c>
      <c r="X1667" s="54">
        <v>8.351128930154042E-2</v>
      </c>
      <c r="Y1667" s="54">
        <v>8.351128930154042E-2</v>
      </c>
      <c r="Z1667" s="45" t="s">
        <v>17</v>
      </c>
      <c r="AB1667" s="21">
        <f t="shared" si="51"/>
        <v>1.3872928676613561</v>
      </c>
      <c r="AD1667" s="41">
        <f t="shared" si="52"/>
        <v>0</v>
      </c>
    </row>
    <row r="1668" spans="1:30">
      <c r="A1668" s="16">
        <v>43846</v>
      </c>
      <c r="B1668" s="54">
        <v>7.5044780535179628E-2</v>
      </c>
      <c r="C1668" s="54">
        <v>7.5044780535179628E-2</v>
      </c>
      <c r="D1668" s="54">
        <v>0.5042560748967696</v>
      </c>
      <c r="E1668" s="54">
        <v>0.5042560748967696</v>
      </c>
      <c r="F1668" s="54">
        <v>2.0461462693917758</v>
      </c>
      <c r="G1668" s="54">
        <v>2.0461462693917758</v>
      </c>
      <c r="H1668" s="54">
        <v>0.72083320772917736</v>
      </c>
      <c r="I1668" s="54">
        <v>0.72083320772917736</v>
      </c>
      <c r="J1668" s="54">
        <v>9.8726206823363709E-4</v>
      </c>
      <c r="K1668" s="54">
        <v>9.8726206823363709E-4</v>
      </c>
      <c r="L1668" s="54">
        <v>2.9113835732000495E-3</v>
      </c>
      <c r="M1668" s="54">
        <v>2.9113835732000495E-3</v>
      </c>
      <c r="N1668" s="54">
        <v>1.5011081014528445E-2</v>
      </c>
      <c r="O1668" s="54">
        <v>1.5011081014528445E-2</v>
      </c>
      <c r="P1668" s="54">
        <v>5.1523829620474448E-3</v>
      </c>
      <c r="Q1668" s="54">
        <v>5.1523829620474448E-3</v>
      </c>
      <c r="R1668" s="54">
        <v>3.415219271870106E-3</v>
      </c>
      <c r="S1668" s="54">
        <v>3.415219271870106E-3</v>
      </c>
      <c r="T1668" s="54">
        <v>2.0033997856105344E-2</v>
      </c>
      <c r="U1668" s="54">
        <v>2.0033997856105344E-2</v>
      </c>
      <c r="V1668" s="54">
        <v>7.3380940655011083E-4</v>
      </c>
      <c r="W1668" s="54">
        <v>7.3380940655011083E-4</v>
      </c>
      <c r="X1668" s="54">
        <v>9.0772616284327621E-3</v>
      </c>
      <c r="Y1668" s="54">
        <v>9.0772616284327621E-3</v>
      </c>
      <c r="Z1668" s="45" t="s">
        <v>17</v>
      </c>
      <c r="AB1668" s="21">
        <f t="shared" si="51"/>
        <v>-0.32734750309276761</v>
      </c>
      <c r="AD1668" s="41">
        <f t="shared" si="52"/>
        <v>0</v>
      </c>
    </row>
    <row r="1669" spans="1:30">
      <c r="A1669" s="16">
        <v>43847</v>
      </c>
      <c r="B1669" s="54">
        <v>1.8368862976386104E-2</v>
      </c>
      <c r="C1669" s="54">
        <v>1.8368862976386104E-2</v>
      </c>
      <c r="D1669" s="54">
        <v>6.5778874391876033E-2</v>
      </c>
      <c r="E1669" s="54">
        <v>6.5778874391876033E-2</v>
      </c>
      <c r="F1669" s="54">
        <v>0.10220142821965036</v>
      </c>
      <c r="G1669" s="54">
        <v>0.10220142821965036</v>
      </c>
      <c r="H1669" s="54">
        <v>5.6919784161818351E-2</v>
      </c>
      <c r="I1669" s="54">
        <v>5.6919784161818351E-2</v>
      </c>
      <c r="J1669" s="54">
        <v>6.4316747116197859E-5</v>
      </c>
      <c r="K1669" s="54">
        <v>6.4316747116197859E-5</v>
      </c>
      <c r="L1669" s="54">
        <v>2.5339819988963387E-3</v>
      </c>
      <c r="M1669" s="54">
        <v>2.5339819988963387E-3</v>
      </c>
      <c r="N1669" s="54">
        <v>1.6252154641713866E-3</v>
      </c>
      <c r="O1669" s="54">
        <v>1.6252154641713866E-3</v>
      </c>
      <c r="P1669" s="54">
        <v>1.3854640822355524E-3</v>
      </c>
      <c r="Q1669" s="54">
        <v>1.3854640822355524E-3</v>
      </c>
      <c r="R1669" s="54">
        <v>0</v>
      </c>
      <c r="S1669" s="54">
        <v>0</v>
      </c>
      <c r="T1669" s="54">
        <v>0</v>
      </c>
      <c r="U1669" s="54">
        <v>0</v>
      </c>
      <c r="V1669" s="54">
        <v>4.7278995321349418E-4</v>
      </c>
      <c r="W1669" s="54">
        <v>4.7278995321349418E-4</v>
      </c>
      <c r="X1669" s="54">
        <v>1.1575679016067285E-4</v>
      </c>
      <c r="Y1669" s="54">
        <v>1.1575679016067285E-4</v>
      </c>
      <c r="Z1669" s="45" t="s">
        <v>17</v>
      </c>
      <c r="AB1669" s="21">
        <f t="shared" si="51"/>
        <v>-2.8661122977244853</v>
      </c>
      <c r="AD1669" s="41">
        <f t="shared" si="52"/>
        <v>0</v>
      </c>
    </row>
    <row r="1670" spans="1:30">
      <c r="A1670" s="16">
        <v>43848</v>
      </c>
      <c r="B1670" s="54">
        <v>0.11593093667694664</v>
      </c>
      <c r="C1670" s="54">
        <v>0.11593093667694664</v>
      </c>
      <c r="D1670" s="54">
        <v>0.25655695592330185</v>
      </c>
      <c r="E1670" s="54">
        <v>0.25655695592330185</v>
      </c>
      <c r="F1670" s="54">
        <v>0.15562669293277517</v>
      </c>
      <c r="G1670" s="54">
        <v>0.15562669293277517</v>
      </c>
      <c r="H1670" s="54">
        <v>0.17911675157507609</v>
      </c>
      <c r="I1670" s="54">
        <v>0.17911675157507609</v>
      </c>
      <c r="J1670" s="54">
        <v>2.6112599329176324E-3</v>
      </c>
      <c r="K1670" s="54">
        <v>2.6112599329176324E-3</v>
      </c>
      <c r="L1670" s="54">
        <v>4.6747052144846092E-3</v>
      </c>
      <c r="M1670" s="54">
        <v>4.6747052144846092E-3</v>
      </c>
      <c r="N1670" s="54">
        <v>1.6104407781334649E-3</v>
      </c>
      <c r="O1670" s="54">
        <v>1.6104407781334649E-3</v>
      </c>
      <c r="P1670" s="54">
        <v>3.1507551321858138E-3</v>
      </c>
      <c r="Q1670" s="54">
        <v>3.1507551321858138E-3</v>
      </c>
      <c r="R1670" s="54">
        <v>2.122452654834529E-3</v>
      </c>
      <c r="S1670" s="54">
        <v>2.122452654834529E-3</v>
      </c>
      <c r="T1670" s="54">
        <v>6.7678568030598071E-3</v>
      </c>
      <c r="U1670" s="54">
        <v>6.7678568030598071E-3</v>
      </c>
      <c r="V1670" s="54">
        <v>0</v>
      </c>
      <c r="W1670" s="54">
        <v>0</v>
      </c>
      <c r="X1670" s="54">
        <v>3.3690049136345821E-3</v>
      </c>
      <c r="Y1670" s="54">
        <v>3.3690049136345821E-3</v>
      </c>
      <c r="Z1670" s="45" t="s">
        <v>17</v>
      </c>
      <c r="AB1670" s="21">
        <f t="shared" si="51"/>
        <v>-1.7197174423235053</v>
      </c>
      <c r="AD1670" s="41">
        <f t="shared" si="52"/>
        <v>0</v>
      </c>
    </row>
    <row r="1671" spans="1:30">
      <c r="A1671" s="16">
        <v>43849</v>
      </c>
      <c r="B1671" s="54">
        <v>0.71716388871916414</v>
      </c>
      <c r="C1671" s="54">
        <v>0.71716388871916414</v>
      </c>
      <c r="D1671" s="54">
        <v>3.6706425975376926</v>
      </c>
      <c r="E1671" s="54">
        <v>3.6706425975376926</v>
      </c>
      <c r="F1671" s="54">
        <v>5.4043979315439552</v>
      </c>
      <c r="G1671" s="54">
        <v>4.9287269145530663</v>
      </c>
      <c r="H1671" s="54">
        <v>2.9877044584451209</v>
      </c>
      <c r="I1671" s="54">
        <v>2.8712422753444065</v>
      </c>
      <c r="J1671" s="54">
        <v>5.7081113065625575E-3</v>
      </c>
      <c r="K1671" s="54">
        <v>5.7081113065625575E-3</v>
      </c>
      <c r="L1671" s="54">
        <v>4.1377801175970591E-2</v>
      </c>
      <c r="M1671" s="54">
        <v>4.1377801175970591E-2</v>
      </c>
      <c r="N1671" s="54">
        <v>3.9359763605023419E-2</v>
      </c>
      <c r="O1671" s="54">
        <v>2.592464910120662E-2</v>
      </c>
      <c r="P1671" s="54">
        <v>2.7509118861724885E-2</v>
      </c>
      <c r="Q1671" s="54">
        <v>2.4219696741325774E-2</v>
      </c>
      <c r="R1671" s="54">
        <v>4.3899395744160838E-2</v>
      </c>
      <c r="S1671" s="54">
        <v>4.3899395744160838E-2</v>
      </c>
      <c r="T1671" s="54">
        <v>8.3684834799596611E-2</v>
      </c>
      <c r="U1671" s="54">
        <v>8.3684834799596611E-2</v>
      </c>
      <c r="V1671" s="54">
        <v>0.11214479192317166</v>
      </c>
      <c r="W1671" s="54">
        <v>0.11214479192317166</v>
      </c>
      <c r="X1671" s="54">
        <v>7.5735085762517709E-2</v>
      </c>
      <c r="Y1671" s="54">
        <v>7.5735085762517709E-2</v>
      </c>
      <c r="Z1671" s="45" t="s">
        <v>17</v>
      </c>
      <c r="AB1671" s="21">
        <f t="shared" si="51"/>
        <v>1.0547447846716771</v>
      </c>
      <c r="AD1671" s="41">
        <f t="shared" si="52"/>
        <v>0</v>
      </c>
    </row>
    <row r="1672" spans="1:30">
      <c r="A1672" s="16">
        <v>43850</v>
      </c>
      <c r="B1672" s="54">
        <v>2.2266618643495484</v>
      </c>
      <c r="C1672" s="54">
        <v>2.2266618643495484</v>
      </c>
      <c r="D1672" s="54">
        <v>1.2388063961638238</v>
      </c>
      <c r="E1672" s="54">
        <v>1.2388063961638238</v>
      </c>
      <c r="F1672" s="54">
        <v>6.456744644176311</v>
      </c>
      <c r="G1672" s="54">
        <v>6.456744644176311</v>
      </c>
      <c r="H1672" s="54">
        <v>2.8867573026256288</v>
      </c>
      <c r="I1672" s="54">
        <v>2.8867573026256288</v>
      </c>
      <c r="J1672" s="54">
        <v>1.5628969549236083E-2</v>
      </c>
      <c r="K1672" s="54">
        <v>1.5628969549236083E-2</v>
      </c>
      <c r="L1672" s="54">
        <v>1.7582473344031627E-2</v>
      </c>
      <c r="M1672" s="54">
        <v>1.7582473344031627E-2</v>
      </c>
      <c r="N1672" s="54">
        <v>3.2317163260280772E-2</v>
      </c>
      <c r="O1672" s="54">
        <v>3.2317163260280772E-2</v>
      </c>
      <c r="P1672" s="54">
        <v>2.0457601061103947E-2</v>
      </c>
      <c r="Q1672" s="54">
        <v>2.0457601061103947E-2</v>
      </c>
      <c r="R1672" s="54">
        <v>2.1449635163251985E-3</v>
      </c>
      <c r="S1672" s="54">
        <v>2.1449635163251985E-3</v>
      </c>
      <c r="T1672" s="54">
        <v>2.7553486365971699E-2</v>
      </c>
      <c r="U1672" s="54">
        <v>2.7553486365971699E-2</v>
      </c>
      <c r="V1672" s="54">
        <v>0.18980054173848804</v>
      </c>
      <c r="W1672" s="54">
        <v>0.18980054173848804</v>
      </c>
      <c r="X1672" s="54">
        <v>5.7750580291200657E-2</v>
      </c>
      <c r="Y1672" s="54">
        <v>5.7750580291200657E-2</v>
      </c>
      <c r="Z1672" s="45" t="s">
        <v>17</v>
      </c>
      <c r="AB1672" s="21">
        <f t="shared" ref="AB1672:AB1735" si="53">IF(I1672&gt;0,LN(I1672),"")</f>
        <v>1.0601338315515314</v>
      </c>
      <c r="AD1672" s="41">
        <f t="shared" si="52"/>
        <v>0</v>
      </c>
    </row>
    <row r="1673" spans="1:30">
      <c r="A1673" s="16">
        <v>43851</v>
      </c>
      <c r="B1673" s="54">
        <v>3.7477368544608487E-2</v>
      </c>
      <c r="C1673" s="54">
        <v>3.7477368544608487E-2</v>
      </c>
      <c r="D1673" s="54">
        <v>4.0410511426704807E-2</v>
      </c>
      <c r="E1673" s="54">
        <v>4.0410511426704807E-2</v>
      </c>
      <c r="F1673" s="54">
        <v>0.27281950258557008</v>
      </c>
      <c r="G1673" s="54">
        <v>8.9460723959615851E-2</v>
      </c>
      <c r="H1673" s="54">
        <v>9.6213185421879233E-2</v>
      </c>
      <c r="I1673" s="54">
        <v>5.1320049437795799E-2</v>
      </c>
      <c r="J1673" s="54">
        <v>1.7043937985792429E-4</v>
      </c>
      <c r="K1673" s="54">
        <v>1.7043937985792429E-4</v>
      </c>
      <c r="L1673" s="54">
        <v>2.2200092606100588E-4</v>
      </c>
      <c r="M1673" s="54">
        <v>2.2200092606100588E-4</v>
      </c>
      <c r="N1673" s="54">
        <v>1.476976114257572E-2</v>
      </c>
      <c r="O1673" s="54">
        <v>7.584338832799806E-4</v>
      </c>
      <c r="P1673" s="54">
        <v>3.7645072800168789E-3</v>
      </c>
      <c r="Q1673" s="54">
        <v>3.3400657160944145E-4</v>
      </c>
      <c r="R1673" s="54">
        <v>0</v>
      </c>
      <c r="S1673" s="54">
        <v>0</v>
      </c>
      <c r="T1673" s="54">
        <v>3.8057301610458147E-4</v>
      </c>
      <c r="U1673" s="54">
        <v>3.8057301610458147E-4</v>
      </c>
      <c r="V1673" s="54">
        <v>6.1068702290076335E-3</v>
      </c>
      <c r="W1673" s="54">
        <v>6.1068702290076335E-3</v>
      </c>
      <c r="X1673" s="54">
        <v>1.639887860609532E-3</v>
      </c>
      <c r="Y1673" s="54">
        <v>1.639887860609532E-3</v>
      </c>
      <c r="Z1673" s="45" t="s">
        <v>17</v>
      </c>
      <c r="AB1673" s="21">
        <f t="shared" si="53"/>
        <v>-2.9696737759110072</v>
      </c>
      <c r="AD1673" s="41">
        <f t="shared" si="52"/>
        <v>0</v>
      </c>
    </row>
    <row r="1674" spans="1:30">
      <c r="A1674" s="16">
        <v>43852</v>
      </c>
      <c r="B1674" s="54">
        <v>6.3622126247342925E-2</v>
      </c>
      <c r="C1674" s="54">
        <v>6.3622126247342925E-2</v>
      </c>
      <c r="D1674" s="54">
        <v>0.98400959044000569</v>
      </c>
      <c r="E1674" s="54">
        <v>0.52901869247797417</v>
      </c>
      <c r="F1674" s="54">
        <v>8.1505836000984964</v>
      </c>
      <c r="G1674" s="54">
        <v>7.9590544200935716</v>
      </c>
      <c r="H1674" s="54">
        <v>2.3935513821481322</v>
      </c>
      <c r="I1674" s="54">
        <v>2.1736677418382415</v>
      </c>
      <c r="J1674" s="54">
        <v>3.0872038615774972E-4</v>
      </c>
      <c r="K1674" s="54">
        <v>3.0872038615774972E-4</v>
      </c>
      <c r="L1674" s="54">
        <v>7.497288417260258E-3</v>
      </c>
      <c r="M1674" s="54">
        <v>3.1111844066549561E-3</v>
      </c>
      <c r="N1674" s="54">
        <v>5.1854223097759188E-2</v>
      </c>
      <c r="O1674" s="54">
        <v>4.9628170401378992E-2</v>
      </c>
      <c r="P1674" s="54">
        <v>1.5662134868718539E-2</v>
      </c>
      <c r="Q1674" s="54">
        <v>1.3449492056793176E-2</v>
      </c>
      <c r="R1674" s="54">
        <v>9.866189007624749E-3</v>
      </c>
      <c r="S1674" s="54">
        <v>9.866189007624749E-3</v>
      </c>
      <c r="T1674" s="54">
        <v>2.6988969725416567E-3</v>
      </c>
      <c r="U1674" s="54">
        <v>2.6988969725416567E-3</v>
      </c>
      <c r="V1674" s="54">
        <v>3.0248707214971693E-2</v>
      </c>
      <c r="W1674" s="54">
        <v>3.0248707214971693E-2</v>
      </c>
      <c r="X1674" s="54">
        <v>1.2131552768818017E-2</v>
      </c>
      <c r="Y1674" s="54">
        <v>1.2131552768818017E-2</v>
      </c>
      <c r="Z1674" s="45" t="s">
        <v>17</v>
      </c>
      <c r="AB1674" s="21">
        <f t="shared" si="53"/>
        <v>0.77641594437781625</v>
      </c>
      <c r="AD1674" s="41">
        <f t="shared" si="52"/>
        <v>0</v>
      </c>
    </row>
    <row r="1675" spans="1:30">
      <c r="A1675" s="16">
        <v>43853</v>
      </c>
      <c r="B1675" s="54">
        <v>0.11340328851528005</v>
      </c>
      <c r="C1675" s="54">
        <v>0.11340328851528005</v>
      </c>
      <c r="D1675" s="54">
        <v>0.43899731696023647</v>
      </c>
      <c r="E1675" s="54">
        <v>0.43899731696023647</v>
      </c>
      <c r="F1675" s="54">
        <v>2.9039497660674711</v>
      </c>
      <c r="G1675" s="54">
        <v>2.9039497660674711</v>
      </c>
      <c r="H1675" s="54">
        <v>0.92042685316371742</v>
      </c>
      <c r="I1675" s="54">
        <v>0.92042685316371742</v>
      </c>
      <c r="J1675" s="54">
        <v>6.528149832294082E-4</v>
      </c>
      <c r="K1675" s="54">
        <v>6.528149832294082E-4</v>
      </c>
      <c r="L1675" s="54">
        <v>4.1450744337390684E-3</v>
      </c>
      <c r="M1675" s="54">
        <v>4.1450744337390684E-3</v>
      </c>
      <c r="N1675" s="54">
        <v>2.3787244521053942E-2</v>
      </c>
      <c r="O1675" s="54">
        <v>2.3787244521053942E-2</v>
      </c>
      <c r="P1675" s="54">
        <v>7.6447713501944401E-3</v>
      </c>
      <c r="Q1675" s="54">
        <v>7.6447713501944401E-3</v>
      </c>
      <c r="R1675" s="54">
        <v>0</v>
      </c>
      <c r="S1675" s="54">
        <v>0</v>
      </c>
      <c r="T1675" s="54">
        <v>1.666909810538067E-2</v>
      </c>
      <c r="U1675" s="54">
        <v>1.666909810538067E-2</v>
      </c>
      <c r="V1675" s="54">
        <v>2.5171140113272594E-2</v>
      </c>
      <c r="W1675" s="54">
        <v>2.5171140113272594E-2</v>
      </c>
      <c r="X1675" s="54">
        <v>1.2500527537455161E-2</v>
      </c>
      <c r="Y1675" s="54">
        <v>1.2500527537455161E-2</v>
      </c>
      <c r="Z1675" s="45" t="s">
        <v>17</v>
      </c>
      <c r="AB1675" s="21">
        <f t="shared" si="53"/>
        <v>-8.2917745710107779E-2</v>
      </c>
      <c r="AD1675" s="41">
        <f t="shared" si="52"/>
        <v>0</v>
      </c>
    </row>
    <row r="1676" spans="1:30">
      <c r="A1676" s="16">
        <v>43854</v>
      </c>
      <c r="B1676" s="54">
        <v>8.3740404745289598E-2</v>
      </c>
      <c r="C1676" s="54">
        <v>8.3740404745289598E-2</v>
      </c>
      <c r="D1676" s="54">
        <v>9.0757150015540078E-2</v>
      </c>
      <c r="E1676" s="54">
        <v>9.0757150015540078E-2</v>
      </c>
      <c r="F1676" s="54">
        <v>0.29253878355084961</v>
      </c>
      <c r="G1676" s="54">
        <v>4.795370598374786E-2</v>
      </c>
      <c r="H1676" s="54">
        <v>0.13752991890995689</v>
      </c>
      <c r="I1676" s="54">
        <v>7.7646278600066315E-2</v>
      </c>
      <c r="J1676" s="54">
        <v>6.8818919414331695E-4</v>
      </c>
      <c r="K1676" s="54">
        <v>6.8818919414331695E-4</v>
      </c>
      <c r="L1676" s="54">
        <v>2.6322966947233558E-3</v>
      </c>
      <c r="M1676" s="54">
        <v>2.6322966947233558E-3</v>
      </c>
      <c r="N1676" s="54">
        <v>8.9928589017483421E-3</v>
      </c>
      <c r="O1676" s="54">
        <v>5.1711401132725949E-4</v>
      </c>
      <c r="P1676" s="54">
        <v>3.4606457058451142E-3</v>
      </c>
      <c r="Q1676" s="54">
        <v>1.3854640822355527E-3</v>
      </c>
      <c r="R1676" s="54">
        <v>0</v>
      </c>
      <c r="S1676" s="54">
        <v>0</v>
      </c>
      <c r="T1676" s="54">
        <v>1.8397533886855642E-2</v>
      </c>
      <c r="U1676" s="54">
        <v>1.8397533886855642E-2</v>
      </c>
      <c r="V1676" s="54">
        <v>3.4326520561438071E-3</v>
      </c>
      <c r="W1676" s="54">
        <v>3.4326520561438071E-3</v>
      </c>
      <c r="X1676" s="54">
        <v>7.8352877340005424E-3</v>
      </c>
      <c r="Y1676" s="54">
        <v>7.8352877340005424E-3</v>
      </c>
      <c r="Z1676" s="45" t="s">
        <v>17</v>
      </c>
      <c r="AB1676" s="21">
        <f t="shared" si="53"/>
        <v>-2.5555916558409009</v>
      </c>
      <c r="AD1676" s="41">
        <f t="shared" si="52"/>
        <v>0</v>
      </c>
    </row>
    <row r="1677" spans="1:30">
      <c r="A1677" s="16">
        <v>43855</v>
      </c>
      <c r="B1677" s="54">
        <v>1.6571209894488376E-2</v>
      </c>
      <c r="C1677" s="54">
        <v>1.6571209894488376E-2</v>
      </c>
      <c r="D1677" s="54">
        <v>3.0953271976505957E-2</v>
      </c>
      <c r="E1677" s="54">
        <v>3.0953271976505957E-2</v>
      </c>
      <c r="F1677" s="54">
        <v>1.042107855208077E-2</v>
      </c>
      <c r="G1677" s="54">
        <v>1.042107855208077E-2</v>
      </c>
      <c r="H1677" s="54">
        <v>2.0533566454646851E-2</v>
      </c>
      <c r="I1677" s="54">
        <v>2.0533566454646851E-2</v>
      </c>
      <c r="J1677" s="54">
        <v>3.3123124764841894E-4</v>
      </c>
      <c r="K1677" s="54">
        <v>3.3123124764841894E-4</v>
      </c>
      <c r="L1677" s="54">
        <v>2.7908687847669309E-4</v>
      </c>
      <c r="M1677" s="54">
        <v>2.7908687847669309E-4</v>
      </c>
      <c r="N1677" s="54">
        <v>7.3873430189608466E-5</v>
      </c>
      <c r="O1677" s="54">
        <v>7.3873430189608466E-5</v>
      </c>
      <c r="P1677" s="54">
        <v>2.4839477888644377E-4</v>
      </c>
      <c r="Q1677" s="54">
        <v>2.4839477888644377E-4</v>
      </c>
      <c r="R1677" s="54">
        <v>6.9719353873958475E-3</v>
      </c>
      <c r="S1677" s="54">
        <v>6.9719353873958475E-3</v>
      </c>
      <c r="T1677" s="54">
        <v>0</v>
      </c>
      <c r="U1677" s="54">
        <v>0</v>
      </c>
      <c r="V1677" s="54">
        <v>1.2312238364934746E-4</v>
      </c>
      <c r="W1677" s="54">
        <v>1.2312238364934746E-4</v>
      </c>
      <c r="X1677" s="54">
        <v>2.6443191752328699E-3</v>
      </c>
      <c r="Y1677" s="54">
        <v>2.6443191752328699E-3</v>
      </c>
      <c r="Z1677" s="45" t="s">
        <v>17</v>
      </c>
      <c r="AB1677" s="21">
        <f t="shared" si="53"/>
        <v>-3.8856943438644977</v>
      </c>
      <c r="AD1677" s="41">
        <f t="shared" si="52"/>
        <v>0</v>
      </c>
    </row>
    <row r="1678" spans="1:30">
      <c r="A1678" s="16">
        <v>43856</v>
      </c>
      <c r="B1678" s="54">
        <v>2.5864979852778969E-2</v>
      </c>
      <c r="C1678" s="54">
        <v>2.5864979852778969E-2</v>
      </c>
      <c r="D1678" s="54">
        <v>0.13338132781925319</v>
      </c>
      <c r="E1678" s="54">
        <v>0.13338132781925319</v>
      </c>
      <c r="F1678" s="54">
        <v>0.10118689977837972</v>
      </c>
      <c r="G1678" s="54">
        <v>0.10118689977837972</v>
      </c>
      <c r="H1678" s="54">
        <v>8.5184939559280137E-2</v>
      </c>
      <c r="I1678" s="54">
        <v>8.5184939559280137E-2</v>
      </c>
      <c r="J1678" s="54">
        <v>1.7043937985792434E-4</v>
      </c>
      <c r="K1678" s="54">
        <v>1.7043937985792434E-4</v>
      </c>
      <c r="L1678" s="54">
        <v>1.7950360592932757E-3</v>
      </c>
      <c r="M1678" s="54">
        <v>1.7950360592932757E-3</v>
      </c>
      <c r="N1678" s="54">
        <v>3.0534351145038174E-4</v>
      </c>
      <c r="O1678" s="54">
        <v>3.0534351145038174E-4</v>
      </c>
      <c r="P1678" s="54">
        <v>8.2114973020227264E-4</v>
      </c>
      <c r="Q1678" s="54">
        <v>8.2114973020227264E-4</v>
      </c>
      <c r="R1678" s="54">
        <v>0</v>
      </c>
      <c r="S1678" s="54">
        <v>0</v>
      </c>
      <c r="T1678" s="54">
        <v>1.1385476065128729E-2</v>
      </c>
      <c r="U1678" s="54">
        <v>1.1385476065128729E-2</v>
      </c>
      <c r="V1678" s="54">
        <v>2.1034228022654516E-2</v>
      </c>
      <c r="W1678" s="54">
        <v>2.1034228022654516E-2</v>
      </c>
      <c r="X1678" s="54">
        <v>9.4787929943025949E-3</v>
      </c>
      <c r="Y1678" s="54">
        <v>9.4787929943025949E-3</v>
      </c>
      <c r="Z1678" s="45" t="s">
        <v>17</v>
      </c>
      <c r="AB1678" s="21">
        <f t="shared" si="53"/>
        <v>-2.4629306265079198</v>
      </c>
      <c r="AD1678" s="41">
        <f t="shared" si="52"/>
        <v>0</v>
      </c>
    </row>
    <row r="1679" spans="1:30">
      <c r="A1679" s="16">
        <v>43857</v>
      </c>
      <c r="B1679" s="54">
        <v>3.6100990156321858E-2</v>
      </c>
      <c r="C1679" s="54">
        <v>3.6100990156321858E-2</v>
      </c>
      <c r="D1679" s="54">
        <v>5.1187070666066205E-3</v>
      </c>
      <c r="E1679" s="54">
        <v>5.1187070666066205E-3</v>
      </c>
      <c r="F1679" s="54">
        <v>0.37474021177049982</v>
      </c>
      <c r="G1679" s="54">
        <v>0.37474021177049982</v>
      </c>
      <c r="H1679" s="54">
        <v>0.1072329906851958</v>
      </c>
      <c r="I1679" s="54">
        <v>0.1072329906851958</v>
      </c>
      <c r="J1679" s="54">
        <v>4.1484301889947614E-4</v>
      </c>
      <c r="K1679" s="54">
        <v>4.1484301889947614E-4</v>
      </c>
      <c r="L1679" s="54">
        <v>1.9028650805229072E-5</v>
      </c>
      <c r="M1679" s="54">
        <v>1.9028650805229072E-5</v>
      </c>
      <c r="N1679" s="54">
        <v>4.0433390790445686E-3</v>
      </c>
      <c r="O1679" s="54">
        <v>4.0433390790445686E-3</v>
      </c>
      <c r="P1679" s="54">
        <v>1.1527447020167E-3</v>
      </c>
      <c r="Q1679" s="54">
        <v>1.1527447020167E-3</v>
      </c>
      <c r="R1679" s="54">
        <v>0</v>
      </c>
      <c r="S1679" s="54">
        <v>0</v>
      </c>
      <c r="T1679" s="54">
        <v>1.7918646174924044E-3</v>
      </c>
      <c r="U1679" s="54">
        <v>1.7918646174924044E-3</v>
      </c>
      <c r="V1679" s="54">
        <v>9.2194040876631377E-3</v>
      </c>
      <c r="W1679" s="54">
        <v>9.2194040876631377E-3</v>
      </c>
      <c r="X1679" s="54">
        <v>2.9385343502245798E-3</v>
      </c>
      <c r="Y1679" s="54">
        <v>2.9385343502245798E-3</v>
      </c>
      <c r="Z1679" s="45" t="s">
        <v>17</v>
      </c>
      <c r="AB1679" s="21">
        <f t="shared" si="53"/>
        <v>-2.2327513287613585</v>
      </c>
      <c r="AD1679" s="41">
        <f t="shared" si="52"/>
        <v>0</v>
      </c>
    </row>
    <row r="1680" spans="1:30">
      <c r="A1680" s="16">
        <v>43858</v>
      </c>
      <c r="B1680" s="54">
        <v>4.0378053839549011E-2</v>
      </c>
      <c r="C1680" s="54">
        <v>4.0378053839549011E-2</v>
      </c>
      <c r="D1680" s="54">
        <v>5.9153732469855447E-2</v>
      </c>
      <c r="E1680" s="54">
        <v>5.9153732469855447E-2</v>
      </c>
      <c r="F1680" s="54">
        <v>0.4454567840433391</v>
      </c>
      <c r="G1680" s="54">
        <v>0.15980300418616103</v>
      </c>
      <c r="H1680" s="54">
        <v>0.14669520393090768</v>
      </c>
      <c r="I1680" s="54">
        <v>7.6756398275706156E-2</v>
      </c>
      <c r="J1680" s="54">
        <v>3.4409459707165847E-4</v>
      </c>
      <c r="K1680" s="54">
        <v>3.4409459707165847E-4</v>
      </c>
      <c r="L1680" s="54">
        <v>1.0338900270841125E-3</v>
      </c>
      <c r="M1680" s="54">
        <v>1.0338900270841125E-3</v>
      </c>
      <c r="N1680" s="54">
        <v>1.5094804235409999E-2</v>
      </c>
      <c r="O1680" s="54">
        <v>1.6547648362472299E-3</v>
      </c>
      <c r="P1680" s="54">
        <v>4.2178880414795155E-3</v>
      </c>
      <c r="Q1680" s="54">
        <v>9.2726012118288974E-4</v>
      </c>
      <c r="R1680" s="54">
        <v>1.6751296786413732E-2</v>
      </c>
      <c r="S1680" s="54">
        <v>1.6751296786413732E-2</v>
      </c>
      <c r="T1680" s="54">
        <v>8.8800370424402337E-5</v>
      </c>
      <c r="U1680" s="54">
        <v>8.8800370424402337E-5</v>
      </c>
      <c r="V1680" s="54">
        <v>4.171386358039892E-3</v>
      </c>
      <c r="W1680" s="54">
        <v>4.171386358039892E-3</v>
      </c>
      <c r="X1680" s="54">
        <v>7.3360865764326407E-3</v>
      </c>
      <c r="Y1680" s="54">
        <v>7.3360865764326407E-3</v>
      </c>
      <c r="Z1680" s="45" t="s">
        <v>17</v>
      </c>
      <c r="AB1680" s="21">
        <f t="shared" si="53"/>
        <v>-2.5671185308337314</v>
      </c>
      <c r="AD1680" s="41">
        <f t="shared" si="52"/>
        <v>0</v>
      </c>
    </row>
    <row r="1681" spans="1:30">
      <c r="A1681" s="16">
        <v>43859</v>
      </c>
      <c r="B1681" s="54">
        <v>6.2419403076270008E-3</v>
      </c>
      <c r="C1681" s="54">
        <v>6.2419403076270008E-3</v>
      </c>
      <c r="D1681" s="54">
        <v>0.30167071554069907</v>
      </c>
      <c r="E1681" s="54">
        <v>0.30167071554069907</v>
      </c>
      <c r="F1681" s="54">
        <v>0.17456784043339083</v>
      </c>
      <c r="G1681" s="54">
        <v>0.17456784043339083</v>
      </c>
      <c r="H1681" s="54">
        <v>0.15977813281885872</v>
      </c>
      <c r="I1681" s="54">
        <v>0.15977813281885872</v>
      </c>
      <c r="J1681" s="54">
        <v>2.572669884647914E-5</v>
      </c>
      <c r="K1681" s="54">
        <v>2.572669884647914E-5</v>
      </c>
      <c r="L1681" s="54">
        <v>2.1882948426013436E-3</v>
      </c>
      <c r="M1681" s="54">
        <v>2.1882948426013436E-3</v>
      </c>
      <c r="N1681" s="54">
        <v>2.7431667077074621E-3</v>
      </c>
      <c r="O1681" s="54">
        <v>2.7431667077074621E-3</v>
      </c>
      <c r="P1681" s="54">
        <v>1.5132788713712946E-3</v>
      </c>
      <c r="Q1681" s="54">
        <v>1.5132788713712946E-3</v>
      </c>
      <c r="R1681" s="54">
        <v>1.8330272928116387E-3</v>
      </c>
      <c r="S1681" s="54">
        <v>1.8330272928116387E-3</v>
      </c>
      <c r="T1681" s="54">
        <v>1.8407048212258258E-2</v>
      </c>
      <c r="U1681" s="54">
        <v>1.8407048212258258E-2</v>
      </c>
      <c r="V1681" s="54">
        <v>1.3789706968726914E-4</v>
      </c>
      <c r="W1681" s="54">
        <v>1.3789706968726914E-4</v>
      </c>
      <c r="X1681" s="54">
        <v>7.7195309438398696E-3</v>
      </c>
      <c r="Y1681" s="54">
        <v>7.7195309438398696E-3</v>
      </c>
      <c r="Z1681" s="45" t="s">
        <v>17</v>
      </c>
      <c r="AB1681" s="21">
        <f t="shared" si="53"/>
        <v>-1.8339690959468371</v>
      </c>
      <c r="AD1681" s="41">
        <f t="shared" si="52"/>
        <v>0</v>
      </c>
    </row>
    <row r="1682" spans="1:30">
      <c r="A1682" s="16">
        <v>43860</v>
      </c>
      <c r="B1682" s="54">
        <v>0.30691630140114035</v>
      </c>
      <c r="C1682" s="54">
        <v>0.30691630140114035</v>
      </c>
      <c r="D1682" s="54">
        <v>0.21114190933482183</v>
      </c>
      <c r="E1682" s="54">
        <v>0.21114190933482183</v>
      </c>
      <c r="F1682" s="54">
        <v>0.11539522285151441</v>
      </c>
      <c r="G1682" s="54">
        <v>0.11539522285151441</v>
      </c>
      <c r="H1682" s="54">
        <v>0.22361076779308472</v>
      </c>
      <c r="I1682" s="54">
        <v>0.22361076779308472</v>
      </c>
      <c r="J1682" s="54">
        <v>1.5146593945864597E-3</v>
      </c>
      <c r="K1682" s="54">
        <v>1.5146593945864597E-3</v>
      </c>
      <c r="L1682" s="54">
        <v>1.1163475139067717E-3</v>
      </c>
      <c r="M1682" s="54">
        <v>1.1163475139067717E-3</v>
      </c>
      <c r="N1682" s="54">
        <v>7.5843388327998039E-4</v>
      </c>
      <c r="O1682" s="54">
        <v>7.5843388327998039E-4</v>
      </c>
      <c r="P1682" s="54">
        <v>1.1780664998643471E-3</v>
      </c>
      <c r="Q1682" s="54">
        <v>1.1780664998643471E-3</v>
      </c>
      <c r="R1682" s="54">
        <v>1.4580606571242053E-2</v>
      </c>
      <c r="S1682" s="54">
        <v>1.4580606571242053E-2</v>
      </c>
      <c r="T1682" s="54">
        <v>7.7700324121352047E-4</v>
      </c>
      <c r="U1682" s="54">
        <v>7.7700324121352047E-4</v>
      </c>
      <c r="V1682" s="54">
        <v>4.7569564146761889E-2</v>
      </c>
      <c r="W1682" s="54">
        <v>4.7569564146761889E-2</v>
      </c>
      <c r="X1682" s="54">
        <v>1.7409338920206192E-2</v>
      </c>
      <c r="Y1682" s="54">
        <v>1.7409338920206192E-2</v>
      </c>
      <c r="Z1682" s="45" t="s">
        <v>17</v>
      </c>
      <c r="AB1682" s="21">
        <f t="shared" si="53"/>
        <v>-1.4978483823620898</v>
      </c>
      <c r="AD1682" s="41">
        <f t="shared" si="52"/>
        <v>0</v>
      </c>
    </row>
    <row r="1683" spans="1:30">
      <c r="A1683" s="16">
        <v>43861</v>
      </c>
      <c r="B1683" s="54">
        <v>0.57160222664578519</v>
      </c>
      <c r="C1683" s="54">
        <v>0.57160222664578519</v>
      </c>
      <c r="D1683" s="54">
        <v>6.2863938803858996</v>
      </c>
      <c r="E1683" s="54">
        <v>6.0278325732444467</v>
      </c>
      <c r="F1683" s="54">
        <v>17.886678158089151</v>
      </c>
      <c r="G1683" s="54">
        <v>5.8991085939423806</v>
      </c>
      <c r="H1683" s="54">
        <v>6.9837807855786327</v>
      </c>
      <c r="I1683" s="54">
        <v>3.9504657402104124</v>
      </c>
      <c r="J1683" s="54">
        <v>2.6980875415244972E-3</v>
      </c>
      <c r="K1683" s="54">
        <v>2.6980875415244972E-3</v>
      </c>
      <c r="L1683" s="54">
        <v>4.4828329855318802E-2</v>
      </c>
      <c r="M1683" s="54">
        <v>4.2427548412059063E-2</v>
      </c>
      <c r="N1683" s="54">
        <v>9.2962324550603187E-2</v>
      </c>
      <c r="O1683" s="54">
        <v>5.1263235656242322E-2</v>
      </c>
      <c r="P1683" s="54">
        <v>4.0816326530612221E-2</v>
      </c>
      <c r="Q1683" s="54">
        <v>2.9694028276007589E-2</v>
      </c>
      <c r="R1683" s="54">
        <v>6.5281498322940822E-3</v>
      </c>
      <c r="S1683" s="54">
        <v>6.5281498322940822E-3</v>
      </c>
      <c r="T1683" s="54">
        <v>3.5374261846920843E-2</v>
      </c>
      <c r="U1683" s="54">
        <v>3.5374261846920843E-2</v>
      </c>
      <c r="V1683" s="54">
        <v>4.7471066239842409E-2</v>
      </c>
      <c r="W1683" s="54">
        <v>4.7471066239842409E-2</v>
      </c>
      <c r="X1683" s="54">
        <v>2.7519971060802464E-2</v>
      </c>
      <c r="Y1683" s="54">
        <v>2.7519971060802464E-2</v>
      </c>
      <c r="Z1683" s="45" t="s">
        <v>17</v>
      </c>
      <c r="AB1683" s="21">
        <f t="shared" si="53"/>
        <v>1.3738334808763493</v>
      </c>
      <c r="AD1683" s="41">
        <f t="shared" si="52"/>
        <v>0</v>
      </c>
    </row>
    <row r="1684" spans="1:30">
      <c r="A1684" s="16">
        <v>43862</v>
      </c>
      <c r="B1684" s="54">
        <v>1.7107386456822555</v>
      </c>
      <c r="C1684" s="54">
        <v>1.7107386456822555</v>
      </c>
      <c r="D1684" s="54">
        <v>3.5430618367722326</v>
      </c>
      <c r="E1684" s="54">
        <v>3.103331916755995</v>
      </c>
      <c r="F1684" s="54">
        <v>5.4941344496429458</v>
      </c>
      <c r="G1684" s="54">
        <v>5.2345579906427</v>
      </c>
      <c r="H1684" s="54">
        <v>3.333715973834142</v>
      </c>
      <c r="I1684" s="54">
        <v>3.1029741054472009</v>
      </c>
      <c r="J1684" s="54">
        <v>7.2645765867745439E-3</v>
      </c>
      <c r="K1684" s="54">
        <v>7.2645765867745439E-3</v>
      </c>
      <c r="L1684" s="54">
        <v>4.1298515130948808E-2</v>
      </c>
      <c r="M1684" s="54">
        <v>3.4089827917567865E-2</v>
      </c>
      <c r="N1684" s="54">
        <v>3.335139128293526E-2</v>
      </c>
      <c r="O1684" s="54">
        <v>2.3171632602807208E-2</v>
      </c>
      <c r="P1684" s="54">
        <v>2.6591505139722069E-2</v>
      </c>
      <c r="Q1684" s="54">
        <v>2.1358333584541651E-2</v>
      </c>
      <c r="R1684" s="54">
        <v>1.6686980039297535E-2</v>
      </c>
      <c r="S1684" s="54">
        <v>1.6686980039297535E-2</v>
      </c>
      <c r="T1684" s="54">
        <v>1.3856029228007636E-2</v>
      </c>
      <c r="U1684" s="54">
        <v>1.3856029228007636E-2</v>
      </c>
      <c r="V1684" s="54">
        <v>3.565131740950505E-2</v>
      </c>
      <c r="W1684" s="54">
        <v>3.565131740950505E-2</v>
      </c>
      <c r="X1684" s="54">
        <v>2.0253820878425227E-2</v>
      </c>
      <c r="Y1684" s="54">
        <v>2.0253820878425227E-2</v>
      </c>
      <c r="Z1684" s="45" t="s">
        <v>17</v>
      </c>
      <c r="AB1684" s="21">
        <f t="shared" si="53"/>
        <v>1.1323610404256872</v>
      </c>
      <c r="AD1684" s="41">
        <f t="shared" si="52"/>
        <v>0</v>
      </c>
    </row>
    <row r="1685" spans="1:30">
      <c r="A1685" s="16">
        <v>43863</v>
      </c>
      <c r="B1685" s="54">
        <v>6.0811484398365073E-3</v>
      </c>
      <c r="C1685" s="54">
        <v>6.0811484398365073E-3</v>
      </c>
      <c r="D1685" s="54">
        <v>0.7340968050895299</v>
      </c>
      <c r="E1685" s="54">
        <v>0.7340968050895299</v>
      </c>
      <c r="F1685" s="54">
        <v>2.1425658704752522</v>
      </c>
      <c r="G1685" s="54">
        <v>2.1425658704752522</v>
      </c>
      <c r="H1685" s="54">
        <v>0.80596870949265986</v>
      </c>
      <c r="I1685" s="54">
        <v>0.80596870949265986</v>
      </c>
      <c r="J1685" s="54">
        <v>2.572669884647914E-5</v>
      </c>
      <c r="K1685" s="54">
        <v>2.572669884647914E-5</v>
      </c>
      <c r="L1685" s="54">
        <v>4.6176192620689237E-3</v>
      </c>
      <c r="M1685" s="54">
        <v>4.6176192620689237E-3</v>
      </c>
      <c r="N1685" s="54">
        <v>9.1307559714356116E-3</v>
      </c>
      <c r="O1685" s="54">
        <v>9.1307559714356116E-3</v>
      </c>
      <c r="P1685" s="54">
        <v>4.0008440599282533E-3</v>
      </c>
      <c r="Q1685" s="54">
        <v>4.0008440599282533E-3</v>
      </c>
      <c r="R1685" s="54">
        <v>1.5088708873460015E-2</v>
      </c>
      <c r="S1685" s="54">
        <v>1.5088708873460015E-2</v>
      </c>
      <c r="T1685" s="54">
        <v>1.0928788445803231E-2</v>
      </c>
      <c r="U1685" s="54">
        <v>1.0928788445803231E-2</v>
      </c>
      <c r="V1685" s="54">
        <v>1.6572272839202169E-2</v>
      </c>
      <c r="W1685" s="54">
        <v>1.6572272839202169E-2</v>
      </c>
      <c r="X1685" s="54">
        <v>1.3870316221023121E-2</v>
      </c>
      <c r="Y1685" s="54">
        <v>1.3870316221023121E-2</v>
      </c>
      <c r="Z1685" s="45" t="s">
        <v>17</v>
      </c>
      <c r="AB1685" s="21">
        <f t="shared" si="53"/>
        <v>-0.21571035919850556</v>
      </c>
      <c r="AD1685" s="41">
        <f t="shared" si="52"/>
        <v>0</v>
      </c>
    </row>
    <row r="1686" spans="1:30">
      <c r="A1686" s="16">
        <v>43864</v>
      </c>
      <c r="B1686" s="54">
        <v>1.5104788060239065E-2</v>
      </c>
      <c r="C1686" s="54">
        <v>1.5104788060239065E-2</v>
      </c>
      <c r="D1686" s="54">
        <v>3.0665653919584925</v>
      </c>
      <c r="E1686" s="54">
        <v>3.0665653919584925</v>
      </c>
      <c r="F1686" s="54">
        <v>1.9197045062792419</v>
      </c>
      <c r="G1686" s="54">
        <v>1.8833095296724949</v>
      </c>
      <c r="H1686" s="54">
        <v>1.6416049196635822</v>
      </c>
      <c r="I1686" s="54">
        <v>1.6326940584210052</v>
      </c>
      <c r="J1686" s="54">
        <v>3.0550454880193983E-4</v>
      </c>
      <c r="K1686" s="54">
        <v>3.0550454880193983E-4</v>
      </c>
      <c r="L1686" s="54">
        <v>7.7161179015203911E-3</v>
      </c>
      <c r="M1686" s="54">
        <v>7.7161179015203911E-3</v>
      </c>
      <c r="N1686" s="54">
        <v>1.5631617828121155E-2</v>
      </c>
      <c r="O1686" s="54">
        <v>8.3526225067717275E-3</v>
      </c>
      <c r="P1686" s="54">
        <v>6.8754710155849615E-3</v>
      </c>
      <c r="Q1686" s="54">
        <v>5.0932987670696036E-3</v>
      </c>
      <c r="R1686" s="54">
        <v>1.0949926196532685E-2</v>
      </c>
      <c r="S1686" s="54">
        <v>1.0949926196532685E-2</v>
      </c>
      <c r="T1686" s="54">
        <v>1.0148613762788839E-4</v>
      </c>
      <c r="U1686" s="54">
        <v>1.0148613762788839E-4</v>
      </c>
      <c r="V1686" s="54">
        <v>6.9441024378231954E-4</v>
      </c>
      <c r="W1686" s="54">
        <v>6.9441024378231954E-4</v>
      </c>
      <c r="X1686" s="54">
        <v>4.3143520332800771E-3</v>
      </c>
      <c r="Y1686" s="54">
        <v>4.3143520332800771E-3</v>
      </c>
      <c r="Z1686" s="45" t="s">
        <v>17</v>
      </c>
      <c r="AB1686" s="21">
        <f t="shared" si="53"/>
        <v>0.49023144703085025</v>
      </c>
      <c r="AD1686" s="41">
        <f t="shared" si="52"/>
        <v>0</v>
      </c>
    </row>
    <row r="1687" spans="1:30">
      <c r="A1687" s="16">
        <v>43865</v>
      </c>
      <c r="B1687" s="54">
        <v>1.7558471962722012E-3</v>
      </c>
      <c r="C1687" s="54">
        <v>1.7558471962722012E-3</v>
      </c>
      <c r="D1687" s="54">
        <v>0.47382291937560655</v>
      </c>
      <c r="E1687" s="54">
        <v>0.47382291937560655</v>
      </c>
      <c r="F1687" s="54">
        <v>3.007141098251662E-2</v>
      </c>
      <c r="G1687" s="54">
        <v>3.007141098251662E-2</v>
      </c>
      <c r="H1687" s="54">
        <v>0.18817110300545623</v>
      </c>
      <c r="I1687" s="54">
        <v>0.18817110300545623</v>
      </c>
      <c r="J1687" s="54">
        <v>1.286334942323957E-5</v>
      </c>
      <c r="K1687" s="54">
        <v>1.286334942323957E-5</v>
      </c>
      <c r="L1687" s="54">
        <v>8.5438642115478573E-3</v>
      </c>
      <c r="M1687" s="54">
        <v>8.5438642115478573E-3</v>
      </c>
      <c r="N1687" s="54">
        <v>2.2162029056882547E-4</v>
      </c>
      <c r="O1687" s="54">
        <v>2.2162029056882547E-4</v>
      </c>
      <c r="P1687" s="54">
        <v>3.3075091188617244E-3</v>
      </c>
      <c r="Q1687" s="54">
        <v>3.3075091188617244E-3</v>
      </c>
      <c r="R1687" s="54">
        <v>0</v>
      </c>
      <c r="S1687" s="54">
        <v>0</v>
      </c>
      <c r="T1687" s="54">
        <v>1.0624330032919566E-2</v>
      </c>
      <c r="U1687" s="54">
        <v>1.0624330032919566E-2</v>
      </c>
      <c r="V1687" s="54">
        <v>2.0576212755478947E-2</v>
      </c>
      <c r="W1687" s="54">
        <v>2.0576212755478947E-2</v>
      </c>
      <c r="X1687" s="54">
        <v>9.0772616284327621E-3</v>
      </c>
      <c r="Y1687" s="54">
        <v>9.0772616284327621E-3</v>
      </c>
      <c r="Z1687" s="45" t="s">
        <v>17</v>
      </c>
      <c r="AB1687" s="21">
        <f t="shared" si="53"/>
        <v>-1.6704036076929833</v>
      </c>
      <c r="AD1687" s="41">
        <f t="shared" si="52"/>
        <v>0</v>
      </c>
    </row>
    <row r="1688" spans="1:30">
      <c r="A1688" s="16">
        <v>43866</v>
      </c>
      <c r="B1688" s="54">
        <v>3.1524853599004379E-2</v>
      </c>
      <c r="C1688" s="54">
        <v>3.1524853599004379E-2</v>
      </c>
      <c r="D1688" s="54">
        <v>0.44956138959893949</v>
      </c>
      <c r="E1688" s="54">
        <v>0.44956138959893949</v>
      </c>
      <c r="F1688" s="54">
        <v>7.1036690470327485E-2</v>
      </c>
      <c r="G1688" s="54">
        <v>7.1036690470327485E-2</v>
      </c>
      <c r="H1688" s="54">
        <v>0.20013866698821337</v>
      </c>
      <c r="I1688" s="54">
        <v>0.20013866698821337</v>
      </c>
      <c r="J1688" s="54">
        <v>2.1546110283926281E-4</v>
      </c>
      <c r="K1688" s="54">
        <v>2.1546110283926281E-4</v>
      </c>
      <c r="L1688" s="54">
        <v>1.6840355962627726E-3</v>
      </c>
      <c r="M1688" s="54">
        <v>1.6840355962627726E-3</v>
      </c>
      <c r="N1688" s="54">
        <v>4.3831568579167702E-4</v>
      </c>
      <c r="O1688" s="54">
        <v>4.3831568579167702E-4</v>
      </c>
      <c r="P1688" s="54">
        <v>8.2838452958731447E-4</v>
      </c>
      <c r="Q1688" s="54">
        <v>8.2838452958731447E-4</v>
      </c>
      <c r="R1688" s="54">
        <v>5.724190493341609E-4</v>
      </c>
      <c r="S1688" s="54">
        <v>5.724190493341609E-4</v>
      </c>
      <c r="T1688" s="54">
        <v>8.3218632854868482E-3</v>
      </c>
      <c r="U1688" s="54">
        <v>8.3218632854868482E-3</v>
      </c>
      <c r="V1688" s="54">
        <v>0.22343265205614374</v>
      </c>
      <c r="W1688" s="54">
        <v>0.22343265205614374</v>
      </c>
      <c r="X1688" s="54">
        <v>5.808338106291263E-2</v>
      </c>
      <c r="Y1688" s="54">
        <v>5.808338106291263E-2</v>
      </c>
      <c r="Z1688" s="45" t="s">
        <v>17</v>
      </c>
      <c r="AB1688" s="21">
        <f t="shared" si="53"/>
        <v>-1.6087448177386632</v>
      </c>
      <c r="AD1688" s="41">
        <f t="shared" si="52"/>
        <v>0</v>
      </c>
    </row>
    <row r="1689" spans="1:30">
      <c r="A1689" s="16">
        <v>43867</v>
      </c>
      <c r="B1689" s="54">
        <v>1.2251343416055391</v>
      </c>
      <c r="C1689" s="54">
        <v>1.2251343416055391</v>
      </c>
      <c r="D1689" s="54">
        <v>0.56060942425645544</v>
      </c>
      <c r="E1689" s="54">
        <v>0.56060942425645544</v>
      </c>
      <c r="F1689" s="54">
        <v>9.6561684314208289</v>
      </c>
      <c r="G1689" s="54">
        <v>9.359788229500122</v>
      </c>
      <c r="H1689" s="54">
        <v>3.0367129894793945</v>
      </c>
      <c r="I1689" s="54">
        <v>2.9641479516474232</v>
      </c>
      <c r="J1689" s="54">
        <v>2.0706776734059906E-2</v>
      </c>
      <c r="K1689" s="54">
        <v>2.0706776734059906E-2</v>
      </c>
      <c r="L1689" s="54">
        <v>9.7204691196711868E-3</v>
      </c>
      <c r="M1689" s="54">
        <v>9.7204691196711868E-3</v>
      </c>
      <c r="N1689" s="54">
        <v>8.8672740704259997E-2</v>
      </c>
      <c r="O1689" s="54">
        <v>7.9955675941886198E-2</v>
      </c>
      <c r="P1689" s="54">
        <v>3.3170349380520298E-2</v>
      </c>
      <c r="Q1689" s="54">
        <v>3.1036083561932895E-2</v>
      </c>
      <c r="R1689" s="54">
        <v>3.056331822961722E-2</v>
      </c>
      <c r="S1689" s="54">
        <v>3.056331822961722E-2</v>
      </c>
      <c r="T1689" s="54">
        <v>4.5237445847631251E-2</v>
      </c>
      <c r="U1689" s="54">
        <v>4.5237445847631251E-2</v>
      </c>
      <c r="V1689" s="54">
        <v>0.14527948781088398</v>
      </c>
      <c r="W1689" s="54">
        <v>0.14527948781088398</v>
      </c>
      <c r="X1689" s="54">
        <v>6.4229343140505851E-2</v>
      </c>
      <c r="Y1689" s="54">
        <v>6.4229343140505851E-2</v>
      </c>
      <c r="Z1689" s="45" t="s">
        <v>17</v>
      </c>
      <c r="AB1689" s="21">
        <f t="shared" si="53"/>
        <v>1.0865896223983995</v>
      </c>
      <c r="AD1689" s="41">
        <f t="shared" si="52"/>
        <v>0</v>
      </c>
    </row>
    <row r="1690" spans="1:30">
      <c r="A1690" s="16">
        <v>43868</v>
      </c>
      <c r="B1690" s="54">
        <v>1.8604680329687644</v>
      </c>
      <c r="C1690" s="54">
        <v>1.8604680329687644</v>
      </c>
      <c r="D1690" s="54">
        <v>0.39989026811368983</v>
      </c>
      <c r="E1690" s="54">
        <v>0.39989026811368983</v>
      </c>
      <c r="F1690" s="54">
        <v>2.4066141344496423</v>
      </c>
      <c r="G1690" s="54">
        <v>2.4066141344496423</v>
      </c>
      <c r="H1690" s="54">
        <v>1.4388653422964461</v>
      </c>
      <c r="I1690" s="54">
        <v>1.4388653422964461</v>
      </c>
      <c r="J1690" s="54">
        <v>1.0705522557491137E-2</v>
      </c>
      <c r="K1690" s="54">
        <v>1.0705522557491137E-2</v>
      </c>
      <c r="L1690" s="54">
        <v>1.7855217338906607E-3</v>
      </c>
      <c r="M1690" s="54">
        <v>1.7855217338906607E-3</v>
      </c>
      <c r="N1690" s="54">
        <v>1.5001231223836497E-2</v>
      </c>
      <c r="O1690" s="54">
        <v>1.5001231223836497E-2</v>
      </c>
      <c r="P1690" s="54">
        <v>8.3658396889036216E-3</v>
      </c>
      <c r="Q1690" s="54">
        <v>8.3658396889036216E-3</v>
      </c>
      <c r="R1690" s="54">
        <v>2.1690822964937725E-2</v>
      </c>
      <c r="S1690" s="54">
        <v>2.1690822964937725E-2</v>
      </c>
      <c r="T1690" s="54">
        <v>1.9196737220675261E-2</v>
      </c>
      <c r="U1690" s="54">
        <v>1.9196737220675261E-2</v>
      </c>
      <c r="V1690" s="54">
        <v>0.10067963555774438</v>
      </c>
      <c r="W1690" s="54">
        <v>0.10067963555774438</v>
      </c>
      <c r="X1690" s="54">
        <v>4.0081994393030479E-2</v>
      </c>
      <c r="Y1690" s="54">
        <v>4.0081994393030479E-2</v>
      </c>
      <c r="Z1690" s="45" t="s">
        <v>17</v>
      </c>
      <c r="AB1690" s="21">
        <f t="shared" si="53"/>
        <v>0.36385484624824838</v>
      </c>
      <c r="AD1690" s="41">
        <f t="shared" si="52"/>
        <v>0</v>
      </c>
    </row>
    <row r="1691" spans="1:30">
      <c r="A1691" s="16">
        <v>43869</v>
      </c>
      <c r="B1691" s="54">
        <v>4.3526358610886898E-2</v>
      </c>
      <c r="C1691" s="54">
        <v>4.3526358610886898E-2</v>
      </c>
      <c r="D1691" s="54">
        <v>4.7038824790526276E-2</v>
      </c>
      <c r="E1691" s="54">
        <v>4.7038824790526276E-2</v>
      </c>
      <c r="F1691" s="54">
        <v>0.18990888943609943</v>
      </c>
      <c r="G1691" s="54">
        <v>0.18990888943609943</v>
      </c>
      <c r="H1691" s="54">
        <v>8.0701775540349061E-2</v>
      </c>
      <c r="I1691" s="54">
        <v>8.0701775540349061E-2</v>
      </c>
      <c r="J1691" s="54">
        <v>1.833027292811639E-4</v>
      </c>
      <c r="K1691" s="54">
        <v>1.833027292811639E-4</v>
      </c>
      <c r="L1691" s="54">
        <v>5.2645933894467122E-4</v>
      </c>
      <c r="M1691" s="54">
        <v>5.2645933894467122E-4</v>
      </c>
      <c r="N1691" s="54">
        <v>7.4858409258803278E-4</v>
      </c>
      <c r="O1691" s="54">
        <v>7.4858409258803278E-4</v>
      </c>
      <c r="P1691" s="54">
        <v>4.5217496156512826E-4</v>
      </c>
      <c r="Q1691" s="54">
        <v>4.5217496156512826E-4</v>
      </c>
      <c r="R1691" s="54">
        <v>0</v>
      </c>
      <c r="S1691" s="54">
        <v>0</v>
      </c>
      <c r="T1691" s="54">
        <v>1.2685767203486048E-4</v>
      </c>
      <c r="U1691" s="54">
        <v>1.2685767203486048E-4</v>
      </c>
      <c r="V1691" s="54">
        <v>1.3553311992120167E-2</v>
      </c>
      <c r="W1691" s="54">
        <v>1.3553311992120167E-2</v>
      </c>
      <c r="X1691" s="54">
        <v>3.3665933138395682E-3</v>
      </c>
      <c r="Y1691" s="54">
        <v>3.3665933138395682E-3</v>
      </c>
      <c r="Z1691" s="45" t="s">
        <v>17</v>
      </c>
      <c r="AB1691" s="21">
        <f t="shared" si="53"/>
        <v>-2.5169947022091228</v>
      </c>
      <c r="AD1691" s="41">
        <f t="shared" si="52"/>
        <v>0</v>
      </c>
    </row>
    <row r="1692" spans="1:30">
      <c r="A1692" s="16">
        <v>43870</v>
      </c>
      <c r="B1692" s="54">
        <v>0.72109685780531951</v>
      </c>
      <c r="C1692" s="54">
        <v>0.72109685780531951</v>
      </c>
      <c r="D1692" s="54">
        <v>1.3181590414634297</v>
      </c>
      <c r="E1692" s="54">
        <v>1.3181590414634297</v>
      </c>
      <c r="F1692" s="54">
        <v>0.97549372075843388</v>
      </c>
      <c r="G1692" s="54">
        <v>0.97549372075843388</v>
      </c>
      <c r="H1692" s="54">
        <v>1.0103891719169205</v>
      </c>
      <c r="I1692" s="54">
        <v>1.0103891719169205</v>
      </c>
      <c r="J1692" s="54">
        <v>8.4994581314055493E-3</v>
      </c>
      <c r="K1692" s="54">
        <v>8.4994581314055493E-3</v>
      </c>
      <c r="L1692" s="54">
        <v>1.9256994614891814E-2</v>
      </c>
      <c r="M1692" s="54">
        <v>1.9256994614891814E-2</v>
      </c>
      <c r="N1692" s="54">
        <v>5.7522777640975093E-3</v>
      </c>
      <c r="O1692" s="54">
        <v>5.7522777640975093E-3</v>
      </c>
      <c r="P1692" s="54">
        <v>1.1916920387061769E-2</v>
      </c>
      <c r="Q1692" s="54">
        <v>1.1916920387061769E-2</v>
      </c>
      <c r="R1692" s="54">
        <v>6.8014960075379232E-3</v>
      </c>
      <c r="S1692" s="54">
        <v>6.8014960075379232E-3</v>
      </c>
      <c r="T1692" s="54">
        <v>7.5036313008619978E-3</v>
      </c>
      <c r="U1692" s="54">
        <v>7.5036313008619978E-3</v>
      </c>
      <c r="V1692" s="54">
        <v>9.3967003201181967E-3</v>
      </c>
      <c r="W1692" s="54">
        <v>9.3967003201181967E-3</v>
      </c>
      <c r="X1692" s="54">
        <v>7.7038555451722788E-3</v>
      </c>
      <c r="Y1692" s="54">
        <v>7.7038555451722788E-3</v>
      </c>
      <c r="Z1692" s="45" t="s">
        <v>17</v>
      </c>
      <c r="AB1692" s="21">
        <f t="shared" si="53"/>
        <v>1.0335575366594582E-2</v>
      </c>
      <c r="AD1692" s="41">
        <f t="shared" si="52"/>
        <v>0</v>
      </c>
    </row>
    <row r="1693" spans="1:30">
      <c r="A1693" s="16">
        <v>43871</v>
      </c>
      <c r="B1693" s="54">
        <v>0.61521219702792318</v>
      </c>
      <c r="C1693" s="54">
        <v>0.61521219702792318</v>
      </c>
      <c r="D1693" s="54">
        <v>0.16046861224049677</v>
      </c>
      <c r="E1693" s="54">
        <v>0.16046861224049677</v>
      </c>
      <c r="F1693" s="54">
        <v>1.0801969958138389</v>
      </c>
      <c r="G1693" s="54">
        <v>1.0801969958138389</v>
      </c>
      <c r="H1693" s="54">
        <v>0.55616193892623511</v>
      </c>
      <c r="I1693" s="54">
        <v>0.55616193892623511</v>
      </c>
      <c r="J1693" s="54">
        <v>9.1747839761256271E-3</v>
      </c>
      <c r="K1693" s="54">
        <v>9.1747839761256271E-3</v>
      </c>
      <c r="L1693" s="54">
        <v>9.5777542386319683E-4</v>
      </c>
      <c r="M1693" s="54">
        <v>9.5777542386319683E-4</v>
      </c>
      <c r="N1693" s="54">
        <v>7.4365919724205818E-3</v>
      </c>
      <c r="O1693" s="54">
        <v>7.4365919724205818E-3</v>
      </c>
      <c r="P1693" s="54">
        <v>5.6250565218701944E-3</v>
      </c>
      <c r="Q1693" s="54">
        <v>5.6250565218701944E-3</v>
      </c>
      <c r="R1693" s="54">
        <v>0</v>
      </c>
      <c r="S1693" s="54">
        <v>0</v>
      </c>
      <c r="T1693" s="54">
        <v>2.3024667474327177E-3</v>
      </c>
      <c r="U1693" s="54">
        <v>2.3024667474327177E-3</v>
      </c>
      <c r="V1693" s="54">
        <v>5.3582861364196007E-3</v>
      </c>
      <c r="W1693" s="54">
        <v>5.3582861364196007E-3</v>
      </c>
      <c r="X1693" s="54">
        <v>2.1873210140777137E-3</v>
      </c>
      <c r="Y1693" s="54">
        <v>2.1873210140777137E-3</v>
      </c>
      <c r="Z1693" s="45" t="s">
        <v>17</v>
      </c>
      <c r="AB1693" s="21">
        <f t="shared" si="53"/>
        <v>-0.58669577007708462</v>
      </c>
      <c r="AD1693" s="41">
        <f t="shared" ref="AD1693:AD1756" si="54">A1693-1-A1692</f>
        <v>0</v>
      </c>
    </row>
    <row r="1694" spans="1:30">
      <c r="A1694" s="16">
        <v>43872</v>
      </c>
      <c r="B1694" s="54">
        <v>0.22859136676303457</v>
      </c>
      <c r="C1694" s="54">
        <v>0.22859136676303457</v>
      </c>
      <c r="D1694" s="54">
        <v>6.7148937249852519E-2</v>
      </c>
      <c r="E1694" s="54">
        <v>6.7148937249852519E-2</v>
      </c>
      <c r="F1694" s="54">
        <v>0.23615365673479444</v>
      </c>
      <c r="G1694" s="54">
        <v>0.23615365673479444</v>
      </c>
      <c r="H1694" s="54">
        <v>0.16906158622976514</v>
      </c>
      <c r="I1694" s="54">
        <v>0.16906158622976514</v>
      </c>
      <c r="J1694" s="54">
        <v>4.3349487556317333E-3</v>
      </c>
      <c r="K1694" s="54">
        <v>4.3349487556317333E-3</v>
      </c>
      <c r="L1694" s="54">
        <v>6.62831336382146E-4</v>
      </c>
      <c r="M1694" s="54">
        <v>6.62831336382146E-4</v>
      </c>
      <c r="N1694" s="54">
        <v>2.698842649593696E-3</v>
      </c>
      <c r="O1694" s="54">
        <v>2.698842649593696E-3</v>
      </c>
      <c r="P1694" s="54">
        <v>2.5382087842522522E-3</v>
      </c>
      <c r="Q1694" s="54">
        <v>2.5382087842522522E-3</v>
      </c>
      <c r="R1694" s="54">
        <v>5.9074932226227724E-3</v>
      </c>
      <c r="S1694" s="54">
        <v>5.9074932226227724E-3</v>
      </c>
      <c r="T1694" s="54">
        <v>1.4905776464096108E-3</v>
      </c>
      <c r="U1694" s="54">
        <v>1.4905776464096108E-3</v>
      </c>
      <c r="V1694" s="54">
        <v>1.427727160797833E-2</v>
      </c>
      <c r="W1694" s="54">
        <v>1.427727160797833E-2</v>
      </c>
      <c r="X1694" s="54">
        <v>6.2773942664214868E-3</v>
      </c>
      <c r="Y1694" s="54">
        <v>6.2773942664214868E-3</v>
      </c>
      <c r="Z1694" s="45" t="s">
        <v>17</v>
      </c>
      <c r="AB1694" s="21">
        <f t="shared" si="53"/>
        <v>-1.7774922148815466</v>
      </c>
      <c r="AD1694" s="41">
        <f t="shared" si="54"/>
        <v>0</v>
      </c>
    </row>
    <row r="1695" spans="1:30">
      <c r="A1695" s="16">
        <v>43873</v>
      </c>
      <c r="B1695" s="54">
        <v>0.13121581162911106</v>
      </c>
      <c r="C1695" s="54">
        <v>0.13121581162911106</v>
      </c>
      <c r="D1695" s="54">
        <v>0.19802799748821814</v>
      </c>
      <c r="E1695" s="54">
        <v>0.19802799748821814</v>
      </c>
      <c r="F1695" s="54">
        <v>4.957399655257326E-2</v>
      </c>
      <c r="G1695" s="54">
        <v>4.957399655257326E-2</v>
      </c>
      <c r="H1695" s="54">
        <v>0.13662918638651916</v>
      </c>
      <c r="I1695" s="54">
        <v>0.13662918638651916</v>
      </c>
      <c r="J1695" s="54">
        <v>6.9783670621074664E-4</v>
      </c>
      <c r="K1695" s="54">
        <v>6.9783670621074664E-4</v>
      </c>
      <c r="L1695" s="54">
        <v>1.0973188631015433E-3</v>
      </c>
      <c r="M1695" s="54">
        <v>1.0973188631015433E-3</v>
      </c>
      <c r="N1695" s="54">
        <v>4.3339079044570311E-4</v>
      </c>
      <c r="O1695" s="54">
        <v>4.3339079044570311E-4</v>
      </c>
      <c r="P1695" s="54">
        <v>7.8497573327706259E-4</v>
      </c>
      <c r="Q1695" s="54">
        <v>7.8497573327706259E-4</v>
      </c>
      <c r="R1695" s="54">
        <v>5.4283334566070989E-3</v>
      </c>
      <c r="S1695" s="54">
        <v>5.4283334566070989E-3</v>
      </c>
      <c r="T1695" s="54">
        <v>2.0160855528140204E-2</v>
      </c>
      <c r="U1695" s="54">
        <v>2.0160855528140204E-2</v>
      </c>
      <c r="V1695" s="54">
        <v>2.6742181728638265E-3</v>
      </c>
      <c r="W1695" s="54">
        <v>2.6742181728638265E-3</v>
      </c>
      <c r="X1695" s="54">
        <v>1.0355409519790191E-2</v>
      </c>
      <c r="Y1695" s="54">
        <v>1.0355409519790191E-2</v>
      </c>
      <c r="Z1695" s="45" t="s">
        <v>17</v>
      </c>
      <c r="AB1695" s="21">
        <f t="shared" si="53"/>
        <v>-1.99048469151649</v>
      </c>
      <c r="AD1695" s="41">
        <f t="shared" si="54"/>
        <v>0</v>
      </c>
    </row>
    <row r="1696" spans="1:30">
      <c r="A1696" s="16">
        <v>43874</v>
      </c>
      <c r="B1696" s="54">
        <v>2.5244323243107658E-2</v>
      </c>
      <c r="C1696" s="54">
        <v>2.5244323243107658E-2</v>
      </c>
      <c r="D1696" s="54">
        <v>1.0548215429698651E-2</v>
      </c>
      <c r="E1696" s="54">
        <v>1.0548215429698651E-2</v>
      </c>
      <c r="F1696" s="54">
        <v>6.0847081999507502E-2</v>
      </c>
      <c r="G1696" s="54">
        <v>6.0847081999507502E-2</v>
      </c>
      <c r="H1696" s="54">
        <v>2.8373677388237425E-2</v>
      </c>
      <c r="I1696" s="54">
        <v>2.8373677388237425E-2</v>
      </c>
      <c r="J1696" s="54">
        <v>2.7013033788803097E-4</v>
      </c>
      <c r="K1696" s="54">
        <v>2.7013033788803097E-4</v>
      </c>
      <c r="L1696" s="54">
        <v>5.3914510614815701E-5</v>
      </c>
      <c r="M1696" s="54">
        <v>5.3914510614815701E-5</v>
      </c>
      <c r="N1696" s="54">
        <v>4.5309037182959875E-4</v>
      </c>
      <c r="O1696" s="54">
        <v>4.5309037182959875E-4</v>
      </c>
      <c r="P1696" s="54">
        <v>2.3271938021885271E-4</v>
      </c>
      <c r="Q1696" s="54">
        <v>2.3271938021885271E-4</v>
      </c>
      <c r="R1696" s="54">
        <v>2.3810059782416446E-2</v>
      </c>
      <c r="S1696" s="54">
        <v>2.3810059782416446E-2</v>
      </c>
      <c r="T1696" s="54">
        <v>0</v>
      </c>
      <c r="U1696" s="54">
        <v>0</v>
      </c>
      <c r="V1696" s="54">
        <v>1.5321349421324798E-2</v>
      </c>
      <c r="W1696" s="54">
        <v>1.5321349421324798E-2</v>
      </c>
      <c r="X1696" s="54">
        <v>1.2678985922286197E-2</v>
      </c>
      <c r="Y1696" s="54">
        <v>1.2678985922286197E-2</v>
      </c>
      <c r="Z1696" s="45" t="s">
        <v>17</v>
      </c>
      <c r="AB1696" s="21">
        <f t="shared" si="53"/>
        <v>-3.5622934161352218</v>
      </c>
      <c r="AD1696" s="41">
        <f t="shared" si="54"/>
        <v>0</v>
      </c>
    </row>
    <row r="1697" spans="1:30">
      <c r="A1697" s="16">
        <v>43875</v>
      </c>
      <c r="B1697" s="54">
        <v>1.5646720971440156</v>
      </c>
      <c r="C1697" s="54">
        <v>1.5646720971440156</v>
      </c>
      <c r="D1697" s="54">
        <v>4.0284510043956177</v>
      </c>
      <c r="E1697" s="54">
        <v>1.5127079672960924</v>
      </c>
      <c r="F1697" s="54">
        <v>15.176459000246242</v>
      </c>
      <c r="G1697" s="54">
        <v>10.424072888451123</v>
      </c>
      <c r="H1697" s="54">
        <v>5.8340927863021133</v>
      </c>
      <c r="I1697" s="54">
        <v>3.7140300847074439</v>
      </c>
      <c r="J1697" s="54">
        <v>1.3136695598483416E-2</v>
      </c>
      <c r="K1697" s="54">
        <v>1.3136695598483416E-2</v>
      </c>
      <c r="L1697" s="54">
        <v>2.0240141573161959E-2</v>
      </c>
      <c r="M1697" s="54">
        <v>7.2023443297792077E-3</v>
      </c>
      <c r="N1697" s="54">
        <v>8.4156611672001641E-2</v>
      </c>
      <c r="O1697" s="54">
        <v>4.0758433883280043E-2</v>
      </c>
      <c r="P1697" s="54">
        <v>3.3225816175805584E-2</v>
      </c>
      <c r="Q1697" s="54">
        <v>1.7643264100322555E-2</v>
      </c>
      <c r="R1697" s="54">
        <v>4.0008232543630874E-2</v>
      </c>
      <c r="S1697" s="54">
        <v>4.0008232543630874E-2</v>
      </c>
      <c r="T1697" s="54">
        <v>8.3700692008600919E-2</v>
      </c>
      <c r="U1697" s="54">
        <v>8.3700692008600919E-2</v>
      </c>
      <c r="V1697" s="54">
        <v>0.28892391036690473</v>
      </c>
      <c r="W1697" s="54">
        <v>0.28892391036690473</v>
      </c>
      <c r="X1697" s="54">
        <v>0.11756428420703585</v>
      </c>
      <c r="Y1697" s="54">
        <v>0.11756428420703585</v>
      </c>
      <c r="Z1697" s="45" t="s">
        <v>17</v>
      </c>
      <c r="AB1697" s="21">
        <f t="shared" si="53"/>
        <v>1.3121175632497375</v>
      </c>
      <c r="AD1697" s="41">
        <f t="shared" si="54"/>
        <v>0</v>
      </c>
    </row>
    <row r="1698" spans="1:30">
      <c r="A1698" s="16">
        <v>43876</v>
      </c>
      <c r="B1698" s="54">
        <v>0.127038438903914</v>
      </c>
      <c r="C1698" s="54">
        <v>0.127038438903914</v>
      </c>
      <c r="D1698" s="54">
        <v>5.1786473166430924E-2</v>
      </c>
      <c r="E1698" s="54">
        <v>5.1786473166430924E-2</v>
      </c>
      <c r="F1698" s="54">
        <v>1.2108396946564886</v>
      </c>
      <c r="G1698" s="54">
        <v>1.2108396946564886</v>
      </c>
      <c r="H1698" s="54">
        <v>0.36378259427847937</v>
      </c>
      <c r="I1698" s="54">
        <v>0.36378259427847937</v>
      </c>
      <c r="J1698" s="54">
        <v>5.724190493341609E-4</v>
      </c>
      <c r="K1698" s="54">
        <v>5.724190493341609E-4</v>
      </c>
      <c r="L1698" s="54">
        <v>1.4905776464096108E-4</v>
      </c>
      <c r="M1698" s="54">
        <v>1.4905776464096108E-4</v>
      </c>
      <c r="N1698" s="54">
        <v>6.7126323565624068E-3</v>
      </c>
      <c r="O1698" s="54">
        <v>6.7126323565624068E-3</v>
      </c>
      <c r="P1698" s="54">
        <v>1.9148102372411261E-3</v>
      </c>
      <c r="Q1698" s="54">
        <v>1.9148102372411261E-3</v>
      </c>
      <c r="R1698" s="54">
        <v>1.7860760674168145E-2</v>
      </c>
      <c r="S1698" s="54">
        <v>1.7860760674168145E-2</v>
      </c>
      <c r="T1698" s="54">
        <v>8.3091775182833616E-4</v>
      </c>
      <c r="U1698" s="54">
        <v>8.3091775182833616E-4</v>
      </c>
      <c r="V1698" s="54">
        <v>1.0933267668062057E-2</v>
      </c>
      <c r="W1698" s="54">
        <v>1.0933267668062057E-2</v>
      </c>
      <c r="X1698" s="54">
        <v>9.6898079763663211E-3</v>
      </c>
      <c r="Y1698" s="54">
        <v>9.6898079763663211E-3</v>
      </c>
      <c r="Z1698" s="45" t="s">
        <v>17</v>
      </c>
      <c r="AB1698" s="21">
        <f t="shared" si="53"/>
        <v>-1.0111988582469755</v>
      </c>
      <c r="AD1698" s="41">
        <f t="shared" si="54"/>
        <v>0</v>
      </c>
    </row>
    <row r="1699" spans="1:30">
      <c r="A1699" s="16">
        <v>43877</v>
      </c>
      <c r="B1699" s="54">
        <v>8.4862731982467257E-2</v>
      </c>
      <c r="C1699" s="54">
        <v>8.4862731982467257E-2</v>
      </c>
      <c r="D1699" s="54">
        <v>4.7929999936571162E-2</v>
      </c>
      <c r="E1699" s="54">
        <v>4.7929999936571162E-2</v>
      </c>
      <c r="F1699" s="54">
        <v>0.61058852499384375</v>
      </c>
      <c r="G1699" s="54">
        <v>0.61058852499384375</v>
      </c>
      <c r="H1699" s="54">
        <v>0.19953817863925485</v>
      </c>
      <c r="I1699" s="54">
        <v>0.19953817863925485</v>
      </c>
      <c r="J1699" s="54">
        <v>3.5374210913908822E-4</v>
      </c>
      <c r="K1699" s="54">
        <v>3.5374210913908822E-4</v>
      </c>
      <c r="L1699" s="54">
        <v>4.376589685202686E-4</v>
      </c>
      <c r="M1699" s="54">
        <v>4.376589685202686E-4</v>
      </c>
      <c r="N1699" s="54">
        <v>2.1275547894607245E-3</v>
      </c>
      <c r="O1699" s="54">
        <v>2.1275547894607245E-3</v>
      </c>
      <c r="P1699" s="54">
        <v>8.1994393030476558E-4</v>
      </c>
      <c r="Q1699" s="54">
        <v>8.1994393030476558E-4</v>
      </c>
      <c r="R1699" s="54">
        <v>5.6984637944951294E-3</v>
      </c>
      <c r="S1699" s="54">
        <v>5.6984637944951294E-3</v>
      </c>
      <c r="T1699" s="54">
        <v>1.6583469176757137E-2</v>
      </c>
      <c r="U1699" s="54">
        <v>1.6583469176757137E-2</v>
      </c>
      <c r="V1699" s="54">
        <v>5.5158827874907655E-4</v>
      </c>
      <c r="W1699" s="54">
        <v>5.5158827874907655E-4</v>
      </c>
      <c r="X1699" s="54">
        <v>8.5768546709673529E-3</v>
      </c>
      <c r="Y1699" s="54">
        <v>8.5768546709673529E-3</v>
      </c>
      <c r="Z1699" s="45" t="s">
        <v>17</v>
      </c>
      <c r="AB1699" s="21">
        <f t="shared" si="53"/>
        <v>-1.611749689336095</v>
      </c>
      <c r="AD1699" s="41">
        <f t="shared" si="54"/>
        <v>0</v>
      </c>
    </row>
    <row r="1700" spans="1:30">
      <c r="A1700" s="16">
        <v>43878</v>
      </c>
      <c r="B1700" s="54">
        <v>2.6691450053222107E-4</v>
      </c>
      <c r="C1700" s="54">
        <v>2.6691450053222107E-4</v>
      </c>
      <c r="D1700" s="54">
        <v>0.41727611206606746</v>
      </c>
      <c r="E1700" s="54">
        <v>0.41727611206606746</v>
      </c>
      <c r="F1700" s="54">
        <v>0.16707707461216445</v>
      </c>
      <c r="G1700" s="54">
        <v>0.16707707461216445</v>
      </c>
      <c r="H1700" s="54">
        <v>0.19965755282910796</v>
      </c>
      <c r="I1700" s="54">
        <v>0.19965755282910796</v>
      </c>
      <c r="J1700" s="54">
        <v>6.4316747116197851E-6</v>
      </c>
      <c r="K1700" s="54">
        <v>6.4316747116197851E-6</v>
      </c>
      <c r="L1700" s="54">
        <v>1.6009438210799382E-2</v>
      </c>
      <c r="M1700" s="54">
        <v>1.6009438210799382E-2</v>
      </c>
      <c r="N1700" s="54">
        <v>1.7926619059344994E-3</v>
      </c>
      <c r="O1700" s="54">
        <v>1.7926619059344994E-3</v>
      </c>
      <c r="P1700" s="54">
        <v>6.528200645102949E-3</v>
      </c>
      <c r="Q1700" s="54">
        <v>6.528200645102949E-3</v>
      </c>
      <c r="R1700" s="54">
        <v>0</v>
      </c>
      <c r="S1700" s="54">
        <v>0</v>
      </c>
      <c r="T1700" s="54">
        <v>6.6600277818301763E-5</v>
      </c>
      <c r="U1700" s="54">
        <v>6.6600277818301763E-5</v>
      </c>
      <c r="V1700" s="54">
        <v>6.0083723220881555E-4</v>
      </c>
      <c r="W1700" s="54">
        <v>6.0083723220881555E-4</v>
      </c>
      <c r="X1700" s="54">
        <v>1.7242938534350226E-4</v>
      </c>
      <c r="Y1700" s="54">
        <v>1.7242938534350226E-4</v>
      </c>
      <c r="Z1700" s="45" t="s">
        <v>17</v>
      </c>
      <c r="AB1700" s="21">
        <f t="shared" si="53"/>
        <v>-1.6111516158398063</v>
      </c>
      <c r="AD1700" s="41">
        <f t="shared" si="54"/>
        <v>0</v>
      </c>
    </row>
    <row r="1701" spans="1:30">
      <c r="A1701" s="16">
        <v>43879</v>
      </c>
      <c r="B1701" s="54">
        <v>0.29309141660851362</v>
      </c>
      <c r="C1701" s="54">
        <v>0.29309141660851362</v>
      </c>
      <c r="D1701" s="54">
        <v>0.33572565759845746</v>
      </c>
      <c r="E1701" s="54">
        <v>0.33572565759845746</v>
      </c>
      <c r="F1701" s="54">
        <v>3.8484412706230007</v>
      </c>
      <c r="G1701" s="54">
        <v>3.4349372075843401</v>
      </c>
      <c r="H1701" s="54">
        <v>1.1797847647182949</v>
      </c>
      <c r="I1701" s="54">
        <v>1.0785433937238114</v>
      </c>
      <c r="J1701" s="54">
        <v>6.7532584472007747E-4</v>
      </c>
      <c r="K1701" s="54">
        <v>6.7532584472007747E-4</v>
      </c>
      <c r="L1701" s="54">
        <v>1.5032634136130968E-3</v>
      </c>
      <c r="M1701" s="54">
        <v>1.5032634136130968E-3</v>
      </c>
      <c r="N1701" s="54">
        <v>2.9347451366658485E-2</v>
      </c>
      <c r="O1701" s="54">
        <v>1.8158089140605765E-2</v>
      </c>
      <c r="P1701" s="54">
        <v>8.010128719139066E-3</v>
      </c>
      <c r="Q1701" s="54">
        <v>5.270551352003135E-3</v>
      </c>
      <c r="R1701" s="54">
        <v>3.0116316837159644E-2</v>
      </c>
      <c r="S1701" s="54">
        <v>3.0116316837159644E-2</v>
      </c>
      <c r="T1701" s="54">
        <v>0.12668958561941429</v>
      </c>
      <c r="U1701" s="54">
        <v>0.12668958561941429</v>
      </c>
      <c r="V1701" s="54">
        <v>4.5762127554789457E-2</v>
      </c>
      <c r="W1701" s="54">
        <v>4.5762127554789457E-2</v>
      </c>
      <c r="X1701" s="54">
        <v>7.0664697193500714E-2</v>
      </c>
      <c r="Y1701" s="54">
        <v>7.0664697193500714E-2</v>
      </c>
      <c r="Z1701" s="45" t="s">
        <v>17</v>
      </c>
      <c r="AB1701" s="21">
        <f t="shared" si="53"/>
        <v>7.5611421293857492E-2</v>
      </c>
      <c r="AD1701" s="41">
        <f t="shared" si="54"/>
        <v>0</v>
      </c>
    </row>
    <row r="1702" spans="1:30">
      <c r="A1702" s="16">
        <v>43880</v>
      </c>
      <c r="B1702" s="54">
        <v>0.50653940526303942</v>
      </c>
      <c r="C1702" s="54">
        <v>0.50653940526303942</v>
      </c>
      <c r="D1702" s="54">
        <v>0.11037568899573125</v>
      </c>
      <c r="E1702" s="54">
        <v>0.11037568899573125</v>
      </c>
      <c r="F1702" s="54">
        <v>0.10319133218419108</v>
      </c>
      <c r="G1702" s="54">
        <v>0.10319133218419108</v>
      </c>
      <c r="H1702" s="54">
        <v>0.25716094414131974</v>
      </c>
      <c r="I1702" s="54">
        <v>0.25716094414131974</v>
      </c>
      <c r="J1702" s="54">
        <v>6.7918484954704915E-3</v>
      </c>
      <c r="K1702" s="54">
        <v>6.7918484954704915E-3</v>
      </c>
      <c r="L1702" s="54">
        <v>7.7066035761177748E-4</v>
      </c>
      <c r="M1702" s="54">
        <v>7.7066035761177748E-4</v>
      </c>
      <c r="N1702" s="54">
        <v>8.2738241812361515E-4</v>
      </c>
      <c r="O1702" s="54">
        <v>8.2738241812361515E-4</v>
      </c>
      <c r="P1702" s="54">
        <v>3.0422331414101827E-3</v>
      </c>
      <c r="Q1702" s="54">
        <v>3.0422331414101827E-3</v>
      </c>
      <c r="R1702" s="54">
        <v>1.4471268101144517E-4</v>
      </c>
      <c r="S1702" s="54">
        <v>1.4471268101144517E-4</v>
      </c>
      <c r="T1702" s="54">
        <v>8.9624945292628936E-3</v>
      </c>
      <c r="U1702" s="54">
        <v>8.9624945292628936E-3</v>
      </c>
      <c r="V1702" s="54">
        <v>6.8456045309037183E-4</v>
      </c>
      <c r="W1702" s="54">
        <v>6.8456045309037183E-4</v>
      </c>
      <c r="X1702" s="54">
        <v>3.6294576914960961E-3</v>
      </c>
      <c r="Y1702" s="54">
        <v>3.6294576914960961E-3</v>
      </c>
      <c r="Z1702" s="45" t="s">
        <v>17</v>
      </c>
      <c r="AB1702" s="21">
        <f t="shared" si="53"/>
        <v>-1.358053148299464</v>
      </c>
      <c r="AD1702" s="41">
        <f t="shared" si="54"/>
        <v>0</v>
      </c>
    </row>
    <row r="1703" spans="1:30">
      <c r="A1703" s="16">
        <v>43881</v>
      </c>
      <c r="B1703" s="54">
        <v>0.2165094658172568</v>
      </c>
      <c r="C1703" s="54">
        <v>0.2165094658172568</v>
      </c>
      <c r="D1703" s="54">
        <v>0.79937776311866904</v>
      </c>
      <c r="E1703" s="54">
        <v>0.79937776311866904</v>
      </c>
      <c r="F1703" s="54">
        <v>5.4351145038167945E-2</v>
      </c>
      <c r="G1703" s="54">
        <v>5.4351145038167945E-2</v>
      </c>
      <c r="H1703" s="54">
        <v>0.39841678473457331</v>
      </c>
      <c r="I1703" s="54">
        <v>0.39841678473457331</v>
      </c>
      <c r="J1703" s="54">
        <v>4.6147266055871954E-3</v>
      </c>
      <c r="K1703" s="54">
        <v>4.6147266055871954E-3</v>
      </c>
      <c r="L1703" s="54">
        <v>1.4496660471783685E-2</v>
      </c>
      <c r="M1703" s="54">
        <v>1.4496660471783685E-2</v>
      </c>
      <c r="N1703" s="54">
        <v>1.5759665107116473E-4</v>
      </c>
      <c r="O1703" s="54">
        <v>1.5759665107116473E-4</v>
      </c>
      <c r="P1703" s="54">
        <v>7.2806197811473216E-3</v>
      </c>
      <c r="Q1703" s="54">
        <v>7.2806197811473216E-3</v>
      </c>
      <c r="R1703" s="54">
        <v>4.1323510022157122E-3</v>
      </c>
      <c r="S1703" s="54">
        <v>4.1323510022157122E-3</v>
      </c>
      <c r="T1703" s="54">
        <v>1.2638195576472977E-2</v>
      </c>
      <c r="U1703" s="54">
        <v>1.2638195576472977E-2</v>
      </c>
      <c r="V1703" s="54">
        <v>1.5976360502339321E-2</v>
      </c>
      <c r="W1703" s="54">
        <v>1.5976360502339321E-2</v>
      </c>
      <c r="X1703" s="54">
        <v>1.0266180327374672E-2</v>
      </c>
      <c r="Y1703" s="54">
        <v>1.0266180327374672E-2</v>
      </c>
      <c r="Z1703" s="45" t="s">
        <v>17</v>
      </c>
      <c r="AB1703" s="21">
        <f t="shared" si="53"/>
        <v>-0.9202566238012877</v>
      </c>
      <c r="AD1703" s="41">
        <f t="shared" si="54"/>
        <v>0</v>
      </c>
    </row>
    <row r="1704" spans="1:30">
      <c r="A1704" s="16">
        <v>43882</v>
      </c>
      <c r="B1704" s="54">
        <v>4.6925498695977952E-2</v>
      </c>
      <c r="C1704" s="54">
        <v>4.6925498695977952E-2</v>
      </c>
      <c r="D1704" s="54">
        <v>4.7064196324933236E-2</v>
      </c>
      <c r="E1704" s="54">
        <v>4.7064196324933236E-2</v>
      </c>
      <c r="F1704" s="54">
        <v>4.1896084708199943E-2</v>
      </c>
      <c r="G1704" s="54">
        <v>4.1896084708199943E-2</v>
      </c>
      <c r="H1704" s="54">
        <v>4.5746842311518397E-2</v>
      </c>
      <c r="I1704" s="54">
        <v>4.5746842311518397E-2</v>
      </c>
      <c r="J1704" s="54">
        <v>5.3382900106444214E-4</v>
      </c>
      <c r="K1704" s="54">
        <v>5.3382900106444214E-4</v>
      </c>
      <c r="L1704" s="54">
        <v>6.5331701097953146E-4</v>
      </c>
      <c r="M1704" s="54">
        <v>6.5331701097953146E-4</v>
      </c>
      <c r="N1704" s="54">
        <v>1.8222112780103434E-4</v>
      </c>
      <c r="O1704" s="54">
        <v>1.8222112780103434E-4</v>
      </c>
      <c r="P1704" s="54">
        <v>4.9317215808036656E-4</v>
      </c>
      <c r="Q1704" s="54">
        <v>4.9317215808036656E-4</v>
      </c>
      <c r="R1704" s="54">
        <v>0</v>
      </c>
      <c r="S1704" s="54">
        <v>0</v>
      </c>
      <c r="T1704" s="54">
        <v>1.1100046303050292E-4</v>
      </c>
      <c r="U1704" s="54">
        <v>1.1100046303050292E-4</v>
      </c>
      <c r="V1704" s="54">
        <v>3.0534351145038168E-3</v>
      </c>
      <c r="W1704" s="54">
        <v>3.0534351145038168E-3</v>
      </c>
      <c r="X1704" s="54">
        <v>7.8979893286709063E-4</v>
      </c>
      <c r="Y1704" s="54">
        <v>7.8979893286709063E-4</v>
      </c>
      <c r="Z1704" s="45" t="s">
        <v>17</v>
      </c>
      <c r="AB1704" s="21">
        <f t="shared" si="53"/>
        <v>-3.0846325101558909</v>
      </c>
      <c r="AD1704" s="41">
        <f t="shared" si="54"/>
        <v>0</v>
      </c>
    </row>
    <row r="1705" spans="1:30">
      <c r="A1705" s="16">
        <v>43883</v>
      </c>
      <c r="B1705" s="54">
        <v>1.1673489601589909E-3</v>
      </c>
      <c r="C1705" s="54">
        <v>1.1673489601589909E-3</v>
      </c>
      <c r="D1705" s="54">
        <v>0.21173496895158478</v>
      </c>
      <c r="E1705" s="54">
        <v>0.21173496895158478</v>
      </c>
      <c r="F1705" s="54">
        <v>0.25177049987687761</v>
      </c>
      <c r="G1705" s="54">
        <v>0.25177049987687761</v>
      </c>
      <c r="H1705" s="54">
        <v>0.14258342628040876</v>
      </c>
      <c r="I1705" s="54">
        <v>0.14258342628040876</v>
      </c>
      <c r="J1705" s="54">
        <v>9.6475120674296772E-6</v>
      </c>
      <c r="K1705" s="54">
        <v>9.6475120674296772E-6</v>
      </c>
      <c r="L1705" s="54">
        <v>1.392262950582594E-3</v>
      </c>
      <c r="M1705" s="54">
        <v>1.392262950582594E-3</v>
      </c>
      <c r="N1705" s="54">
        <v>1.7631125338586557E-3</v>
      </c>
      <c r="O1705" s="54">
        <v>1.7631125338586557E-3</v>
      </c>
      <c r="P1705" s="54">
        <v>9.6463991800560685E-4</v>
      </c>
      <c r="Q1705" s="54">
        <v>9.6463991800560685E-4</v>
      </c>
      <c r="R1705" s="54">
        <v>1.7082528034062149E-2</v>
      </c>
      <c r="S1705" s="54">
        <v>1.7082528034062149E-2</v>
      </c>
      <c r="T1705" s="54">
        <v>3.8184159282493007E-3</v>
      </c>
      <c r="U1705" s="54">
        <v>3.8184159282493007E-3</v>
      </c>
      <c r="V1705" s="54">
        <v>4.087663137158335E-4</v>
      </c>
      <c r="W1705" s="54">
        <v>4.087663137158335E-4</v>
      </c>
      <c r="X1705" s="54">
        <v>7.9570735236487496E-3</v>
      </c>
      <c r="Y1705" s="54">
        <v>7.9570735236487496E-3</v>
      </c>
      <c r="Z1705" s="45" t="s">
        <v>17</v>
      </c>
      <c r="AB1705" s="21">
        <f t="shared" si="53"/>
        <v>-1.9478280029991937</v>
      </c>
      <c r="AD1705" s="41">
        <f t="shared" si="54"/>
        <v>0</v>
      </c>
    </row>
    <row r="1706" spans="1:30">
      <c r="A1706" s="16">
        <v>43884</v>
      </c>
      <c r="B1706" s="54">
        <v>1.3316782490408765E-2</v>
      </c>
      <c r="C1706" s="54">
        <v>1.3316782490408765E-2</v>
      </c>
      <c r="D1706" s="54">
        <v>1.9764425303031265E-2</v>
      </c>
      <c r="E1706" s="54">
        <v>1.9764425303031265E-2</v>
      </c>
      <c r="F1706" s="54">
        <v>3.8424033489288356E-2</v>
      </c>
      <c r="G1706" s="54">
        <v>3.8424033489288356E-2</v>
      </c>
      <c r="H1706" s="54">
        <v>2.1915413137189886E-2</v>
      </c>
      <c r="I1706" s="54">
        <v>2.1915413137189886E-2</v>
      </c>
      <c r="J1706" s="54">
        <v>1.1577014480915613E-4</v>
      </c>
      <c r="K1706" s="54">
        <v>1.1577014480915613E-4</v>
      </c>
      <c r="L1706" s="54">
        <v>1.5857209004357562E-4</v>
      </c>
      <c r="M1706" s="54">
        <v>1.5857209004357562E-4</v>
      </c>
      <c r="N1706" s="54">
        <v>1.8714602314700814E-4</v>
      </c>
      <c r="O1706" s="54">
        <v>1.8714602314700814E-4</v>
      </c>
      <c r="P1706" s="54">
        <v>1.495191872908691E-4</v>
      </c>
      <c r="Q1706" s="54">
        <v>1.495191872908691E-4</v>
      </c>
      <c r="R1706" s="54">
        <v>0</v>
      </c>
      <c r="S1706" s="54">
        <v>0</v>
      </c>
      <c r="T1706" s="54">
        <v>1.8771764019358483E-2</v>
      </c>
      <c r="U1706" s="54">
        <v>1.8771764019358483E-2</v>
      </c>
      <c r="V1706" s="54">
        <v>1.3789706968726914E-4</v>
      </c>
      <c r="W1706" s="54">
        <v>1.3789706968726914E-4</v>
      </c>
      <c r="X1706" s="54">
        <v>7.1708919904741814E-3</v>
      </c>
      <c r="Y1706" s="54">
        <v>7.1708919904741814E-3</v>
      </c>
      <c r="Z1706" s="45" t="s">
        <v>17</v>
      </c>
      <c r="AB1706" s="21">
        <f t="shared" si="53"/>
        <v>-3.8205650934893822</v>
      </c>
      <c r="AD1706" s="41">
        <f t="shared" si="54"/>
        <v>0</v>
      </c>
    </row>
    <row r="1707" spans="1:30">
      <c r="A1707" s="16">
        <v>43885</v>
      </c>
      <c r="B1707" s="54">
        <v>4.0789681021092677E-2</v>
      </c>
      <c r="C1707" s="54">
        <v>4.0789681021092677E-2</v>
      </c>
      <c r="D1707" s="54">
        <v>0.17312583646777499</v>
      </c>
      <c r="E1707" s="54">
        <v>0.17312583646777499</v>
      </c>
      <c r="F1707" s="54">
        <v>9.4784535828613611E-2</v>
      </c>
      <c r="G1707" s="54">
        <v>9.4784535828613611E-2</v>
      </c>
      <c r="H1707" s="54">
        <v>0.10432460133240891</v>
      </c>
      <c r="I1707" s="54">
        <v>0.10432460133240891</v>
      </c>
      <c r="J1707" s="54">
        <v>2.6691450053222113E-4</v>
      </c>
      <c r="K1707" s="54">
        <v>2.6691450053222113E-4</v>
      </c>
      <c r="L1707" s="54">
        <v>4.2307033623625988E-3</v>
      </c>
      <c r="M1707" s="54">
        <v>4.2307033623625988E-3</v>
      </c>
      <c r="N1707" s="54">
        <v>8.7663137158335404E-4</v>
      </c>
      <c r="O1707" s="54">
        <v>8.7663137158335404E-4</v>
      </c>
      <c r="P1707" s="54">
        <v>1.9232508365236781E-3</v>
      </c>
      <c r="Q1707" s="54">
        <v>1.9232508365236781E-3</v>
      </c>
      <c r="R1707" s="54">
        <v>0</v>
      </c>
      <c r="S1707" s="54">
        <v>0</v>
      </c>
      <c r="T1707" s="54">
        <v>1.1794592057441154E-2</v>
      </c>
      <c r="U1707" s="54">
        <v>1.1794592057441154E-2</v>
      </c>
      <c r="V1707" s="54">
        <v>1.7842895838463428E-2</v>
      </c>
      <c r="W1707" s="54">
        <v>1.7842895838463428E-2</v>
      </c>
      <c r="X1707" s="54">
        <v>8.8529828474964573E-3</v>
      </c>
      <c r="Y1707" s="54">
        <v>8.8529828474964573E-3</v>
      </c>
      <c r="Z1707" s="45" t="s">
        <v>17</v>
      </c>
      <c r="AB1707" s="21">
        <f t="shared" si="53"/>
        <v>-2.2602480739121682</v>
      </c>
      <c r="AD1707" s="41">
        <f t="shared" si="54"/>
        <v>0</v>
      </c>
    </row>
    <row r="1708" spans="1:30">
      <c r="A1708" s="16">
        <v>43886</v>
      </c>
      <c r="B1708" s="54">
        <v>6.129386000173655E-3</v>
      </c>
      <c r="C1708" s="54">
        <v>6.129386000173655E-3</v>
      </c>
      <c r="D1708" s="54">
        <v>3.5207380579358993</v>
      </c>
      <c r="E1708" s="54">
        <v>3.5207380579358993</v>
      </c>
      <c r="F1708" s="54">
        <v>0.10471804974144301</v>
      </c>
      <c r="G1708" s="54">
        <v>0.10471804974144301</v>
      </c>
      <c r="H1708" s="54">
        <v>1.3665414644439755</v>
      </c>
      <c r="I1708" s="54">
        <v>1.3665414644439755</v>
      </c>
      <c r="J1708" s="54">
        <v>1.6079186779049461E-5</v>
      </c>
      <c r="K1708" s="54">
        <v>1.6079186779049461E-5</v>
      </c>
      <c r="L1708" s="54">
        <v>1.7319243674559316E-2</v>
      </c>
      <c r="M1708" s="54">
        <v>1.7319243674559316E-2</v>
      </c>
      <c r="N1708" s="54">
        <v>8.8648116227530165E-4</v>
      </c>
      <c r="O1708" s="54">
        <v>8.8648116227530165E-4</v>
      </c>
      <c r="P1708" s="54">
        <v>6.8079462213245737E-3</v>
      </c>
      <c r="Q1708" s="54">
        <v>6.8079462213245737E-3</v>
      </c>
      <c r="R1708" s="54">
        <v>2.4440363904155185E-4</v>
      </c>
      <c r="S1708" s="54">
        <v>2.4440363904155185E-4</v>
      </c>
      <c r="T1708" s="54">
        <v>6.5490273187996731E-3</v>
      </c>
      <c r="U1708" s="54">
        <v>6.5490273187996731E-3</v>
      </c>
      <c r="V1708" s="54">
        <v>5.0233932528933754E-4</v>
      </c>
      <c r="W1708" s="54">
        <v>5.0233932528933754E-4</v>
      </c>
      <c r="X1708" s="54">
        <v>2.7046091701082207E-3</v>
      </c>
      <c r="Y1708" s="54">
        <v>2.7046091701082207E-3</v>
      </c>
      <c r="Z1708" s="45" t="s">
        <v>17</v>
      </c>
      <c r="AB1708" s="21">
        <f t="shared" si="53"/>
        <v>0.31228306946311646</v>
      </c>
      <c r="AD1708" s="41">
        <f t="shared" si="54"/>
        <v>0</v>
      </c>
    </row>
    <row r="1709" spans="1:30">
      <c r="A1709" s="16">
        <v>43887</v>
      </c>
      <c r="B1709" s="54">
        <v>6.6439199771032385E-3</v>
      </c>
      <c r="C1709" s="54">
        <v>6.6439199771032385E-3</v>
      </c>
      <c r="D1709" s="54">
        <v>0.66860018901793128</v>
      </c>
      <c r="E1709" s="54">
        <v>0.66860018901793128</v>
      </c>
      <c r="F1709" s="54">
        <v>0.62059098744151697</v>
      </c>
      <c r="G1709" s="54">
        <v>0.62059098744151697</v>
      </c>
      <c r="H1709" s="54">
        <v>0.40864076206553523</v>
      </c>
      <c r="I1709" s="54">
        <v>0.40864076206553523</v>
      </c>
      <c r="J1709" s="54">
        <v>1.6079186779049461E-5</v>
      </c>
      <c r="K1709" s="54">
        <v>1.6079186779049461E-5</v>
      </c>
      <c r="L1709" s="54">
        <v>5.7656811939844092E-3</v>
      </c>
      <c r="M1709" s="54">
        <v>5.7656811939844092E-3</v>
      </c>
      <c r="N1709" s="54">
        <v>1.2287613888204874E-2</v>
      </c>
      <c r="O1709" s="54">
        <v>1.2287613888204874E-2</v>
      </c>
      <c r="P1709" s="54">
        <v>5.2066439574352617E-3</v>
      </c>
      <c r="Q1709" s="54">
        <v>5.2066439574352617E-3</v>
      </c>
      <c r="R1709" s="54">
        <v>0</v>
      </c>
      <c r="S1709" s="54">
        <v>0</v>
      </c>
      <c r="T1709" s="54">
        <v>5.2899649238536822E-3</v>
      </c>
      <c r="U1709" s="54">
        <v>5.2899649238536822E-3</v>
      </c>
      <c r="V1709" s="54">
        <v>1.0455552819502587E-2</v>
      </c>
      <c r="W1709" s="54">
        <v>1.0455552819502587E-2</v>
      </c>
      <c r="X1709" s="54">
        <v>4.5711874114490701E-3</v>
      </c>
      <c r="Y1709" s="54">
        <v>4.5711874114490701E-3</v>
      </c>
      <c r="Z1709" s="45" t="s">
        <v>17</v>
      </c>
      <c r="AB1709" s="21">
        <f t="shared" si="53"/>
        <v>-0.89491884125732279</v>
      </c>
      <c r="AD1709" s="41">
        <f t="shared" si="54"/>
        <v>0</v>
      </c>
    </row>
    <row r="1710" spans="1:30">
      <c r="A1710" s="16">
        <v>43888</v>
      </c>
      <c r="B1710" s="54">
        <v>0.17056158167744506</v>
      </c>
      <c r="C1710" s="54">
        <v>2.2510861490669248E-3</v>
      </c>
      <c r="D1710" s="54">
        <v>5.4948400641899819E-2</v>
      </c>
      <c r="E1710" s="54">
        <v>5.4948400641899819E-2</v>
      </c>
      <c r="F1710" s="54">
        <v>0.84099482885988663</v>
      </c>
      <c r="G1710" s="54">
        <v>3.8443733070672254E-2</v>
      </c>
      <c r="H1710" s="54">
        <v>0.29075211768607001</v>
      </c>
      <c r="I1710" s="54">
        <v>3.1148222952401047E-2</v>
      </c>
      <c r="J1710" s="54">
        <v>8.8435527284772067E-3</v>
      </c>
      <c r="K1710" s="54">
        <v>1.286334942323957E-5</v>
      </c>
      <c r="L1710" s="54">
        <v>3.0445841288366516E-4</v>
      </c>
      <c r="M1710" s="54">
        <v>3.0445841288366516E-4</v>
      </c>
      <c r="N1710" s="54">
        <v>2.8840187146023152E-2</v>
      </c>
      <c r="O1710" s="54">
        <v>3.0041861610440783E-4</v>
      </c>
      <c r="P1710" s="54">
        <v>1.0492870708105992E-2</v>
      </c>
      <c r="Q1710" s="54">
        <v>1.941337834986284E-4</v>
      </c>
      <c r="R1710" s="54">
        <v>1.2499959802033053E-2</v>
      </c>
      <c r="S1710" s="54">
        <v>1.2499959802033053E-2</v>
      </c>
      <c r="T1710" s="54">
        <v>3.2982994729063731E-3</v>
      </c>
      <c r="U1710" s="54">
        <v>3.2982994729063731E-3</v>
      </c>
      <c r="V1710" s="54">
        <v>2.0192070918492982E-4</v>
      </c>
      <c r="W1710" s="54">
        <v>2.0192070918492982E-4</v>
      </c>
      <c r="X1710" s="54">
        <v>5.9904138908148195E-3</v>
      </c>
      <c r="Y1710" s="54">
        <v>5.9904138908148195E-3</v>
      </c>
      <c r="Z1710" s="45" t="s">
        <v>17</v>
      </c>
      <c r="AB1710" s="21">
        <f t="shared" si="53"/>
        <v>-3.4689980834529912</v>
      </c>
      <c r="AD1710" s="41">
        <f t="shared" si="54"/>
        <v>0</v>
      </c>
    </row>
    <row r="1711" spans="1:30">
      <c r="A1711" s="16">
        <v>43889</v>
      </c>
      <c r="B1711" s="54">
        <v>1.980955811178894E-3</v>
      </c>
      <c r="C1711" s="54">
        <v>1.980955811178894E-3</v>
      </c>
      <c r="D1711" s="54">
        <v>3.3423825139384869E-2</v>
      </c>
      <c r="E1711" s="54">
        <v>3.3423825139384869E-2</v>
      </c>
      <c r="F1711" s="54">
        <v>0.15376508249199705</v>
      </c>
      <c r="G1711" s="54">
        <v>0.15376508249199705</v>
      </c>
      <c r="H1711" s="54">
        <v>5.1098182256654502E-2</v>
      </c>
      <c r="I1711" s="54">
        <v>5.1098182256654502E-2</v>
      </c>
      <c r="J1711" s="54">
        <v>1.6079186779049461E-5</v>
      </c>
      <c r="K1711" s="54">
        <v>1.6079186779049461E-5</v>
      </c>
      <c r="L1711" s="54">
        <v>2.6957255307407855E-4</v>
      </c>
      <c r="M1711" s="54">
        <v>2.6957255307407855E-4</v>
      </c>
      <c r="N1711" s="54">
        <v>5.2105392760403817E-3</v>
      </c>
      <c r="O1711" s="54">
        <v>5.2105392760403817E-3</v>
      </c>
      <c r="P1711" s="54">
        <v>1.3842582823380455E-3</v>
      </c>
      <c r="Q1711" s="54">
        <v>1.3842582823380455E-3</v>
      </c>
      <c r="R1711" s="54">
        <v>0</v>
      </c>
      <c r="S1711" s="54">
        <v>0</v>
      </c>
      <c r="T1711" s="54">
        <v>1.5029462694330097E-2</v>
      </c>
      <c r="U1711" s="54">
        <v>1.5029462694330097E-2</v>
      </c>
      <c r="V1711" s="54">
        <v>0</v>
      </c>
      <c r="W1711" s="54">
        <v>0</v>
      </c>
      <c r="X1711" s="54">
        <v>5.7142857142857143E-3</v>
      </c>
      <c r="Y1711" s="54">
        <v>5.7142857142857143E-3</v>
      </c>
      <c r="Z1711" s="45" t="s">
        <v>17</v>
      </c>
      <c r="AB1711" s="21">
        <f t="shared" si="53"/>
        <v>-2.9740063546820066</v>
      </c>
      <c r="AD1711" s="41">
        <f t="shared" si="54"/>
        <v>0</v>
      </c>
    </row>
    <row r="1712" spans="1:30">
      <c r="A1712" s="16">
        <v>43890</v>
      </c>
      <c r="B1712" s="54">
        <v>3.9394007608671185E-3</v>
      </c>
      <c r="C1712" s="54">
        <v>3.9394007608671185E-3</v>
      </c>
      <c r="D1712" s="54">
        <v>6.9701947899554098E-2</v>
      </c>
      <c r="E1712" s="54">
        <v>6.9701947899554098E-2</v>
      </c>
      <c r="F1712" s="54">
        <v>2.2900763358778626E-2</v>
      </c>
      <c r="G1712" s="54">
        <v>2.2900763358778626E-2</v>
      </c>
      <c r="H1712" s="54">
        <v>3.3585144545262714E-2</v>
      </c>
      <c r="I1712" s="54">
        <v>3.3585144545262714E-2</v>
      </c>
      <c r="J1712" s="54">
        <v>2.2510861490669247E-5</v>
      </c>
      <c r="K1712" s="54">
        <v>2.2510861490669247E-5</v>
      </c>
      <c r="L1712" s="54">
        <v>3.4568715629499481E-4</v>
      </c>
      <c r="M1712" s="54">
        <v>3.4568715629499481E-4</v>
      </c>
      <c r="N1712" s="54">
        <v>4.432405811376508E-5</v>
      </c>
      <c r="O1712" s="54">
        <v>4.432405811376508E-5</v>
      </c>
      <c r="P1712" s="54">
        <v>1.5072498718837608E-4</v>
      </c>
      <c r="Q1712" s="54">
        <v>1.5072498718837608E-4</v>
      </c>
      <c r="R1712" s="54">
        <v>0</v>
      </c>
      <c r="S1712" s="54">
        <v>0</v>
      </c>
      <c r="T1712" s="54">
        <v>0</v>
      </c>
      <c r="U1712" s="54">
        <v>0</v>
      </c>
      <c r="V1712" s="54">
        <v>3.2011819748830337E-4</v>
      </c>
      <c r="W1712" s="54">
        <v>3.2011819748830337E-4</v>
      </c>
      <c r="X1712" s="54">
        <v>7.8376993337955561E-5</v>
      </c>
      <c r="Y1712" s="54">
        <v>7.8376993337955561E-5</v>
      </c>
      <c r="Z1712" s="45" t="s">
        <v>17</v>
      </c>
      <c r="AB1712" s="21">
        <f t="shared" si="53"/>
        <v>-3.3936714364088605</v>
      </c>
      <c r="AD1712" s="41">
        <f t="shared" si="54"/>
        <v>0</v>
      </c>
    </row>
    <row r="1713" spans="1:30">
      <c r="A1713" s="16">
        <v>43891</v>
      </c>
      <c r="B1713" s="54">
        <v>8.8467685658330155E-3</v>
      </c>
      <c r="C1713" s="54">
        <v>8.8467685658330155E-3</v>
      </c>
      <c r="D1713" s="54">
        <v>0.22548634060016359</v>
      </c>
      <c r="E1713" s="54">
        <v>0.22548634060016359</v>
      </c>
      <c r="F1713" s="54">
        <v>0.76441270622999236</v>
      </c>
      <c r="G1713" s="54">
        <v>0.63621275547894585</v>
      </c>
      <c r="H1713" s="54">
        <v>0.27620534772254546</v>
      </c>
      <c r="I1713" s="54">
        <v>0.24481717059054048</v>
      </c>
      <c r="J1713" s="54">
        <v>1.2220181952077593E-4</v>
      </c>
      <c r="K1713" s="54">
        <v>1.2220181952077593E-4</v>
      </c>
      <c r="L1713" s="54">
        <v>1.083681663357796E-2</v>
      </c>
      <c r="M1713" s="54">
        <v>1.083681663357796E-2</v>
      </c>
      <c r="N1713" s="54">
        <v>1.625215464171386E-2</v>
      </c>
      <c r="O1713" s="54">
        <v>3.8217187884757448E-3</v>
      </c>
      <c r="P1713" s="54">
        <v>8.145178307659845E-3</v>
      </c>
      <c r="Q1713" s="54">
        <v>5.1017393663521553E-3</v>
      </c>
      <c r="R1713" s="54">
        <v>2.3408080112940207E-2</v>
      </c>
      <c r="S1713" s="54">
        <v>4.016580857406556E-3</v>
      </c>
      <c r="T1713" s="54">
        <v>2.5279562594746827E-2</v>
      </c>
      <c r="U1713" s="54">
        <v>0</v>
      </c>
      <c r="V1713" s="54">
        <v>1.5833538537306079E-2</v>
      </c>
      <c r="W1713" s="54">
        <v>2.5609455799064268E-4</v>
      </c>
      <c r="X1713" s="54">
        <v>2.2265095107466916E-2</v>
      </c>
      <c r="Y1713" s="54">
        <v>1.5687456666566184E-3</v>
      </c>
      <c r="Z1713" s="45" t="s">
        <v>17</v>
      </c>
      <c r="AB1713" s="21">
        <f t="shared" si="53"/>
        <v>-1.4072435895025246</v>
      </c>
      <c r="AD1713" s="41">
        <f t="shared" si="54"/>
        <v>0</v>
      </c>
    </row>
    <row r="1714" spans="1:30">
      <c r="A1714" s="16">
        <v>43892</v>
      </c>
      <c r="B1714" s="54">
        <v>0.25571695485929102</v>
      </c>
      <c r="C1714" s="54">
        <v>0.25571695485929102</v>
      </c>
      <c r="D1714" s="54">
        <v>0.13573453763549986</v>
      </c>
      <c r="E1714" s="54">
        <v>0.13573453763549986</v>
      </c>
      <c r="F1714" s="54">
        <v>4.3866042846589515E-2</v>
      </c>
      <c r="G1714" s="54">
        <v>4.3866042846589515E-2</v>
      </c>
      <c r="H1714" s="54">
        <v>0.15822988575045974</v>
      </c>
      <c r="I1714" s="54">
        <v>0.15822988575045974</v>
      </c>
      <c r="J1714" s="54">
        <v>6.9783670621074675E-4</v>
      </c>
      <c r="K1714" s="54">
        <v>6.9783670621074675E-4</v>
      </c>
      <c r="L1714" s="54">
        <v>5.0108780453769904E-4</v>
      </c>
      <c r="M1714" s="54">
        <v>5.0108780453769904E-4</v>
      </c>
      <c r="N1714" s="54">
        <v>5.220389066732333E-4</v>
      </c>
      <c r="O1714" s="54">
        <v>5.220389066732333E-4</v>
      </c>
      <c r="P1714" s="54">
        <v>5.799897507008712E-4</v>
      </c>
      <c r="Q1714" s="54">
        <v>5.799897507008712E-4</v>
      </c>
      <c r="R1714" s="54">
        <v>0</v>
      </c>
      <c r="S1714" s="54">
        <v>0</v>
      </c>
      <c r="T1714" s="54">
        <v>1.4296859638328777E-2</v>
      </c>
      <c r="U1714" s="54">
        <v>1.4296859638328777E-2</v>
      </c>
      <c r="V1714" s="54">
        <v>3.9399162767791182E-4</v>
      </c>
      <c r="W1714" s="54">
        <v>3.9399162767791182E-4</v>
      </c>
      <c r="X1714" s="54">
        <v>5.5322099297621559E-3</v>
      </c>
      <c r="Y1714" s="54">
        <v>5.5322099297621559E-3</v>
      </c>
      <c r="Z1714" s="45" t="s">
        <v>17</v>
      </c>
      <c r="AB1714" s="21">
        <f t="shared" si="53"/>
        <v>-1.8437063302987806</v>
      </c>
      <c r="AD1714" s="41">
        <f t="shared" si="54"/>
        <v>0</v>
      </c>
    </row>
    <row r="1715" spans="1:30">
      <c r="A1715" s="16">
        <v>43893</v>
      </c>
      <c r="B1715" s="54">
        <v>0.15080990863806071</v>
      </c>
      <c r="C1715" s="54">
        <v>0.15080990863806071</v>
      </c>
      <c r="D1715" s="54">
        <v>0.12858293637453461</v>
      </c>
      <c r="E1715" s="54">
        <v>0.12858293637453461</v>
      </c>
      <c r="F1715" s="54">
        <v>0.60950997291307563</v>
      </c>
      <c r="G1715" s="54">
        <v>0.60950997291307563</v>
      </c>
      <c r="H1715" s="54">
        <v>0.25466614415337774</v>
      </c>
      <c r="I1715" s="54">
        <v>0.25466614415337774</v>
      </c>
      <c r="J1715" s="54">
        <v>2.6492068137161897E-2</v>
      </c>
      <c r="K1715" s="54">
        <v>2.6492068137161897E-2</v>
      </c>
      <c r="L1715" s="54">
        <v>5.2328789714379946E-4</v>
      </c>
      <c r="M1715" s="54">
        <v>5.2328789714379946E-4</v>
      </c>
      <c r="N1715" s="54">
        <v>4.1024378231962547E-3</v>
      </c>
      <c r="O1715" s="54">
        <v>4.1024378231962547E-3</v>
      </c>
      <c r="P1715" s="54">
        <v>1.1136767853374731E-2</v>
      </c>
      <c r="Q1715" s="54">
        <v>1.1136767853374731E-2</v>
      </c>
      <c r="R1715" s="54">
        <v>0</v>
      </c>
      <c r="S1715" s="54">
        <v>0</v>
      </c>
      <c r="T1715" s="54">
        <v>6.9137431258998962E-4</v>
      </c>
      <c r="U1715" s="54">
        <v>6.9137431258998962E-4</v>
      </c>
      <c r="V1715" s="54">
        <v>2.8219650332430438E-3</v>
      </c>
      <c r="W1715" s="54">
        <v>2.8219650332430438E-3</v>
      </c>
      <c r="X1715" s="54">
        <v>9.5378771892804383E-4</v>
      </c>
      <c r="Y1715" s="54">
        <v>9.5378771892804383E-4</v>
      </c>
      <c r="Z1715" s="45" t="s">
        <v>17</v>
      </c>
      <c r="AB1715" s="21">
        <f t="shared" si="53"/>
        <v>-1.3678018302395833</v>
      </c>
      <c r="AD1715" s="41">
        <f t="shared" si="54"/>
        <v>0</v>
      </c>
    </row>
    <row r="1716" spans="1:30">
      <c r="A1716" s="16">
        <v>43894</v>
      </c>
      <c r="B1716" s="54">
        <v>3.5374210913908816E-3</v>
      </c>
      <c r="C1716" s="54">
        <v>3.5374210913908816E-3</v>
      </c>
      <c r="D1716" s="54">
        <v>0.272328535999036</v>
      </c>
      <c r="E1716" s="54">
        <v>0.272328535999036</v>
      </c>
      <c r="F1716" s="54">
        <v>0.87683821718788513</v>
      </c>
      <c r="G1716" s="54">
        <v>0.63956660920955455</v>
      </c>
      <c r="H1716" s="54">
        <v>0.3195502366382299</v>
      </c>
      <c r="I1716" s="54">
        <v>0.26145720917613724</v>
      </c>
      <c r="J1716" s="54">
        <v>9.6475120674296772E-6</v>
      </c>
      <c r="K1716" s="54">
        <v>9.6475120674296772E-6</v>
      </c>
      <c r="L1716" s="54">
        <v>5.0140494871778627E-3</v>
      </c>
      <c r="M1716" s="54">
        <v>5.0140494871778627E-3</v>
      </c>
      <c r="N1716" s="54">
        <v>1.6094557990642702E-2</v>
      </c>
      <c r="O1716" s="54">
        <v>5.7867520315193263E-3</v>
      </c>
      <c r="P1716" s="54">
        <v>5.8505411027040075E-3</v>
      </c>
      <c r="Q1716" s="54">
        <v>3.3268019172218353E-3</v>
      </c>
      <c r="R1716" s="54">
        <v>4.1805885625528605E-5</v>
      </c>
      <c r="S1716" s="54">
        <v>4.1805885625528605E-5</v>
      </c>
      <c r="T1716" s="54">
        <v>5.3533937598711119E-3</v>
      </c>
      <c r="U1716" s="54">
        <v>5.3533937598711119E-3</v>
      </c>
      <c r="V1716" s="54">
        <v>1.3829106131494703E-2</v>
      </c>
      <c r="W1716" s="54">
        <v>1.3829106131494703E-2</v>
      </c>
      <c r="X1716" s="54">
        <v>5.4369517378591026E-3</v>
      </c>
      <c r="Y1716" s="54">
        <v>5.4369517378591026E-3</v>
      </c>
      <c r="Z1716" s="45" t="s">
        <v>17</v>
      </c>
      <c r="AB1716" s="21">
        <f t="shared" si="53"/>
        <v>-1.3414846449047126</v>
      </c>
      <c r="AD1716" s="41">
        <f t="shared" si="54"/>
        <v>0</v>
      </c>
    </row>
    <row r="1717" spans="1:30">
      <c r="A1717" s="16">
        <v>43895</v>
      </c>
      <c r="B1717" s="54">
        <v>5.5363855917623113E-2</v>
      </c>
      <c r="C1717" s="54">
        <v>5.5363855917623113E-2</v>
      </c>
      <c r="D1717" s="54">
        <v>1.4182687733497401E-2</v>
      </c>
      <c r="E1717" s="54">
        <v>1.4182687733497401E-2</v>
      </c>
      <c r="F1717" s="54">
        <v>0.12979561684314211</v>
      </c>
      <c r="G1717" s="54">
        <v>0.12979561684314211</v>
      </c>
      <c r="H1717" s="54">
        <v>5.7930244475929218E-2</v>
      </c>
      <c r="I1717" s="54">
        <v>5.7930244475929218E-2</v>
      </c>
      <c r="J1717" s="54">
        <v>3.8590048269718713E-4</v>
      </c>
      <c r="K1717" s="54">
        <v>3.8590048269718713E-4</v>
      </c>
      <c r="L1717" s="54">
        <v>1.1417190483137443E-4</v>
      </c>
      <c r="M1717" s="54">
        <v>1.1417190483137443E-4</v>
      </c>
      <c r="N1717" s="54">
        <v>7.3873430189608496E-4</v>
      </c>
      <c r="O1717" s="54">
        <v>7.3873430189608496E-4</v>
      </c>
      <c r="P1717" s="54">
        <v>3.6897476863714465E-4</v>
      </c>
      <c r="Q1717" s="54">
        <v>3.6897476863714465E-4</v>
      </c>
      <c r="R1717" s="54">
        <v>0</v>
      </c>
      <c r="S1717" s="54">
        <v>0</v>
      </c>
      <c r="T1717" s="54">
        <v>0</v>
      </c>
      <c r="U1717" s="54">
        <v>0</v>
      </c>
      <c r="V1717" s="54">
        <v>1.4922432898300912E-3</v>
      </c>
      <c r="W1717" s="54">
        <v>1.4922432898300912E-3</v>
      </c>
      <c r="X1717" s="54">
        <v>3.6535736894462362E-4</v>
      </c>
      <c r="Y1717" s="54">
        <v>3.6535736894462362E-4</v>
      </c>
      <c r="Z1717" s="45" t="s">
        <v>17</v>
      </c>
      <c r="AB1717" s="21">
        <f t="shared" si="53"/>
        <v>-2.8485156736869417</v>
      </c>
      <c r="AD1717" s="41">
        <f t="shared" si="54"/>
        <v>0</v>
      </c>
    </row>
    <row r="1718" spans="1:30">
      <c r="A1718" s="16">
        <v>43896</v>
      </c>
      <c r="B1718" s="54">
        <v>2.9717553005039216E-2</v>
      </c>
      <c r="C1718" s="54">
        <v>2.9717553005039216E-2</v>
      </c>
      <c r="D1718" s="54">
        <v>6.1243712616629767E-2</v>
      </c>
      <c r="E1718" s="54">
        <v>6.1243712616629767E-2</v>
      </c>
      <c r="F1718" s="54">
        <v>0.56434868259049509</v>
      </c>
      <c r="G1718" s="54">
        <v>0.56434868259049509</v>
      </c>
      <c r="H1718" s="54">
        <v>0.17260181472884575</v>
      </c>
      <c r="I1718" s="54">
        <v>0.17260181472884575</v>
      </c>
      <c r="J1718" s="54">
        <v>1.1255430745334624E-4</v>
      </c>
      <c r="K1718" s="54">
        <v>1.1255430745334624E-4</v>
      </c>
      <c r="L1718" s="54">
        <v>3.3617283089238021E-4</v>
      </c>
      <c r="M1718" s="54">
        <v>3.3617283089238021E-4</v>
      </c>
      <c r="N1718" s="54">
        <v>4.1615365673479407E-3</v>
      </c>
      <c r="O1718" s="54">
        <v>4.1615365673479407E-3</v>
      </c>
      <c r="P1718" s="54">
        <v>1.1889186989419102E-3</v>
      </c>
      <c r="Q1718" s="54">
        <v>1.1889186989419102E-3</v>
      </c>
      <c r="R1718" s="54">
        <v>5.6148520232440725E-3</v>
      </c>
      <c r="S1718" s="54">
        <v>5.6148520232440725E-3</v>
      </c>
      <c r="T1718" s="54">
        <v>6.1557685354916049E-3</v>
      </c>
      <c r="U1718" s="54">
        <v>6.1557685354916049E-3</v>
      </c>
      <c r="V1718" s="54">
        <v>1.8222112780103423E-4</v>
      </c>
      <c r="W1718" s="54">
        <v>1.8222112780103423E-4</v>
      </c>
      <c r="X1718" s="54">
        <v>4.4903988183161003E-3</v>
      </c>
      <c r="Y1718" s="54">
        <v>4.4903988183161003E-3</v>
      </c>
      <c r="Z1718" s="45" t="s">
        <v>17</v>
      </c>
      <c r="AB1718" s="21">
        <f t="shared" si="53"/>
        <v>-1.7567679863159744</v>
      </c>
      <c r="AD1718" s="41">
        <f t="shared" si="54"/>
        <v>0</v>
      </c>
    </row>
    <row r="1719" spans="1:30">
      <c r="A1719" s="16">
        <v>43897</v>
      </c>
      <c r="B1719" s="54">
        <v>2.1333865018442828E-2</v>
      </c>
      <c r="C1719" s="54">
        <v>2.1333865018442828E-2</v>
      </c>
      <c r="D1719" s="54">
        <v>4.9525235162409538E-2</v>
      </c>
      <c r="E1719" s="54">
        <v>4.9525235162409538E-2</v>
      </c>
      <c r="F1719" s="54">
        <v>0.23020438315685793</v>
      </c>
      <c r="G1719" s="54">
        <v>0.23020438315685793</v>
      </c>
      <c r="H1719" s="54">
        <v>8.319175232870106E-2</v>
      </c>
      <c r="I1719" s="54">
        <v>8.319175232870106E-2</v>
      </c>
      <c r="J1719" s="54">
        <v>9.9690958030106678E-5</v>
      </c>
      <c r="K1719" s="54">
        <v>9.9690958030106678E-5</v>
      </c>
      <c r="L1719" s="54">
        <v>4.1228743411329653E-4</v>
      </c>
      <c r="M1719" s="54">
        <v>4.1228743411329653E-4</v>
      </c>
      <c r="N1719" s="54">
        <v>3.5213001723713375E-3</v>
      </c>
      <c r="O1719" s="54">
        <v>3.5213001723713375E-3</v>
      </c>
      <c r="P1719" s="54">
        <v>1.0562807102161393E-3</v>
      </c>
      <c r="Q1719" s="54">
        <v>1.0562807102161393E-3</v>
      </c>
      <c r="R1719" s="54">
        <v>9.3034174703580195E-3</v>
      </c>
      <c r="S1719" s="54">
        <v>9.3034174703580195E-3</v>
      </c>
      <c r="T1719" s="54">
        <v>0</v>
      </c>
      <c r="U1719" s="54">
        <v>0</v>
      </c>
      <c r="V1719" s="54">
        <v>2.1521792661905936E-3</v>
      </c>
      <c r="W1719" s="54">
        <v>2.1521792661905936E-3</v>
      </c>
      <c r="X1719" s="54">
        <v>4.0153136586983393E-3</v>
      </c>
      <c r="Y1719" s="54">
        <v>4.0153136586983393E-3</v>
      </c>
      <c r="Z1719" s="45" t="s">
        <v>17</v>
      </c>
      <c r="AB1719" s="21">
        <f t="shared" si="53"/>
        <v>-2.4866070667333942</v>
      </c>
      <c r="AD1719" s="41">
        <f t="shared" si="54"/>
        <v>0</v>
      </c>
    </row>
    <row r="1720" spans="1:30">
      <c r="A1720" s="16">
        <v>43898</v>
      </c>
      <c r="B1720" s="54">
        <v>4.203742591514692E-2</v>
      </c>
      <c r="C1720" s="54">
        <v>4.203742591514692E-2</v>
      </c>
      <c r="D1720" s="54">
        <v>0.99147199299745659</v>
      </c>
      <c r="E1720" s="54">
        <v>0.99147199299745659</v>
      </c>
      <c r="F1720" s="54">
        <v>0.75138635803989184</v>
      </c>
      <c r="G1720" s="54">
        <v>0.75138635803989184</v>
      </c>
      <c r="H1720" s="54">
        <v>0.57669309378108702</v>
      </c>
      <c r="I1720" s="54">
        <v>0.57669309378108702</v>
      </c>
      <c r="J1720" s="54">
        <v>1.7687105456954408E-4</v>
      </c>
      <c r="K1720" s="54">
        <v>1.7687105456954408E-4</v>
      </c>
      <c r="L1720" s="54">
        <v>3.0096982690270653E-3</v>
      </c>
      <c r="M1720" s="54">
        <v>3.0096982690270653E-3</v>
      </c>
      <c r="N1720" s="54">
        <v>2.0443240581137653E-2</v>
      </c>
      <c r="O1720" s="54">
        <v>2.0443240581137653E-2</v>
      </c>
      <c r="P1720" s="54">
        <v>6.21589847164863E-3</v>
      </c>
      <c r="Q1720" s="54">
        <v>6.21589847164863E-3</v>
      </c>
      <c r="R1720" s="54">
        <v>0</v>
      </c>
      <c r="S1720" s="54">
        <v>0</v>
      </c>
      <c r="T1720" s="54">
        <v>9.9266128367278342E-3</v>
      </c>
      <c r="U1720" s="54">
        <v>9.9266128367278342E-3</v>
      </c>
      <c r="V1720" s="54">
        <v>1.8192563408027579E-2</v>
      </c>
      <c r="W1720" s="54">
        <v>1.8192563408027579E-2</v>
      </c>
      <c r="X1720" s="54">
        <v>8.2283785005878261E-3</v>
      </c>
      <c r="Y1720" s="54">
        <v>8.2283785005878261E-3</v>
      </c>
      <c r="Z1720" s="45" t="s">
        <v>17</v>
      </c>
      <c r="AB1720" s="21">
        <f t="shared" si="53"/>
        <v>-0.55044505384241693</v>
      </c>
      <c r="AD1720" s="41">
        <f t="shared" si="54"/>
        <v>0</v>
      </c>
    </row>
    <row r="1721" spans="1:30">
      <c r="A1721" s="16">
        <v>43899</v>
      </c>
      <c r="B1721" s="54">
        <v>0.46511942012020802</v>
      </c>
      <c r="C1721" s="54">
        <v>0.46511942012020802</v>
      </c>
      <c r="D1721" s="54">
        <v>5.8988817496210127E-3</v>
      </c>
      <c r="E1721" s="54">
        <v>5.8988817496210127E-3</v>
      </c>
      <c r="F1721" s="54">
        <v>4.1482393499138147E-2</v>
      </c>
      <c r="G1721" s="54">
        <v>4.1482393499138147E-2</v>
      </c>
      <c r="H1721" s="54">
        <v>0.18679890272209326</v>
      </c>
      <c r="I1721" s="54">
        <v>0.18679890272209326</v>
      </c>
      <c r="J1721" s="54">
        <v>9.5703319708902411E-3</v>
      </c>
      <c r="K1721" s="54">
        <v>9.5703319708902411E-3</v>
      </c>
      <c r="L1721" s="54">
        <v>6.6600277818301749E-5</v>
      </c>
      <c r="M1721" s="54">
        <v>6.6600277818301749E-5</v>
      </c>
      <c r="N1721" s="54">
        <v>3.6444225560206846E-4</v>
      </c>
      <c r="O1721" s="54">
        <v>3.6444225560206846E-4</v>
      </c>
      <c r="P1721" s="54">
        <v>3.7030114852440238E-3</v>
      </c>
      <c r="Q1721" s="54">
        <v>3.7030114852440238E-3</v>
      </c>
      <c r="R1721" s="54">
        <v>1.0290679538591656E-4</v>
      </c>
      <c r="S1721" s="54">
        <v>1.0290679538591656E-4</v>
      </c>
      <c r="T1721" s="54">
        <v>4.4400185212201168E-5</v>
      </c>
      <c r="U1721" s="54">
        <v>4.4400185212201168E-5</v>
      </c>
      <c r="V1721" s="54">
        <v>6.4368382171878843E-3</v>
      </c>
      <c r="W1721" s="54">
        <v>6.4368382171878843E-3</v>
      </c>
      <c r="X1721" s="54">
        <v>1.6314472613269827E-3</v>
      </c>
      <c r="Y1721" s="54">
        <v>1.6314472613269827E-3</v>
      </c>
      <c r="Z1721" s="45" t="s">
        <v>17</v>
      </c>
      <c r="AB1721" s="21">
        <f t="shared" si="53"/>
        <v>-1.6777226272833772</v>
      </c>
      <c r="AD1721" s="41">
        <f t="shared" si="54"/>
        <v>0</v>
      </c>
    </row>
    <row r="1722" spans="1:30">
      <c r="A1722" s="16">
        <v>43900</v>
      </c>
      <c r="B1722" s="54">
        <v>0.4977987593299481</v>
      </c>
      <c r="C1722" s="54">
        <v>0.4977987593299481</v>
      </c>
      <c r="D1722" s="54">
        <v>0.13350184260768633</v>
      </c>
      <c r="E1722" s="54">
        <v>0.13350184260768633</v>
      </c>
      <c r="F1722" s="54">
        <v>9.6281704013789729E-2</v>
      </c>
      <c r="G1722" s="54">
        <v>9.6281704013789729E-2</v>
      </c>
      <c r="H1722" s="54">
        <v>0.26098453561631452</v>
      </c>
      <c r="I1722" s="54">
        <v>0.26098453561631452</v>
      </c>
      <c r="J1722" s="54">
        <v>7.4350159666324699E-3</v>
      </c>
      <c r="K1722" s="54">
        <v>7.4350159666324699E-3</v>
      </c>
      <c r="L1722" s="54">
        <v>4.0594455051155354E-4</v>
      </c>
      <c r="M1722" s="54">
        <v>4.0594455051155354E-4</v>
      </c>
      <c r="N1722" s="54">
        <v>8.126077320856933E-4</v>
      </c>
      <c r="O1722" s="54">
        <v>8.126077320856933E-4</v>
      </c>
      <c r="P1722" s="54">
        <v>3.1411087330057582E-3</v>
      </c>
      <c r="Q1722" s="54">
        <v>3.1411087330057582E-3</v>
      </c>
      <c r="R1722" s="54">
        <v>6.8400860558076411E-3</v>
      </c>
      <c r="S1722" s="54">
        <v>6.8400860558076411E-3</v>
      </c>
      <c r="T1722" s="54">
        <v>1.1201532440678183E-2</v>
      </c>
      <c r="U1722" s="54">
        <v>1.1201532440678183E-2</v>
      </c>
      <c r="V1722" s="54">
        <v>5.1563654272346708E-3</v>
      </c>
      <c r="W1722" s="54">
        <v>5.1563654272346708E-3</v>
      </c>
      <c r="X1722" s="54">
        <v>8.0860941126820012E-3</v>
      </c>
      <c r="Y1722" s="54">
        <v>8.0860941126820012E-3</v>
      </c>
      <c r="Z1722" s="45" t="s">
        <v>17</v>
      </c>
      <c r="AB1722" s="21">
        <f t="shared" si="53"/>
        <v>-1.3432941239270295</v>
      </c>
      <c r="AD1722" s="41">
        <f t="shared" si="54"/>
        <v>0</v>
      </c>
    </row>
    <row r="1723" spans="1:30">
      <c r="A1723" s="16">
        <v>43901</v>
      </c>
      <c r="B1723" s="54">
        <v>5.5022977157907259E-3</v>
      </c>
      <c r="C1723" s="54">
        <v>5.5022977157907259E-3</v>
      </c>
      <c r="D1723" s="54">
        <v>0.24096614803021749</v>
      </c>
      <c r="E1723" s="54">
        <v>0.24096614803021749</v>
      </c>
      <c r="F1723" s="54">
        <v>6.9401625215464169E-2</v>
      </c>
      <c r="G1723" s="54">
        <v>6.9401625215464169E-2</v>
      </c>
      <c r="H1723" s="54">
        <v>0.11067193199288579</v>
      </c>
      <c r="I1723" s="54">
        <v>0.11067193199288579</v>
      </c>
      <c r="J1723" s="54">
        <v>2.572669884647914E-5</v>
      </c>
      <c r="K1723" s="54">
        <v>2.572669884647914E-5</v>
      </c>
      <c r="L1723" s="54">
        <v>1.0656044450928278E-3</v>
      </c>
      <c r="M1723" s="54">
        <v>1.0656044450928278E-3</v>
      </c>
      <c r="N1723" s="54">
        <v>3.6936715094804253E-4</v>
      </c>
      <c r="O1723" s="54">
        <v>3.6936715094804253E-4</v>
      </c>
      <c r="P1723" s="54">
        <v>5.0523015705543676E-4</v>
      </c>
      <c r="Q1723" s="54">
        <v>5.0523015705543676E-4</v>
      </c>
      <c r="R1723" s="54">
        <v>1.8523223169464982E-2</v>
      </c>
      <c r="S1723" s="54">
        <v>1.8523223169464982E-2</v>
      </c>
      <c r="T1723" s="54">
        <v>1.3320055563660352E-2</v>
      </c>
      <c r="U1723" s="54">
        <v>1.3320055563660352E-2</v>
      </c>
      <c r="V1723" s="54">
        <v>7.2839202166953962E-3</v>
      </c>
      <c r="W1723" s="54">
        <v>7.2839202166953962E-3</v>
      </c>
      <c r="X1723" s="54">
        <v>1.3793145027582672E-2</v>
      </c>
      <c r="Y1723" s="54">
        <v>1.3793145027582672E-2</v>
      </c>
      <c r="Z1723" s="45" t="s">
        <v>17</v>
      </c>
      <c r="AB1723" s="21">
        <f t="shared" si="53"/>
        <v>-2.2011850216165993</v>
      </c>
      <c r="AD1723" s="41">
        <f t="shared" si="54"/>
        <v>0</v>
      </c>
    </row>
    <row r="1724" spans="1:30">
      <c r="A1724" s="16">
        <v>43902</v>
      </c>
      <c r="B1724" s="54">
        <v>0.18690446711967096</v>
      </c>
      <c r="C1724" s="54">
        <v>0.18690446711967096</v>
      </c>
      <c r="D1724" s="54">
        <v>8.4585524271044099E-2</v>
      </c>
      <c r="E1724" s="54">
        <v>8.4585524271044099E-2</v>
      </c>
      <c r="F1724" s="54">
        <v>0.7033046047771484</v>
      </c>
      <c r="G1724" s="54">
        <v>0.7033046047771484</v>
      </c>
      <c r="H1724" s="54">
        <v>0.27443643927290262</v>
      </c>
      <c r="I1724" s="54">
        <v>0.27443643927290262</v>
      </c>
      <c r="J1724" s="54">
        <v>1.1223272371776525E-3</v>
      </c>
      <c r="K1724" s="54">
        <v>1.1223272371776525E-3</v>
      </c>
      <c r="L1724" s="54">
        <v>5.4231654794902886E-4</v>
      </c>
      <c r="M1724" s="54">
        <v>5.4231654794902886E-4</v>
      </c>
      <c r="N1724" s="54">
        <v>7.4070426003447409E-3</v>
      </c>
      <c r="O1724" s="54">
        <v>7.4070426003447409E-3</v>
      </c>
      <c r="P1724" s="54">
        <v>2.4405389925541855E-3</v>
      </c>
      <c r="Q1724" s="54">
        <v>2.4405389925541855E-3</v>
      </c>
      <c r="R1724" s="54">
        <v>8.3933354986638203E-3</v>
      </c>
      <c r="S1724" s="54">
        <v>8.3933354986638203E-3</v>
      </c>
      <c r="T1724" s="54">
        <v>0</v>
      </c>
      <c r="U1724" s="54">
        <v>0</v>
      </c>
      <c r="V1724" s="54">
        <v>4.9741442994336374E-4</v>
      </c>
      <c r="W1724" s="54">
        <v>4.9741442994336374E-4</v>
      </c>
      <c r="X1724" s="54">
        <v>3.268923522141501E-3</v>
      </c>
      <c r="Y1724" s="54">
        <v>3.268923522141501E-3</v>
      </c>
      <c r="Z1724" s="45" t="s">
        <v>17</v>
      </c>
      <c r="AB1724" s="21">
        <f t="shared" si="53"/>
        <v>-1.2930355957629922</v>
      </c>
      <c r="AD1724" s="41">
        <f t="shared" si="54"/>
        <v>0</v>
      </c>
    </row>
    <row r="1725" spans="1:30">
      <c r="A1725" s="16">
        <v>43903</v>
      </c>
      <c r="B1725" s="54">
        <v>3.3830608983120066E-3</v>
      </c>
      <c r="C1725" s="54">
        <v>3.3830608983120066E-3</v>
      </c>
      <c r="D1725" s="54">
        <v>3.2456598818955076</v>
      </c>
      <c r="E1725" s="54">
        <v>3.2456598818955076</v>
      </c>
      <c r="F1725" s="54">
        <v>1.2561733563161785</v>
      </c>
      <c r="G1725" s="54">
        <v>1.2561733563161785</v>
      </c>
      <c r="H1725" s="54">
        <v>1.5428450848581678</v>
      </c>
      <c r="I1725" s="54">
        <v>1.5428450848581678</v>
      </c>
      <c r="J1725" s="54">
        <v>1.286334942323957E-5</v>
      </c>
      <c r="K1725" s="54">
        <v>1.286334942323957E-5</v>
      </c>
      <c r="L1725" s="54">
        <v>2.2009806098048285E-2</v>
      </c>
      <c r="M1725" s="54">
        <v>2.2009806098048285E-2</v>
      </c>
      <c r="N1725" s="54">
        <v>1.0563900517114012E-2</v>
      </c>
      <c r="O1725" s="54">
        <v>1.0563900517114012E-2</v>
      </c>
      <c r="P1725" s="54">
        <v>1.0959515268441196E-2</v>
      </c>
      <c r="Q1725" s="54">
        <v>1.0959515268441196E-2</v>
      </c>
      <c r="R1725" s="54">
        <v>0</v>
      </c>
      <c r="S1725" s="54">
        <v>0</v>
      </c>
      <c r="T1725" s="54">
        <v>1.6751555592203326E-2</v>
      </c>
      <c r="U1725" s="54">
        <v>1.6751555592203326E-2</v>
      </c>
      <c r="V1725" s="54">
        <v>1.9113518837724698E-2</v>
      </c>
      <c r="W1725" s="54">
        <v>1.9113518837724698E-2</v>
      </c>
      <c r="X1725" s="54">
        <v>1.104874446085672E-2</v>
      </c>
      <c r="Y1725" s="54">
        <v>1.104874446085672E-2</v>
      </c>
      <c r="Z1725" s="45" t="s">
        <v>17</v>
      </c>
      <c r="AB1725" s="21">
        <f t="shared" si="53"/>
        <v>0.43362816967461454</v>
      </c>
      <c r="AD1725" s="41">
        <f t="shared" si="54"/>
        <v>0</v>
      </c>
    </row>
    <row r="1726" spans="1:30">
      <c r="A1726" s="16">
        <v>43904</v>
      </c>
      <c r="B1726" s="54">
        <v>6.3290894999694494E-2</v>
      </c>
      <c r="C1726" s="54">
        <v>6.3290894999694494E-2</v>
      </c>
      <c r="D1726" s="54">
        <v>0.36834076507862007</v>
      </c>
      <c r="E1726" s="54">
        <v>0.36834076507862007</v>
      </c>
      <c r="F1726" s="54">
        <v>1.8728786013297218</v>
      </c>
      <c r="G1726" s="54">
        <v>1.8728786013297218</v>
      </c>
      <c r="H1726" s="54">
        <v>0.62232779670213734</v>
      </c>
      <c r="I1726" s="54">
        <v>0.62232779670213734</v>
      </c>
      <c r="J1726" s="54">
        <v>1.9938191606021333E-4</v>
      </c>
      <c r="K1726" s="54">
        <v>1.9938191606021333E-4</v>
      </c>
      <c r="L1726" s="54">
        <v>8.182319846248504E-4</v>
      </c>
      <c r="M1726" s="54">
        <v>8.182319846248504E-4</v>
      </c>
      <c r="N1726" s="54">
        <v>6.2792415661167182E-3</v>
      </c>
      <c r="O1726" s="54">
        <v>6.2792415661167182E-3</v>
      </c>
      <c r="P1726" s="54">
        <v>1.9232508365236787E-3</v>
      </c>
      <c r="Q1726" s="54">
        <v>1.9232508365236787E-3</v>
      </c>
      <c r="R1726" s="54">
        <v>0</v>
      </c>
      <c r="S1726" s="54">
        <v>0</v>
      </c>
      <c r="T1726" s="54">
        <v>0</v>
      </c>
      <c r="U1726" s="54">
        <v>0</v>
      </c>
      <c r="V1726" s="54">
        <v>1.0243782319625707E-3</v>
      </c>
      <c r="W1726" s="54">
        <v>1.0243782319625707E-3</v>
      </c>
      <c r="X1726" s="54">
        <v>2.5080637868145778E-4</v>
      </c>
      <c r="Y1726" s="54">
        <v>2.5080637868145778E-4</v>
      </c>
      <c r="Z1726" s="45" t="s">
        <v>17</v>
      </c>
      <c r="AB1726" s="21">
        <f t="shared" si="53"/>
        <v>-0.47428832071670513</v>
      </c>
      <c r="AD1726" s="41">
        <f t="shared" si="54"/>
        <v>0</v>
      </c>
    </row>
    <row r="1727" spans="1:30">
      <c r="A1727" s="16">
        <v>43905</v>
      </c>
      <c r="B1727" s="54">
        <v>7.5999884229855194E-2</v>
      </c>
      <c r="C1727" s="54">
        <v>7.5999884229855194E-2</v>
      </c>
      <c r="D1727" s="54">
        <v>5.1792816050032664E-2</v>
      </c>
      <c r="E1727" s="54">
        <v>5.1792816050032664E-2</v>
      </c>
      <c r="F1727" s="54">
        <v>0.47061807436591974</v>
      </c>
      <c r="G1727" s="54">
        <v>0.2378576705245013</v>
      </c>
      <c r="H1727" s="54">
        <v>0.16341361950984232</v>
      </c>
      <c r="I1727" s="54">
        <v>0.10642510475386609</v>
      </c>
      <c r="J1727" s="54">
        <v>5.0810230221796297E-4</v>
      </c>
      <c r="K1727" s="54">
        <v>5.0810230221796297E-4</v>
      </c>
      <c r="L1727" s="54">
        <v>2.6640111127320705E-4</v>
      </c>
      <c r="M1727" s="54">
        <v>2.6640111127320705E-4</v>
      </c>
      <c r="N1727" s="54">
        <v>1.3705983747845362E-2</v>
      </c>
      <c r="O1727" s="54">
        <v>1.2903225806451615E-3</v>
      </c>
      <c r="P1727" s="54">
        <v>3.6475446899587004E-3</v>
      </c>
      <c r="Q1727" s="54">
        <v>6.0772314834353235E-4</v>
      </c>
      <c r="R1727" s="54">
        <v>9.1554889519907638E-3</v>
      </c>
      <c r="S1727" s="54">
        <v>9.1554889519907638E-3</v>
      </c>
      <c r="T1727" s="54">
        <v>0</v>
      </c>
      <c r="U1727" s="54">
        <v>0</v>
      </c>
      <c r="V1727" s="54">
        <v>1.905934498891898E-2</v>
      </c>
      <c r="W1727" s="54">
        <v>1.905934498891898E-2</v>
      </c>
      <c r="X1727" s="54">
        <v>8.0993579115545764E-3</v>
      </c>
      <c r="Y1727" s="54">
        <v>8.0993579115545764E-3</v>
      </c>
      <c r="Z1727" s="45" t="s">
        <v>17</v>
      </c>
      <c r="AB1727" s="21">
        <f t="shared" si="53"/>
        <v>-2.2403137829708619</v>
      </c>
      <c r="AD1727" s="41">
        <f t="shared" si="54"/>
        <v>0</v>
      </c>
    </row>
    <row r="1728" spans="1:30">
      <c r="A1728" s="16">
        <v>43906</v>
      </c>
      <c r="B1728" s="54">
        <v>1.9471895189428899E-2</v>
      </c>
      <c r="C1728" s="54">
        <v>1.9471895189428899E-2</v>
      </c>
      <c r="D1728" s="54">
        <v>4.9442777675586871E-2</v>
      </c>
      <c r="E1728" s="54">
        <v>4.9442777675586871E-2</v>
      </c>
      <c r="F1728" s="54">
        <v>0.25186407288845108</v>
      </c>
      <c r="G1728" s="54">
        <v>0.25186407288845108</v>
      </c>
      <c r="H1728" s="54">
        <v>8.7765351339945133E-2</v>
      </c>
      <c r="I1728" s="54">
        <v>8.7765351339945133E-2</v>
      </c>
      <c r="J1728" s="54">
        <v>8.0395933895247314E-5</v>
      </c>
      <c r="K1728" s="54">
        <v>8.0395933895247314E-5</v>
      </c>
      <c r="L1728" s="54">
        <v>3.2665850548976578E-4</v>
      </c>
      <c r="M1728" s="54">
        <v>3.2665850548976578E-4</v>
      </c>
      <c r="N1728" s="54">
        <v>1.4823934991381436E-3</v>
      </c>
      <c r="O1728" s="54">
        <v>1.4823934991381436E-3</v>
      </c>
      <c r="P1728" s="54">
        <v>5.1728815603050674E-4</v>
      </c>
      <c r="Q1728" s="54">
        <v>5.1728815603050674E-4</v>
      </c>
      <c r="R1728" s="54">
        <v>1.1589877830338853E-2</v>
      </c>
      <c r="S1728" s="54">
        <v>1.1589877830338853E-2</v>
      </c>
      <c r="T1728" s="54">
        <v>4.5859048440602063E-3</v>
      </c>
      <c r="U1728" s="54">
        <v>4.5859048440602063E-3</v>
      </c>
      <c r="V1728" s="54">
        <v>3.3686284166461467E-3</v>
      </c>
      <c r="W1728" s="54">
        <v>3.3686284166461467E-3</v>
      </c>
      <c r="X1728" s="54">
        <v>6.9140566123051883E-3</v>
      </c>
      <c r="Y1728" s="54">
        <v>6.9140566123051883E-3</v>
      </c>
      <c r="Z1728" s="45" t="s">
        <v>17</v>
      </c>
      <c r="AB1728" s="21">
        <f t="shared" si="53"/>
        <v>-2.4330884878921282</v>
      </c>
      <c r="AD1728" s="41">
        <f t="shared" si="54"/>
        <v>0</v>
      </c>
    </row>
    <row r="1729" spans="1:30">
      <c r="A1729" s="16">
        <v>43907</v>
      </c>
      <c r="B1729" s="54">
        <v>1.0612263274172645E-2</v>
      </c>
      <c r="C1729" s="54">
        <v>1.0612263274172645E-2</v>
      </c>
      <c r="D1729" s="54">
        <v>2.7835744686249265E-2</v>
      </c>
      <c r="E1729" s="54">
        <v>2.7835744686249265E-2</v>
      </c>
      <c r="F1729" s="54">
        <v>0.10341787737010588</v>
      </c>
      <c r="G1729" s="54">
        <v>0.10341787737010588</v>
      </c>
      <c r="H1729" s="54">
        <v>3.9883037409941827E-2</v>
      </c>
      <c r="I1729" s="54">
        <v>3.9883037409941827E-2</v>
      </c>
      <c r="J1729" s="54">
        <v>6.1100909760387949E-5</v>
      </c>
      <c r="K1729" s="54">
        <v>6.1100909760387949E-5</v>
      </c>
      <c r="L1729" s="54">
        <v>2.1248660065839134E-4</v>
      </c>
      <c r="M1729" s="54">
        <v>2.1248660065839134E-4</v>
      </c>
      <c r="N1729" s="54">
        <v>8.5742427973405574E-3</v>
      </c>
      <c r="O1729" s="54">
        <v>8.5742427973405574E-3</v>
      </c>
      <c r="P1729" s="54">
        <v>2.2029964127453037E-3</v>
      </c>
      <c r="Q1729" s="54">
        <v>2.2029964127453037E-3</v>
      </c>
      <c r="R1729" s="54">
        <v>0</v>
      </c>
      <c r="S1729" s="54">
        <v>0</v>
      </c>
      <c r="T1729" s="54">
        <v>9.6728974926581126E-4</v>
      </c>
      <c r="U1729" s="54">
        <v>9.6728974926581126E-4</v>
      </c>
      <c r="V1729" s="54">
        <v>3.5803989165230235E-3</v>
      </c>
      <c r="W1729" s="54">
        <v>3.5803989165230235E-3</v>
      </c>
      <c r="X1729" s="54">
        <v>1.2443854942272329E-3</v>
      </c>
      <c r="Y1729" s="54">
        <v>1.2443854942272329E-3</v>
      </c>
      <c r="Z1729" s="45" t="s">
        <v>17</v>
      </c>
      <c r="AB1729" s="21">
        <f t="shared" si="53"/>
        <v>-3.221804173049045</v>
      </c>
      <c r="AD1729" s="41">
        <f t="shared" si="54"/>
        <v>0</v>
      </c>
    </row>
    <row r="1730" spans="1:30">
      <c r="A1730" s="16">
        <v>43908</v>
      </c>
      <c r="B1730" s="54">
        <v>1.5098356385527444E-2</v>
      </c>
      <c r="C1730" s="54">
        <v>1.5098356385527444E-2</v>
      </c>
      <c r="D1730" s="54">
        <v>0.20176078448784382</v>
      </c>
      <c r="E1730" s="54">
        <v>0.20176078448784382</v>
      </c>
      <c r="F1730" s="54">
        <v>1.2653878355084955</v>
      </c>
      <c r="G1730" s="54">
        <v>1.2653878355084955</v>
      </c>
      <c r="H1730" s="54">
        <v>0.39218641666415455</v>
      </c>
      <c r="I1730" s="54">
        <v>0.39218641666415455</v>
      </c>
      <c r="J1730" s="54">
        <v>1.0612263274172646E-4</v>
      </c>
      <c r="K1730" s="54">
        <v>1.0612263274172646E-4</v>
      </c>
      <c r="L1730" s="54">
        <v>6.7805425702632946E-3</v>
      </c>
      <c r="M1730" s="54">
        <v>6.7805425702632946E-3</v>
      </c>
      <c r="N1730" s="54">
        <v>7.9832553558236846E-3</v>
      </c>
      <c r="O1730" s="54">
        <v>7.9832553558236846E-3</v>
      </c>
      <c r="P1730" s="54">
        <v>4.5723932113465758E-3</v>
      </c>
      <c r="Q1730" s="54">
        <v>4.5723932113465758E-3</v>
      </c>
      <c r="R1730" s="54">
        <v>0</v>
      </c>
      <c r="S1730" s="54">
        <v>0</v>
      </c>
      <c r="T1730" s="54">
        <v>6.133568442885505E-3</v>
      </c>
      <c r="U1730" s="54">
        <v>6.133568442885505E-3</v>
      </c>
      <c r="V1730" s="54">
        <v>1.1819748830337355E-4</v>
      </c>
      <c r="W1730" s="54">
        <v>1.1819748830337355E-4</v>
      </c>
      <c r="X1730" s="54">
        <v>2.360956199318723E-3</v>
      </c>
      <c r="Y1730" s="54">
        <v>2.360956199318723E-3</v>
      </c>
      <c r="Z1730" s="45" t="s">
        <v>17</v>
      </c>
      <c r="AB1730" s="21">
        <f t="shared" si="53"/>
        <v>-0.93601799951635078</v>
      </c>
      <c r="AD1730" s="41">
        <f t="shared" si="54"/>
        <v>0</v>
      </c>
    </row>
    <row r="1731" spans="1:30">
      <c r="A1731" s="16">
        <v>43909</v>
      </c>
      <c r="B1731" s="54">
        <v>0.12273564852184037</v>
      </c>
      <c r="C1731" s="54">
        <v>0.12273564852184037</v>
      </c>
      <c r="D1731" s="54">
        <v>0.15357706920720302</v>
      </c>
      <c r="E1731" s="54">
        <v>0.15357706920720302</v>
      </c>
      <c r="F1731" s="54">
        <v>0.83452351637527689</v>
      </c>
      <c r="G1731" s="54">
        <v>0.76447672986949011</v>
      </c>
      <c r="H1731" s="54">
        <v>0.30873421155759201</v>
      </c>
      <c r="I1731" s="54">
        <v>0.2915841196153498</v>
      </c>
      <c r="J1731" s="54">
        <v>9.1329780905000948E-4</v>
      </c>
      <c r="K1731" s="54">
        <v>9.1329780905000948E-4</v>
      </c>
      <c r="L1731" s="54">
        <v>6.0257394216558743E-4</v>
      </c>
      <c r="M1731" s="54">
        <v>6.0257394216558743E-4</v>
      </c>
      <c r="N1731" s="54">
        <v>1.0879093819256341E-2</v>
      </c>
      <c r="O1731" s="54">
        <v>8.7564639251415909E-3</v>
      </c>
      <c r="P1731" s="54">
        <v>3.2351611250113028E-3</v>
      </c>
      <c r="Q1731" s="54">
        <v>2.7154613691857819E-3</v>
      </c>
      <c r="R1731" s="54">
        <v>0</v>
      </c>
      <c r="S1731" s="54">
        <v>0</v>
      </c>
      <c r="T1731" s="54">
        <v>2.4737246046797797E-4</v>
      </c>
      <c r="U1731" s="54">
        <v>2.4737246046797797E-4</v>
      </c>
      <c r="V1731" s="54">
        <v>2.3565624230485104E-2</v>
      </c>
      <c r="W1731" s="54">
        <v>2.3565624230485104E-2</v>
      </c>
      <c r="X1731" s="54">
        <v>5.8638049015765827E-3</v>
      </c>
      <c r="Y1731" s="54">
        <v>5.8638049015765827E-3</v>
      </c>
      <c r="Z1731" s="45" t="s">
        <v>17</v>
      </c>
      <c r="AB1731" s="21">
        <f t="shared" si="53"/>
        <v>-1.2324267398115731</v>
      </c>
      <c r="AD1731" s="41">
        <f t="shared" si="54"/>
        <v>0</v>
      </c>
    </row>
    <row r="1732" spans="1:30">
      <c r="A1732" s="16">
        <v>43910</v>
      </c>
      <c r="B1732" s="54">
        <v>4.8301877084264578E-3</v>
      </c>
      <c r="C1732" s="54">
        <v>4.8301877084264578E-3</v>
      </c>
      <c r="D1732" s="54">
        <v>5.5481202864446237E-2</v>
      </c>
      <c r="E1732" s="54">
        <v>5.5481202864446237E-2</v>
      </c>
      <c r="F1732" s="54">
        <v>0.99082984486579673</v>
      </c>
      <c r="G1732" s="54">
        <v>0.99082984486579673</v>
      </c>
      <c r="H1732" s="54">
        <v>0.26549784463268317</v>
      </c>
      <c r="I1732" s="54">
        <v>0.26549784463268317</v>
      </c>
      <c r="J1732" s="54">
        <v>3.2158373558098923E-5</v>
      </c>
      <c r="K1732" s="54">
        <v>3.2158373558098923E-5</v>
      </c>
      <c r="L1732" s="54">
        <v>5.4231654794902875E-4</v>
      </c>
      <c r="M1732" s="54">
        <v>5.4231654794902875E-4</v>
      </c>
      <c r="N1732" s="54">
        <v>1.0844619551834528E-2</v>
      </c>
      <c r="O1732" s="54">
        <v>1.0844619551834528E-2</v>
      </c>
      <c r="P1732" s="54">
        <v>2.8734211557592008E-3</v>
      </c>
      <c r="Q1732" s="54">
        <v>2.8734211557592008E-3</v>
      </c>
      <c r="R1732" s="54">
        <v>0</v>
      </c>
      <c r="S1732" s="54">
        <v>0</v>
      </c>
      <c r="T1732" s="54">
        <v>0</v>
      </c>
      <c r="U1732" s="54">
        <v>0</v>
      </c>
      <c r="V1732" s="54">
        <v>3.0347205121891159E-2</v>
      </c>
      <c r="W1732" s="54">
        <v>3.0347205121891159E-2</v>
      </c>
      <c r="X1732" s="54">
        <v>7.4301389684381883E-3</v>
      </c>
      <c r="Y1732" s="54">
        <v>7.4301389684381883E-3</v>
      </c>
      <c r="Z1732" s="45" t="s">
        <v>17</v>
      </c>
      <c r="AB1732" s="21">
        <f t="shared" si="53"/>
        <v>-1.3261485564774154</v>
      </c>
      <c r="AD1732" s="41">
        <f t="shared" si="54"/>
        <v>0</v>
      </c>
    </row>
    <row r="1733" spans="1:30">
      <c r="A1733" s="16">
        <v>43911</v>
      </c>
      <c r="B1733" s="54">
        <v>1.6394338839918834E-2</v>
      </c>
      <c r="C1733" s="54">
        <v>1.6394338839918834E-2</v>
      </c>
      <c r="D1733" s="54">
        <v>5.3895481964010485E-2</v>
      </c>
      <c r="E1733" s="54">
        <v>5.3895481964010485E-2</v>
      </c>
      <c r="F1733" s="54">
        <v>0.40409258803250431</v>
      </c>
      <c r="G1733" s="54">
        <v>0.40409258803250431</v>
      </c>
      <c r="H1733" s="54">
        <v>0.1255756187260724</v>
      </c>
      <c r="I1733" s="54">
        <v>0.1255756187260724</v>
      </c>
      <c r="J1733" s="54">
        <v>5.145339769295828E-5</v>
      </c>
      <c r="K1733" s="54">
        <v>5.145339769295828E-5</v>
      </c>
      <c r="L1733" s="54">
        <v>5.8671673316123001E-4</v>
      </c>
      <c r="M1733" s="54">
        <v>5.8671673316123001E-4</v>
      </c>
      <c r="N1733" s="54">
        <v>7.0081260773208545E-3</v>
      </c>
      <c r="O1733" s="54">
        <v>7.0081260773208545E-3</v>
      </c>
      <c r="P1733" s="54">
        <v>1.9582190335513815E-3</v>
      </c>
      <c r="Q1733" s="54">
        <v>1.9582190335513815E-3</v>
      </c>
      <c r="R1733" s="54">
        <v>0</v>
      </c>
      <c r="S1733" s="54">
        <v>0</v>
      </c>
      <c r="T1733" s="54">
        <v>0</v>
      </c>
      <c r="U1733" s="54">
        <v>0</v>
      </c>
      <c r="V1733" s="54">
        <v>1.322826889928589E-2</v>
      </c>
      <c r="W1733" s="54">
        <v>1.322826889928589E-2</v>
      </c>
      <c r="X1733" s="54">
        <v>3.2387785247038254E-3</v>
      </c>
      <c r="Y1733" s="54">
        <v>3.2387785247038254E-3</v>
      </c>
      <c r="Z1733" s="45" t="s">
        <v>17</v>
      </c>
      <c r="AB1733" s="21">
        <f t="shared" si="53"/>
        <v>-2.0748471622144491</v>
      </c>
      <c r="AD1733" s="41">
        <f t="shared" si="54"/>
        <v>0</v>
      </c>
    </row>
    <row r="1734" spans="1:30">
      <c r="A1734" s="16">
        <v>43912</v>
      </c>
      <c r="B1734" s="54">
        <v>2.5726698846479138E-4</v>
      </c>
      <c r="C1734" s="54">
        <v>2.5726698846479138E-4</v>
      </c>
      <c r="D1734" s="54">
        <v>3.3839284015299037E-2</v>
      </c>
      <c r="E1734" s="54">
        <v>3.3839284015299037E-2</v>
      </c>
      <c r="F1734" s="54">
        <v>1.3814331445456785E-2</v>
      </c>
      <c r="G1734" s="54">
        <v>1.3814331445456785E-2</v>
      </c>
      <c r="H1734" s="54">
        <v>1.6344617610707501E-2</v>
      </c>
      <c r="I1734" s="54">
        <v>1.6344617610707501E-2</v>
      </c>
      <c r="J1734" s="54">
        <v>6.4316747116197851E-6</v>
      </c>
      <c r="K1734" s="54">
        <v>6.4316747116197851E-6</v>
      </c>
      <c r="L1734" s="54">
        <v>4.7254482832985532E-4</v>
      </c>
      <c r="M1734" s="54">
        <v>4.7254482832985532E-4</v>
      </c>
      <c r="N1734" s="54">
        <v>8.3723220881556262E-5</v>
      </c>
      <c r="O1734" s="54">
        <v>8.3723220881556262E-5</v>
      </c>
      <c r="P1734" s="54">
        <v>2.0257438278117746E-4</v>
      </c>
      <c r="Q1734" s="54">
        <v>2.0257438278117746E-4</v>
      </c>
      <c r="R1734" s="54">
        <v>3.8075514292789129E-3</v>
      </c>
      <c r="S1734" s="54">
        <v>3.8075514292789129E-3</v>
      </c>
      <c r="T1734" s="54">
        <v>7.5004598590611262E-3</v>
      </c>
      <c r="U1734" s="54">
        <v>7.5004598590611262E-3</v>
      </c>
      <c r="V1734" s="54">
        <v>1.6744644176311252E-4</v>
      </c>
      <c r="W1734" s="54">
        <v>1.6744644176311252E-4</v>
      </c>
      <c r="X1734" s="54">
        <v>4.3203810327676123E-3</v>
      </c>
      <c r="Y1734" s="54">
        <v>4.3203810327676123E-3</v>
      </c>
      <c r="Z1734" s="45" t="s">
        <v>17</v>
      </c>
      <c r="AB1734" s="21">
        <f t="shared" si="53"/>
        <v>-4.1138566339583367</v>
      </c>
      <c r="AD1734" s="41">
        <f t="shared" si="54"/>
        <v>0</v>
      </c>
    </row>
    <row r="1735" spans="1:30">
      <c r="A1735" s="16">
        <v>43913</v>
      </c>
      <c r="B1735" s="54">
        <v>0</v>
      </c>
      <c r="C1735" s="54">
        <v>0</v>
      </c>
      <c r="D1735" s="54">
        <v>0.42358093836620009</v>
      </c>
      <c r="E1735" s="54">
        <v>0.42358093836620009</v>
      </c>
      <c r="F1735" s="54">
        <v>0.38910613149470574</v>
      </c>
      <c r="G1735" s="54">
        <v>0.38910613149470574</v>
      </c>
      <c r="H1735" s="54">
        <v>0.25631567841316732</v>
      </c>
      <c r="I1735" s="54">
        <v>0.25631567841316732</v>
      </c>
      <c r="J1735" s="54">
        <v>0</v>
      </c>
      <c r="K1735" s="54">
        <v>0</v>
      </c>
      <c r="L1735" s="54">
        <v>2.0753915144903164E-2</v>
      </c>
      <c r="M1735" s="54">
        <v>2.0753915144903164E-2</v>
      </c>
      <c r="N1735" s="54">
        <v>3.0140359517360259E-3</v>
      </c>
      <c r="O1735" s="54">
        <v>3.0140359517360259E-3</v>
      </c>
      <c r="P1735" s="54">
        <v>8.6287040665601507E-3</v>
      </c>
      <c r="Q1735" s="54">
        <v>8.6287040665601507E-3</v>
      </c>
      <c r="R1735" s="54">
        <v>1.6969973726608804E-2</v>
      </c>
      <c r="S1735" s="54">
        <v>1.6969973726608804E-2</v>
      </c>
      <c r="T1735" s="54">
        <v>1.946313833194847E-2</v>
      </c>
      <c r="U1735" s="54">
        <v>1.946313833194847E-2</v>
      </c>
      <c r="V1735" s="54">
        <v>1.2435360748584092E-2</v>
      </c>
      <c r="W1735" s="54">
        <v>1.2435360748584092E-2</v>
      </c>
      <c r="X1735" s="54">
        <v>1.6807644771350196E-2</v>
      </c>
      <c r="Y1735" s="54">
        <v>1.6807644771350196E-2</v>
      </c>
      <c r="Z1735" s="45" t="s">
        <v>17</v>
      </c>
      <c r="AB1735" s="21">
        <f t="shared" si="53"/>
        <v>-1.361345475367687</v>
      </c>
      <c r="AD1735" s="41">
        <f t="shared" si="54"/>
        <v>0</v>
      </c>
    </row>
    <row r="1736" spans="1:30">
      <c r="A1736" s="16">
        <v>43914</v>
      </c>
      <c r="B1736" s="54">
        <v>2.1063734680554797E-3</v>
      </c>
      <c r="C1736" s="54">
        <v>2.1063734680554797E-3</v>
      </c>
      <c r="D1736" s="54">
        <v>0.96195221271494447</v>
      </c>
      <c r="E1736" s="54">
        <v>0.96195221271494447</v>
      </c>
      <c r="F1736" s="54">
        <v>4.0975129278502831E-2</v>
      </c>
      <c r="G1736" s="54">
        <v>4.0975129278502831E-2</v>
      </c>
      <c r="H1736" s="54">
        <v>0.37656166159225879</v>
      </c>
      <c r="I1736" s="54">
        <v>0.37656166159225879</v>
      </c>
      <c r="J1736" s="54">
        <v>6.4316747116197851E-6</v>
      </c>
      <c r="K1736" s="54">
        <v>6.4316747116197851E-6</v>
      </c>
      <c r="L1736" s="54">
        <v>4.3924468942070447E-3</v>
      </c>
      <c r="M1736" s="54">
        <v>4.3924468942070447E-3</v>
      </c>
      <c r="N1736" s="54">
        <v>2.9549372075843392E-4</v>
      </c>
      <c r="O1736" s="54">
        <v>2.9549372075843392E-4</v>
      </c>
      <c r="P1736" s="54">
        <v>1.7447924516926412E-3</v>
      </c>
      <c r="Q1736" s="54">
        <v>1.7447924516926412E-3</v>
      </c>
      <c r="R1736" s="54">
        <v>0</v>
      </c>
      <c r="S1736" s="54">
        <v>0</v>
      </c>
      <c r="T1736" s="54">
        <v>0</v>
      </c>
      <c r="U1736" s="54">
        <v>0</v>
      </c>
      <c r="V1736" s="54">
        <v>0</v>
      </c>
      <c r="W1736" s="54">
        <v>0</v>
      </c>
      <c r="X1736" s="54">
        <v>0</v>
      </c>
      <c r="Y1736" s="54">
        <v>0</v>
      </c>
      <c r="Z1736" s="45" t="s">
        <v>17</v>
      </c>
      <c r="AB1736" s="21">
        <f t="shared" ref="AB1736:AB1799" si="55">IF(I1736&gt;0,LN(I1736),"")</f>
        <v>-0.9766734693425303</v>
      </c>
      <c r="AD1736" s="41">
        <f t="shared" si="54"/>
        <v>0</v>
      </c>
    </row>
    <row r="1737" spans="1:30">
      <c r="A1737" s="16">
        <v>43915</v>
      </c>
      <c r="B1737" s="54">
        <v>0.19993825592276845</v>
      </c>
      <c r="C1737" s="54">
        <v>0.19993825592276845</v>
      </c>
      <c r="D1737" s="54">
        <v>1.1455247784747904E-2</v>
      </c>
      <c r="E1737" s="54">
        <v>1.1455247784747904E-2</v>
      </c>
      <c r="F1737" s="54">
        <v>0.45252893376015763</v>
      </c>
      <c r="G1737" s="54">
        <v>0.45252893376015763</v>
      </c>
      <c r="H1737" s="54">
        <v>0.19011967563982757</v>
      </c>
      <c r="I1737" s="54">
        <v>0.19011967563982757</v>
      </c>
      <c r="J1737" s="54">
        <v>3.1836789822517936E-4</v>
      </c>
      <c r="K1737" s="54">
        <v>3.1836789822517936E-4</v>
      </c>
      <c r="L1737" s="54">
        <v>1.5857209004357562E-4</v>
      </c>
      <c r="M1737" s="54">
        <v>1.5857209004357562E-4</v>
      </c>
      <c r="N1737" s="54">
        <v>6.7077074612164446E-3</v>
      </c>
      <c r="O1737" s="54">
        <v>6.7077074612164446E-3</v>
      </c>
      <c r="P1737" s="54">
        <v>1.8219636451330895E-3</v>
      </c>
      <c r="Q1737" s="54">
        <v>1.8219636451330895E-3</v>
      </c>
      <c r="R1737" s="54">
        <v>0</v>
      </c>
      <c r="S1737" s="54">
        <v>0</v>
      </c>
      <c r="T1737" s="54">
        <v>0</v>
      </c>
      <c r="U1737" s="54">
        <v>0</v>
      </c>
      <c r="V1737" s="54">
        <v>5.5651317409505046E-4</v>
      </c>
      <c r="W1737" s="54">
        <v>5.5651317409505046E-4</v>
      </c>
      <c r="X1737" s="54">
        <v>1.3625538841829197E-4</v>
      </c>
      <c r="Y1737" s="54">
        <v>1.3625538841829197E-4</v>
      </c>
      <c r="Z1737" s="45" t="s">
        <v>17</v>
      </c>
      <c r="AB1737" s="21">
        <f t="shared" si="55"/>
        <v>-1.660101533319061</v>
      </c>
      <c r="AD1737" s="41">
        <f t="shared" si="54"/>
        <v>0</v>
      </c>
    </row>
    <row r="1738" spans="1:30">
      <c r="A1738" s="16">
        <v>43916</v>
      </c>
      <c r="B1738" s="54">
        <v>5.2276652056045612E-2</v>
      </c>
      <c r="C1738" s="54">
        <v>5.2276652056045612E-2</v>
      </c>
      <c r="D1738" s="54">
        <v>5.1380528615919366E-2</v>
      </c>
      <c r="E1738" s="54">
        <v>5.1380528615919366E-2</v>
      </c>
      <c r="F1738" s="54">
        <v>4.0980054173848798E-2</v>
      </c>
      <c r="G1738" s="54">
        <v>4.0980054173848798E-2</v>
      </c>
      <c r="H1738" s="54">
        <v>4.9170108220540798E-2</v>
      </c>
      <c r="I1738" s="54">
        <v>4.9170108220540798E-2</v>
      </c>
      <c r="J1738" s="54">
        <v>2.8942536202289035E-4</v>
      </c>
      <c r="K1738" s="54">
        <v>2.8942536202289035E-4</v>
      </c>
      <c r="L1738" s="54">
        <v>3.2982994729063733E-4</v>
      </c>
      <c r="M1738" s="54">
        <v>3.2982994729063733E-4</v>
      </c>
      <c r="N1738" s="54">
        <v>4.0876631371583366E-4</v>
      </c>
      <c r="O1738" s="54">
        <v>4.0876631371583366E-4</v>
      </c>
      <c r="P1738" s="54">
        <v>3.3400657160944139E-4</v>
      </c>
      <c r="Q1738" s="54">
        <v>3.3400657160944139E-4</v>
      </c>
      <c r="R1738" s="54">
        <v>5.7145429812741795E-3</v>
      </c>
      <c r="S1738" s="54">
        <v>5.7145429812741795E-3</v>
      </c>
      <c r="T1738" s="54">
        <v>1.4125601781081715E-2</v>
      </c>
      <c r="U1738" s="54">
        <v>1.4125601781081715E-2</v>
      </c>
      <c r="V1738" s="54">
        <v>7.9783304604777146E-4</v>
      </c>
      <c r="W1738" s="54">
        <v>7.9783304604777146E-4</v>
      </c>
      <c r="X1738" s="54">
        <v>7.7086787447623066E-3</v>
      </c>
      <c r="Y1738" s="54">
        <v>7.7086787447623066E-3</v>
      </c>
      <c r="Z1738" s="45" t="s">
        <v>17</v>
      </c>
      <c r="AB1738" s="21">
        <f t="shared" si="55"/>
        <v>-3.0124693966141827</v>
      </c>
      <c r="AD1738" s="41">
        <f t="shared" si="54"/>
        <v>0</v>
      </c>
    </row>
    <row r="1739" spans="1:30">
      <c r="A1739" s="16">
        <v>43917</v>
      </c>
      <c r="B1739" s="54">
        <v>1.9468679352073089E-2</v>
      </c>
      <c r="C1739" s="54">
        <v>1.9468679352073089E-2</v>
      </c>
      <c r="D1739" s="54">
        <v>1.4836004744476935E-2</v>
      </c>
      <c r="E1739" s="54">
        <v>1.4836004744476935E-2</v>
      </c>
      <c r="F1739" s="54">
        <v>0.73710908643191309</v>
      </c>
      <c r="G1739" s="54">
        <v>0.73710908643191309</v>
      </c>
      <c r="H1739" s="54">
        <v>0.19341271515991926</v>
      </c>
      <c r="I1739" s="54">
        <v>0.19341271515991926</v>
      </c>
      <c r="J1739" s="54">
        <v>8.6827608606867106E-5</v>
      </c>
      <c r="K1739" s="54">
        <v>8.6827608606867106E-5</v>
      </c>
      <c r="L1739" s="54">
        <v>1.5222920644183258E-4</v>
      </c>
      <c r="M1739" s="54">
        <v>1.5222920644183258E-4</v>
      </c>
      <c r="N1739" s="54">
        <v>2.5954198473282443E-3</v>
      </c>
      <c r="O1739" s="54">
        <v>2.5954198473282443E-3</v>
      </c>
      <c r="P1739" s="54">
        <v>7.2589153829921889E-4</v>
      </c>
      <c r="Q1739" s="54">
        <v>7.2589153829921889E-4</v>
      </c>
      <c r="R1739" s="54">
        <v>0</v>
      </c>
      <c r="S1739" s="54">
        <v>0</v>
      </c>
      <c r="T1739" s="54">
        <v>0</v>
      </c>
      <c r="U1739" s="54">
        <v>0</v>
      </c>
      <c r="V1739" s="54">
        <v>2.9647869982762864E-3</v>
      </c>
      <c r="W1739" s="54">
        <v>2.9647869982762864E-3</v>
      </c>
      <c r="X1739" s="54">
        <v>7.2589153829921921E-4</v>
      </c>
      <c r="Y1739" s="54">
        <v>7.2589153829921921E-4</v>
      </c>
      <c r="Z1739" s="45" t="s">
        <v>17</v>
      </c>
      <c r="AB1739" s="21">
        <f t="shared" si="55"/>
        <v>-1.642928952726356</v>
      </c>
      <c r="AD1739" s="41">
        <f t="shared" si="54"/>
        <v>0</v>
      </c>
    </row>
    <row r="1740" spans="1:30">
      <c r="A1740" s="16">
        <v>43918</v>
      </c>
      <c r="B1740" s="54">
        <v>0.93323600065603074</v>
      </c>
      <c r="C1740" s="54">
        <v>0.93323600065603074</v>
      </c>
      <c r="D1740" s="54">
        <v>1.093075473971977</v>
      </c>
      <c r="E1740" s="54">
        <v>1.093075473971977</v>
      </c>
      <c r="F1740" s="54">
        <v>0.81746860379216946</v>
      </c>
      <c r="G1740" s="54">
        <v>0.448687515390298</v>
      </c>
      <c r="H1740" s="54">
        <v>0.96566364211859035</v>
      </c>
      <c r="I1740" s="54">
        <v>0.87537213999336816</v>
      </c>
      <c r="J1740" s="54">
        <v>1.0425744707535675E-2</v>
      </c>
      <c r="K1740" s="54">
        <v>1.0425744707535675E-2</v>
      </c>
      <c r="L1740" s="54">
        <v>2.6735254381346852E-3</v>
      </c>
      <c r="M1740" s="54">
        <v>2.6735254381346852E-3</v>
      </c>
      <c r="N1740" s="54">
        <v>1.4710662398424034E-2</v>
      </c>
      <c r="O1740" s="54">
        <v>8.4461955183452366E-3</v>
      </c>
      <c r="P1740" s="54">
        <v>8.5274168751695648E-3</v>
      </c>
      <c r="Q1740" s="54">
        <v>6.9936394055406508E-3</v>
      </c>
      <c r="R1740" s="54">
        <v>0</v>
      </c>
      <c r="S1740" s="54">
        <v>0</v>
      </c>
      <c r="T1740" s="54">
        <v>1.1245932625890383E-2</v>
      </c>
      <c r="U1740" s="54">
        <v>1.1245932625890383E-2</v>
      </c>
      <c r="V1740" s="54">
        <v>2.0566362964786998E-2</v>
      </c>
      <c r="W1740" s="54">
        <v>2.0566362964786998E-2</v>
      </c>
      <c r="X1740" s="54">
        <v>9.3111868085491226E-3</v>
      </c>
      <c r="Y1740" s="54">
        <v>9.3111868085491226E-3</v>
      </c>
      <c r="Z1740" s="45" t="s">
        <v>17</v>
      </c>
      <c r="AB1740" s="21">
        <f t="shared" si="55"/>
        <v>-0.13310618019058082</v>
      </c>
      <c r="AD1740" s="41">
        <f t="shared" si="54"/>
        <v>0</v>
      </c>
    </row>
    <row r="1741" spans="1:30">
      <c r="A1741" s="16">
        <v>43919</v>
      </c>
      <c r="B1741" s="54">
        <v>0.23028611304954641</v>
      </c>
      <c r="C1741" s="54">
        <v>0.23028611304954641</v>
      </c>
      <c r="D1741" s="54">
        <v>0.28591816411577026</v>
      </c>
      <c r="E1741" s="54">
        <v>0.28591816411577026</v>
      </c>
      <c r="F1741" s="54">
        <v>2.7798916523023887</v>
      </c>
      <c r="G1741" s="54">
        <v>2.7421521792661907</v>
      </c>
      <c r="H1741" s="54">
        <v>0.87567720736743726</v>
      </c>
      <c r="I1741" s="54">
        <v>0.86643716275284111</v>
      </c>
      <c r="J1741" s="54">
        <v>1.077305514196314E-3</v>
      </c>
      <c r="K1741" s="54">
        <v>1.077305514196314E-3</v>
      </c>
      <c r="L1741" s="54">
        <v>1.7157500142714881E-3</v>
      </c>
      <c r="M1741" s="54">
        <v>1.7157500142714881E-3</v>
      </c>
      <c r="N1741" s="54">
        <v>1.788229500123123E-2</v>
      </c>
      <c r="O1741" s="54">
        <v>1.7404580152671757E-2</v>
      </c>
      <c r="P1741" s="54">
        <v>5.4345401380640895E-3</v>
      </c>
      <c r="Q1741" s="54">
        <v>5.3175775480059084E-3</v>
      </c>
      <c r="R1741" s="54">
        <v>1.558073198889893E-2</v>
      </c>
      <c r="S1741" s="54">
        <v>1.558073198889893E-2</v>
      </c>
      <c r="T1741" s="54">
        <v>1.9837368464451308E-2</v>
      </c>
      <c r="U1741" s="54">
        <v>1.9837368464451308E-2</v>
      </c>
      <c r="V1741" s="54">
        <v>3.7054912583107613E-2</v>
      </c>
      <c r="W1741" s="54">
        <v>3.7054912583107613E-2</v>
      </c>
      <c r="X1741" s="54">
        <v>2.2456817291170529E-2</v>
      </c>
      <c r="Y1741" s="54">
        <v>2.2456817291170529E-2</v>
      </c>
      <c r="Z1741" s="45" t="s">
        <v>17</v>
      </c>
      <c r="AB1741" s="21">
        <f t="shared" si="55"/>
        <v>-0.14336569091787768</v>
      </c>
      <c r="AD1741" s="41">
        <f t="shared" si="54"/>
        <v>0</v>
      </c>
    </row>
    <row r="1742" spans="1:30">
      <c r="A1742" s="16">
        <v>43920</v>
      </c>
      <c r="B1742" s="54">
        <v>0.21166963059676291</v>
      </c>
      <c r="C1742" s="54">
        <v>0.21166963059676291</v>
      </c>
      <c r="D1742" s="54">
        <v>6.0733110486689453E-3</v>
      </c>
      <c r="E1742" s="54">
        <v>6.0733110486689453E-3</v>
      </c>
      <c r="F1742" s="54">
        <v>4.2117704998768782E-2</v>
      </c>
      <c r="G1742" s="54">
        <v>4.2117704998768782E-2</v>
      </c>
      <c r="H1742" s="54">
        <v>9.198806258101469E-2</v>
      </c>
      <c r="I1742" s="54">
        <v>9.198806258101469E-2</v>
      </c>
      <c r="J1742" s="54">
        <v>5.0488646486215307E-4</v>
      </c>
      <c r="K1742" s="54">
        <v>5.0488646486215307E-4</v>
      </c>
      <c r="L1742" s="54">
        <v>3.171441800871512E-5</v>
      </c>
      <c r="M1742" s="54">
        <v>3.171441800871512E-5</v>
      </c>
      <c r="N1742" s="54">
        <v>3.0041861610440783E-4</v>
      </c>
      <c r="O1742" s="54">
        <v>3.0041861610440783E-4</v>
      </c>
      <c r="P1742" s="54">
        <v>2.7492237663159796E-4</v>
      </c>
      <c r="Q1742" s="54">
        <v>2.7492237663159796E-4</v>
      </c>
      <c r="R1742" s="54">
        <v>0</v>
      </c>
      <c r="S1742" s="54">
        <v>0</v>
      </c>
      <c r="T1742" s="54">
        <v>0</v>
      </c>
      <c r="U1742" s="54">
        <v>0</v>
      </c>
      <c r="V1742" s="54">
        <v>3.1297709923664124E-2</v>
      </c>
      <c r="W1742" s="54">
        <v>3.1297709923664124E-2</v>
      </c>
      <c r="X1742" s="54">
        <v>7.6628583486570406E-3</v>
      </c>
      <c r="Y1742" s="54">
        <v>7.6628583486570406E-3</v>
      </c>
      <c r="Z1742" s="45" t="s">
        <v>17</v>
      </c>
      <c r="AB1742" s="21">
        <f t="shared" si="55"/>
        <v>-2.3860964649061351</v>
      </c>
      <c r="AD1742" s="41">
        <f t="shared" si="54"/>
        <v>0</v>
      </c>
    </row>
    <row r="1743" spans="1:30">
      <c r="A1743" s="16">
        <v>43921</v>
      </c>
      <c r="B1743" s="54">
        <v>2.4826264386852369E-3</v>
      </c>
      <c r="C1743" s="54">
        <v>2.4826264386852369E-3</v>
      </c>
      <c r="D1743" s="54">
        <v>1.0236304128582936</v>
      </c>
      <c r="E1743" s="54">
        <v>4.0581769283951866E-2</v>
      </c>
      <c r="F1743" s="54">
        <v>0.81337109086431914</v>
      </c>
      <c r="G1743" s="54">
        <v>0.22854961832061071</v>
      </c>
      <c r="H1743" s="54">
        <v>0.58926476351249502</v>
      </c>
      <c r="I1743" s="54">
        <v>7.2317848852982841E-2</v>
      </c>
      <c r="J1743" s="54">
        <v>1.286334942323957E-5</v>
      </c>
      <c r="K1743" s="54">
        <v>1.286334942323957E-5</v>
      </c>
      <c r="L1743" s="54">
        <v>1.6041152628808106E-2</v>
      </c>
      <c r="M1743" s="54">
        <v>3.8691589970632446E-4</v>
      </c>
      <c r="N1743" s="54">
        <v>3.122383649347452E-3</v>
      </c>
      <c r="O1743" s="54">
        <v>2.4673725683329231E-3</v>
      </c>
      <c r="P1743" s="54">
        <v>6.8682362161999232E-3</v>
      </c>
      <c r="Q1743" s="54">
        <v>7.5603653573689438E-4</v>
      </c>
      <c r="R1743" s="54">
        <v>0</v>
      </c>
      <c r="S1743" s="54">
        <v>0</v>
      </c>
      <c r="T1743" s="54">
        <v>0</v>
      </c>
      <c r="U1743" s="54">
        <v>0</v>
      </c>
      <c r="V1743" s="54">
        <v>2.097020438315686E-2</v>
      </c>
      <c r="W1743" s="54">
        <v>2.097020438315686E-2</v>
      </c>
      <c r="X1743" s="54">
        <v>5.1342959635848427E-3</v>
      </c>
      <c r="Y1743" s="54">
        <v>5.1342959635848427E-3</v>
      </c>
      <c r="Z1743" s="45" t="s">
        <v>17</v>
      </c>
      <c r="AB1743" s="21">
        <f t="shared" si="55"/>
        <v>-2.626684308183207</v>
      </c>
      <c r="AD1743" s="41">
        <f t="shared" si="54"/>
        <v>0</v>
      </c>
    </row>
    <row r="1744" spans="1:30">
      <c r="A1744" s="16">
        <v>43922</v>
      </c>
      <c r="B1744" s="54">
        <v>0.13320319911500156</v>
      </c>
      <c r="C1744" s="54">
        <v>0.13320319911500156</v>
      </c>
      <c r="D1744" s="54">
        <v>0.44133466956747869</v>
      </c>
      <c r="E1744" s="54">
        <v>0.39764488731867276</v>
      </c>
      <c r="F1744" s="54">
        <v>3.2312189115981291</v>
      </c>
      <c r="G1744" s="54">
        <v>4.1378970696872693E-2</v>
      </c>
      <c r="H1744" s="54">
        <v>1.0088674524462666</v>
      </c>
      <c r="I1744" s="54">
        <v>0.21126337684261298</v>
      </c>
      <c r="J1744" s="54">
        <v>8.1682268837571269E-4</v>
      </c>
      <c r="K1744" s="54">
        <v>8.1682268837571269E-4</v>
      </c>
      <c r="L1744" s="54">
        <v>6.9296003349042547E-3</v>
      </c>
      <c r="M1744" s="54">
        <v>6.5743988532066455E-3</v>
      </c>
      <c r="N1744" s="54">
        <v>2.8677665599606009E-2</v>
      </c>
      <c r="O1744" s="54">
        <v>7.6828367397192821E-4</v>
      </c>
      <c r="P1744" s="54">
        <v>9.9623187532029058E-3</v>
      </c>
      <c r="Q1744" s="54">
        <v>2.9940011455099023E-3</v>
      </c>
      <c r="R1744" s="54">
        <v>6.4316747116197851E-6</v>
      </c>
      <c r="S1744" s="54">
        <v>6.4316747116197851E-6</v>
      </c>
      <c r="T1744" s="54">
        <v>1.6802298661017272E-2</v>
      </c>
      <c r="U1744" s="54">
        <v>1.6802298661017272E-2</v>
      </c>
      <c r="V1744" s="54">
        <v>2.0369367150948038E-2</v>
      </c>
      <c r="W1744" s="54">
        <v>2.0369367150948038E-2</v>
      </c>
      <c r="X1744" s="54">
        <v>1.1377927832876132E-2</v>
      </c>
      <c r="Y1744" s="54">
        <v>1.1377927832876132E-2</v>
      </c>
      <c r="Z1744" s="45" t="s">
        <v>17</v>
      </c>
      <c r="AB1744" s="21">
        <f t="shared" si="55"/>
        <v>-1.5546496924177322</v>
      </c>
      <c r="AD1744" s="41">
        <f t="shared" si="54"/>
        <v>0</v>
      </c>
    </row>
    <row r="1745" spans="1:30">
      <c r="A1745" s="16">
        <v>43923</v>
      </c>
      <c r="B1745" s="54">
        <v>6.5455153540154548E-2</v>
      </c>
      <c r="C1745" s="54">
        <v>6.5455153540154548E-2</v>
      </c>
      <c r="D1745" s="54">
        <v>5.4567827625795227E-2</v>
      </c>
      <c r="E1745" s="54">
        <v>5.4567827625795227E-2</v>
      </c>
      <c r="F1745" s="54">
        <v>0.6503619798079292</v>
      </c>
      <c r="G1745" s="54">
        <v>0.6503619798079292</v>
      </c>
      <c r="H1745" s="54">
        <v>0.2045229554155488</v>
      </c>
      <c r="I1745" s="54">
        <v>0.2045229554155488</v>
      </c>
      <c r="J1745" s="54">
        <v>5.9814574818064007E-4</v>
      </c>
      <c r="K1745" s="54">
        <v>5.9814574818064007E-4</v>
      </c>
      <c r="L1745" s="54">
        <v>4.8205915373246975E-4</v>
      </c>
      <c r="M1745" s="54">
        <v>4.8205915373246975E-4</v>
      </c>
      <c r="N1745" s="54">
        <v>2.8761388820487573E-3</v>
      </c>
      <c r="O1745" s="54">
        <v>2.8761388820487573E-3</v>
      </c>
      <c r="P1745" s="54">
        <v>1.1117475055014616E-3</v>
      </c>
      <c r="Q1745" s="54">
        <v>1.1117475055014616E-3</v>
      </c>
      <c r="R1745" s="54">
        <v>0</v>
      </c>
      <c r="S1745" s="54">
        <v>0</v>
      </c>
      <c r="T1745" s="54">
        <v>1.1401333274133086E-2</v>
      </c>
      <c r="U1745" s="54">
        <v>1.1401333274133086E-2</v>
      </c>
      <c r="V1745" s="54">
        <v>9.6380201920709258E-3</v>
      </c>
      <c r="W1745" s="54">
        <v>9.6380201920709258E-3</v>
      </c>
      <c r="X1745" s="54">
        <v>6.6946010309589139E-3</v>
      </c>
      <c r="Y1745" s="54">
        <v>6.6946010309589139E-3</v>
      </c>
      <c r="Z1745" s="45" t="s">
        <v>17</v>
      </c>
      <c r="AB1745" s="21">
        <f t="shared" si="55"/>
        <v>-1.5870750583782234</v>
      </c>
      <c r="AD1745" s="41">
        <f t="shared" si="54"/>
        <v>0</v>
      </c>
    </row>
    <row r="1746" spans="1:30">
      <c r="A1746" s="16">
        <v>43924</v>
      </c>
      <c r="B1746" s="54">
        <v>0.23205160775788602</v>
      </c>
      <c r="C1746" s="54">
        <v>0.23205160775788602</v>
      </c>
      <c r="D1746" s="54">
        <v>0.295083630920289</v>
      </c>
      <c r="E1746" s="54">
        <v>0.295083630920289</v>
      </c>
      <c r="F1746" s="54">
        <v>2.2645456784043341</v>
      </c>
      <c r="G1746" s="54">
        <v>2.2645456784043341</v>
      </c>
      <c r="H1746" s="54">
        <v>0.75364784613993319</v>
      </c>
      <c r="I1746" s="54">
        <v>0.75364784613993319</v>
      </c>
      <c r="J1746" s="54">
        <v>5.5312402519930152E-4</v>
      </c>
      <c r="K1746" s="54">
        <v>5.5312402519930152E-4</v>
      </c>
      <c r="L1746" s="54">
        <v>1.7493672973607249E-2</v>
      </c>
      <c r="M1746" s="54">
        <v>1.7493672973607249E-2</v>
      </c>
      <c r="N1746" s="54">
        <v>1.9773454814085208E-2</v>
      </c>
      <c r="O1746" s="54">
        <v>1.9773454814085208E-2</v>
      </c>
      <c r="P1746" s="54">
        <v>1.1699876405510509E-2</v>
      </c>
      <c r="Q1746" s="54">
        <v>1.1699876405510509E-2</v>
      </c>
      <c r="R1746" s="54">
        <v>0</v>
      </c>
      <c r="S1746" s="54">
        <v>0</v>
      </c>
      <c r="T1746" s="54">
        <v>1.663104080377021E-2</v>
      </c>
      <c r="U1746" s="54">
        <v>1.663104080377021E-2</v>
      </c>
      <c r="V1746" s="54">
        <v>2.6958877123861115E-2</v>
      </c>
      <c r="W1746" s="54">
        <v>2.6958877123861115E-2</v>
      </c>
      <c r="X1746" s="54">
        <v>1.2923763301480116E-2</v>
      </c>
      <c r="Y1746" s="54">
        <v>1.2923763301480116E-2</v>
      </c>
      <c r="Z1746" s="45" t="s">
        <v>17</v>
      </c>
      <c r="AB1746" s="21">
        <f t="shared" si="55"/>
        <v>-0.28283006763463431</v>
      </c>
      <c r="AD1746" s="41">
        <f t="shared" si="54"/>
        <v>0</v>
      </c>
    </row>
    <row r="1747" spans="1:30">
      <c r="A1747" s="16">
        <v>43925</v>
      </c>
      <c r="B1747" s="54">
        <v>5.3868491547171521E-2</v>
      </c>
      <c r="C1747" s="54">
        <v>5.3868491547171521E-2</v>
      </c>
      <c r="D1747" s="54">
        <v>0.15782997266217166</v>
      </c>
      <c r="E1747" s="54">
        <v>0.15782997266217166</v>
      </c>
      <c r="F1747" s="54">
        <v>0.12061561191824674</v>
      </c>
      <c r="G1747" s="54">
        <v>0.12061561191824674</v>
      </c>
      <c r="H1747" s="54">
        <v>0.10973743707231784</v>
      </c>
      <c r="I1747" s="54">
        <v>0.10973743707231784</v>
      </c>
      <c r="J1747" s="54">
        <v>1.2863349423239572E-4</v>
      </c>
      <c r="K1747" s="54">
        <v>1.2863349423239572E-4</v>
      </c>
      <c r="L1747" s="54">
        <v>1.4049487177860795E-3</v>
      </c>
      <c r="M1747" s="54">
        <v>1.4049487177860795E-3</v>
      </c>
      <c r="N1747" s="54">
        <v>1.2558483132233441E-3</v>
      </c>
      <c r="O1747" s="54">
        <v>1.2558483132233441E-3</v>
      </c>
      <c r="P1747" s="54">
        <v>8.898803243601723E-4</v>
      </c>
      <c r="Q1747" s="54">
        <v>8.898803243601723E-4</v>
      </c>
      <c r="R1747" s="54">
        <v>7.4060734304301828E-3</v>
      </c>
      <c r="S1747" s="54">
        <v>7.4060734304301828E-3</v>
      </c>
      <c r="T1747" s="54">
        <v>1.1100046303050292E-4</v>
      </c>
      <c r="U1747" s="54">
        <v>1.1100046303050292E-4</v>
      </c>
      <c r="V1747" s="54">
        <v>3.8857424279734052E-3</v>
      </c>
      <c r="W1747" s="54">
        <v>3.8857424279734052E-3</v>
      </c>
      <c r="X1747" s="54">
        <v>3.7705362795044158E-3</v>
      </c>
      <c r="Y1747" s="54">
        <v>3.7705362795044158E-3</v>
      </c>
      <c r="Z1747" s="45" t="s">
        <v>17</v>
      </c>
      <c r="AB1747" s="21">
        <f t="shared" si="55"/>
        <v>-2.2096647021682445</v>
      </c>
      <c r="AD1747" s="41">
        <f t="shared" si="54"/>
        <v>0</v>
      </c>
    </row>
    <row r="1748" spans="1:30">
      <c r="A1748" s="16">
        <v>43926</v>
      </c>
      <c r="B1748" s="54">
        <v>4.9356671736970226E-2</v>
      </c>
      <c r="C1748" s="54">
        <v>4.9356671736970226E-2</v>
      </c>
      <c r="D1748" s="54">
        <v>0.48004528818891656</v>
      </c>
      <c r="E1748" s="54">
        <v>0.48004528818891656</v>
      </c>
      <c r="F1748" s="54">
        <v>0.59110071410982501</v>
      </c>
      <c r="G1748" s="54">
        <v>0.59110071410982501</v>
      </c>
      <c r="H1748" s="54">
        <v>0.34574623941156962</v>
      </c>
      <c r="I1748" s="54">
        <v>0.34574623941156962</v>
      </c>
      <c r="J1748" s="54">
        <v>2.3797196432993206E-4</v>
      </c>
      <c r="K1748" s="54">
        <v>2.3797196432993206E-4</v>
      </c>
      <c r="L1748" s="54">
        <v>9.7680407466842613E-4</v>
      </c>
      <c r="M1748" s="54">
        <v>9.7680407466842613E-4</v>
      </c>
      <c r="N1748" s="54">
        <v>5.9689731593203614E-3</v>
      </c>
      <c r="O1748" s="54">
        <v>5.9689731593203614E-3</v>
      </c>
      <c r="P1748" s="54">
        <v>1.9220450366261711E-3</v>
      </c>
      <c r="Q1748" s="54">
        <v>1.9220450366261711E-3</v>
      </c>
      <c r="R1748" s="54">
        <v>0</v>
      </c>
      <c r="S1748" s="54">
        <v>0</v>
      </c>
      <c r="T1748" s="54">
        <v>2.606608016136296E-2</v>
      </c>
      <c r="U1748" s="54">
        <v>2.606608016136296E-2</v>
      </c>
      <c r="V1748" s="54">
        <v>8.066978576705245E-3</v>
      </c>
      <c r="W1748" s="54">
        <v>8.066978576705245E-3</v>
      </c>
      <c r="X1748" s="54">
        <v>1.1885569589726586E-2</v>
      </c>
      <c r="Y1748" s="54">
        <v>1.1885569589726586E-2</v>
      </c>
      <c r="Z1748" s="45" t="s">
        <v>17</v>
      </c>
      <c r="AB1748" s="21">
        <f t="shared" si="55"/>
        <v>-1.0620501851079325</v>
      </c>
      <c r="AD1748" s="41">
        <f t="shared" si="54"/>
        <v>0</v>
      </c>
    </row>
    <row r="1749" spans="1:30">
      <c r="A1749" s="16">
        <v>43927</v>
      </c>
      <c r="B1749" s="54">
        <v>2.0931885348966593E-2</v>
      </c>
      <c r="C1749" s="54">
        <v>2.0931885348966593E-2</v>
      </c>
      <c r="D1749" s="54">
        <v>2.8194117609747743E-2</v>
      </c>
      <c r="E1749" s="54">
        <v>2.8194117609747743E-2</v>
      </c>
      <c r="F1749" s="54">
        <v>0.10601329721743412</v>
      </c>
      <c r="G1749" s="54">
        <v>0.10601329721743412</v>
      </c>
      <c r="H1749" s="54">
        <v>4.4524161215446292E-2</v>
      </c>
      <c r="I1749" s="54">
        <v>4.4524161215446292E-2</v>
      </c>
      <c r="J1749" s="54">
        <v>1.3828100629982541E-4</v>
      </c>
      <c r="K1749" s="54">
        <v>1.3828100629982541E-4</v>
      </c>
      <c r="L1749" s="54">
        <v>1.8394362445054769E-4</v>
      </c>
      <c r="M1749" s="54">
        <v>1.8394362445054769E-4</v>
      </c>
      <c r="N1749" s="54">
        <v>8.7663137158335393E-4</v>
      </c>
      <c r="O1749" s="54">
        <v>8.7663137158335393E-4</v>
      </c>
      <c r="P1749" s="54">
        <v>3.3641817140445541E-4</v>
      </c>
      <c r="Q1749" s="54">
        <v>3.3641817140445541E-4</v>
      </c>
      <c r="R1749" s="54">
        <v>0</v>
      </c>
      <c r="S1749" s="54">
        <v>0</v>
      </c>
      <c r="T1749" s="54">
        <v>0</v>
      </c>
      <c r="U1749" s="54">
        <v>0</v>
      </c>
      <c r="V1749" s="54">
        <v>7.4809160305343517E-3</v>
      </c>
      <c r="W1749" s="54">
        <v>7.4809160305343517E-3</v>
      </c>
      <c r="X1749" s="54">
        <v>1.8316100443131463E-3</v>
      </c>
      <c r="Y1749" s="54">
        <v>1.8316100443131463E-3</v>
      </c>
      <c r="Z1749" s="45" t="s">
        <v>17</v>
      </c>
      <c r="AB1749" s="21">
        <f t="shared" si="55"/>
        <v>-3.1117232884915218</v>
      </c>
      <c r="AD1749" s="41">
        <f t="shared" si="54"/>
        <v>0</v>
      </c>
    </row>
    <row r="1750" spans="1:30">
      <c r="A1750" s="16">
        <v>43928</v>
      </c>
      <c r="B1750" s="54">
        <v>8.3277324166052991E-2</v>
      </c>
      <c r="C1750" s="54">
        <v>8.3277324166052991E-2</v>
      </c>
      <c r="D1750" s="54">
        <v>0.17440709895532705</v>
      </c>
      <c r="E1750" s="54">
        <v>0.17440709895532705</v>
      </c>
      <c r="F1750" s="54">
        <v>3.3144545678404332E-3</v>
      </c>
      <c r="G1750" s="54">
        <v>3.3144545678404332E-3</v>
      </c>
      <c r="H1750" s="54">
        <v>9.8347451240466635E-2</v>
      </c>
      <c r="I1750" s="54">
        <v>9.8347451240466635E-2</v>
      </c>
      <c r="J1750" s="54">
        <v>5.8849823611321027E-4</v>
      </c>
      <c r="K1750" s="54">
        <v>5.8849823611321027E-4</v>
      </c>
      <c r="L1750" s="54">
        <v>5.5183087335164297E-4</v>
      </c>
      <c r="M1750" s="54">
        <v>5.5183087335164297E-4</v>
      </c>
      <c r="N1750" s="54">
        <v>2.4624476729869489E-5</v>
      </c>
      <c r="O1750" s="54">
        <v>2.4624476729869489E-5</v>
      </c>
      <c r="P1750" s="54">
        <v>4.3649956289753714E-4</v>
      </c>
      <c r="Q1750" s="54">
        <v>4.3649956289753714E-4</v>
      </c>
      <c r="R1750" s="54">
        <v>0</v>
      </c>
      <c r="S1750" s="54">
        <v>0</v>
      </c>
      <c r="T1750" s="54">
        <v>2.0202084271551532E-3</v>
      </c>
      <c r="U1750" s="54">
        <v>2.0202084271551532E-3</v>
      </c>
      <c r="V1750" s="54">
        <v>3.9990150209308056E-3</v>
      </c>
      <c r="W1750" s="54">
        <v>3.9990150209308056E-3</v>
      </c>
      <c r="X1750" s="54">
        <v>1.7472040514876555E-3</v>
      </c>
      <c r="Y1750" s="54">
        <v>1.7472040514876555E-3</v>
      </c>
      <c r="Z1750" s="45" t="s">
        <v>17</v>
      </c>
      <c r="AB1750" s="21">
        <f t="shared" si="55"/>
        <v>-2.3192486496789422</v>
      </c>
      <c r="AD1750" s="41">
        <f t="shared" si="54"/>
        <v>0</v>
      </c>
    </row>
    <row r="1751" spans="1:30">
      <c r="A1751" s="16">
        <v>43929</v>
      </c>
      <c r="B1751" s="54">
        <v>6.0904743681683554E-2</v>
      </c>
      <c r="C1751" s="54">
        <v>6.0904743681683554E-2</v>
      </c>
      <c r="D1751" s="54">
        <v>1.427085381556163</v>
      </c>
      <c r="E1751" s="54">
        <v>1.427085381556163</v>
      </c>
      <c r="F1751" s="54">
        <v>4.9445949273577939E-3</v>
      </c>
      <c r="G1751" s="54">
        <v>4.9445949273577939E-3</v>
      </c>
      <c r="H1751" s="54">
        <v>0.56663310523618615</v>
      </c>
      <c r="I1751" s="54">
        <v>0.56663310523618615</v>
      </c>
      <c r="J1751" s="54">
        <v>1.4471268101144517E-4</v>
      </c>
      <c r="K1751" s="54">
        <v>1.4471268101144517E-4</v>
      </c>
      <c r="L1751" s="54">
        <v>2.9050406895983062E-3</v>
      </c>
      <c r="M1751" s="54">
        <v>2.9050406895983062E-3</v>
      </c>
      <c r="N1751" s="54">
        <v>4.432405811376508E-5</v>
      </c>
      <c r="O1751" s="54">
        <v>4.432405811376508E-5</v>
      </c>
      <c r="P1751" s="54">
        <v>1.169625900581798E-3</v>
      </c>
      <c r="Q1751" s="54">
        <v>1.169625900581798E-3</v>
      </c>
      <c r="R1751" s="54">
        <v>0</v>
      </c>
      <c r="S1751" s="54">
        <v>0</v>
      </c>
      <c r="T1751" s="54">
        <v>4.608104936666307E-3</v>
      </c>
      <c r="U1751" s="54">
        <v>4.608104936666307E-3</v>
      </c>
      <c r="V1751" s="54">
        <v>2.4624476729869489E-5</v>
      </c>
      <c r="W1751" s="54">
        <v>2.4624476729869489E-5</v>
      </c>
      <c r="X1751" s="54">
        <v>1.7580562505652186E-3</v>
      </c>
      <c r="Y1751" s="54">
        <v>1.7580562505652186E-3</v>
      </c>
      <c r="Z1751" s="45" t="s">
        <v>17</v>
      </c>
      <c r="AB1751" s="21">
        <f t="shared" si="55"/>
        <v>-0.56804326541366046</v>
      </c>
      <c r="AD1751" s="41">
        <f t="shared" si="54"/>
        <v>0</v>
      </c>
    </row>
    <row r="1752" spans="1:30">
      <c r="A1752" s="16">
        <v>43930</v>
      </c>
      <c r="B1752" s="54">
        <v>0.38863716028698125</v>
      </c>
      <c r="C1752" s="54">
        <v>0.38863716028698125</v>
      </c>
      <c r="D1752" s="54">
        <v>1.2425708975814583E-2</v>
      </c>
      <c r="E1752" s="54">
        <v>1.2425708975814583E-2</v>
      </c>
      <c r="F1752" s="54">
        <v>0.32651071164737755</v>
      </c>
      <c r="G1752" s="54">
        <v>0.32651071164737755</v>
      </c>
      <c r="H1752" s="54">
        <v>0.23038856901697163</v>
      </c>
      <c r="I1752" s="54">
        <v>0.23038856901697163</v>
      </c>
      <c r="J1752" s="54">
        <v>1.3943870774791697E-2</v>
      </c>
      <c r="K1752" s="54">
        <v>1.3943870774791697E-2</v>
      </c>
      <c r="L1752" s="54">
        <v>1.4588632284008959E-4</v>
      </c>
      <c r="M1752" s="54">
        <v>1.4588632284008959E-4</v>
      </c>
      <c r="N1752" s="54">
        <v>3.5409997537552331E-3</v>
      </c>
      <c r="O1752" s="54">
        <v>3.5409997537552331E-3</v>
      </c>
      <c r="P1752" s="54">
        <v>6.1507852771832527E-3</v>
      </c>
      <c r="Q1752" s="54">
        <v>6.1507852771832527E-3</v>
      </c>
      <c r="R1752" s="54">
        <v>0</v>
      </c>
      <c r="S1752" s="54">
        <v>0</v>
      </c>
      <c r="T1752" s="54">
        <v>2.1058373557786845E-3</v>
      </c>
      <c r="U1752" s="54">
        <v>2.1058373557786845E-3</v>
      </c>
      <c r="V1752" s="54">
        <v>3.3174095050480169E-2</v>
      </c>
      <c r="W1752" s="54">
        <v>3.3174095050480169E-2</v>
      </c>
      <c r="X1752" s="54">
        <v>8.9229192415518632E-3</v>
      </c>
      <c r="Y1752" s="54">
        <v>8.9229192415518632E-3</v>
      </c>
      <c r="Z1752" s="45" t="s">
        <v>17</v>
      </c>
      <c r="AB1752" s="21">
        <f t="shared" si="55"/>
        <v>-1.4679879650328145</v>
      </c>
      <c r="AD1752" s="41">
        <f t="shared" si="54"/>
        <v>0</v>
      </c>
    </row>
    <row r="1753" spans="1:30">
      <c r="A1753" s="16">
        <v>43931</v>
      </c>
      <c r="B1753" s="54">
        <v>4.7915976601567401E-4</v>
      </c>
      <c r="C1753" s="54">
        <v>4.7915976601567401E-4</v>
      </c>
      <c r="D1753" s="54">
        <v>6.9835148455190703E-3</v>
      </c>
      <c r="E1753" s="54">
        <v>6.9835148455190703E-3</v>
      </c>
      <c r="F1753" s="54">
        <v>0.13419847328244275</v>
      </c>
      <c r="G1753" s="54">
        <v>0.13419847328244275</v>
      </c>
      <c r="H1753" s="54">
        <v>3.569167696620746E-2</v>
      </c>
      <c r="I1753" s="54">
        <v>3.569167696620746E-2</v>
      </c>
      <c r="J1753" s="54">
        <v>3.2158373558098925E-6</v>
      </c>
      <c r="K1753" s="54">
        <v>3.2158373558098925E-6</v>
      </c>
      <c r="L1753" s="54">
        <v>5.7085952415687223E-5</v>
      </c>
      <c r="M1753" s="54">
        <v>5.7085952415687223E-5</v>
      </c>
      <c r="N1753" s="54">
        <v>1.0293031273085446E-3</v>
      </c>
      <c r="O1753" s="54">
        <v>1.0293031273085446E-3</v>
      </c>
      <c r="P1753" s="54">
        <v>2.7492237663159796E-4</v>
      </c>
      <c r="Q1753" s="54">
        <v>2.7492237663159796E-4</v>
      </c>
      <c r="R1753" s="54">
        <v>0</v>
      </c>
      <c r="S1753" s="54">
        <v>0</v>
      </c>
      <c r="T1753" s="54">
        <v>7.8334612481526346E-4</v>
      </c>
      <c r="U1753" s="54">
        <v>7.8334612481526346E-4</v>
      </c>
      <c r="V1753" s="54">
        <v>7.6335877862595426E-3</v>
      </c>
      <c r="W1753" s="54">
        <v>7.6335877862595426E-3</v>
      </c>
      <c r="X1753" s="54">
        <v>2.1668224158200946E-3</v>
      </c>
      <c r="Y1753" s="54">
        <v>2.1668224158200946E-3</v>
      </c>
      <c r="Z1753" s="45" t="s">
        <v>17</v>
      </c>
      <c r="AB1753" s="21">
        <f t="shared" si="55"/>
        <v>-3.3328377555789506</v>
      </c>
      <c r="AD1753" s="41">
        <f t="shared" si="54"/>
        <v>0</v>
      </c>
    </row>
    <row r="1754" spans="1:30">
      <c r="A1754" s="16">
        <v>43932</v>
      </c>
      <c r="B1754" s="54">
        <v>6.1676544647077926E-2</v>
      </c>
      <c r="C1754" s="54">
        <v>6.1676544647077926E-2</v>
      </c>
      <c r="D1754" s="54">
        <v>1.8257990447617296E-2</v>
      </c>
      <c r="E1754" s="54">
        <v>1.8257990447617296E-2</v>
      </c>
      <c r="F1754" s="54">
        <v>0.44687515390297955</v>
      </c>
      <c r="G1754" s="54">
        <v>0.44687515390297955</v>
      </c>
      <c r="H1754" s="54">
        <v>0.13947969734422574</v>
      </c>
      <c r="I1754" s="54">
        <v>0.13947969734422574</v>
      </c>
      <c r="J1754" s="54">
        <v>8.2968603779895228E-4</v>
      </c>
      <c r="K1754" s="54">
        <v>8.2968603779895228E-4</v>
      </c>
      <c r="L1754" s="54">
        <v>1.6491497364531864E-4</v>
      </c>
      <c r="M1754" s="54">
        <v>1.6491497364531864E-4</v>
      </c>
      <c r="N1754" s="54">
        <v>4.8854961832061044E-3</v>
      </c>
      <c r="O1754" s="54">
        <v>4.8854961832061044E-3</v>
      </c>
      <c r="P1754" s="54">
        <v>1.5699514665541245E-3</v>
      </c>
      <c r="Q1754" s="54">
        <v>1.5699514665541245E-3</v>
      </c>
      <c r="R1754" s="54">
        <v>0</v>
      </c>
      <c r="S1754" s="54">
        <v>0</v>
      </c>
      <c r="T1754" s="54">
        <v>3.3934427269325176E-4</v>
      </c>
      <c r="U1754" s="54">
        <v>3.3934427269325176E-4</v>
      </c>
      <c r="V1754" s="54">
        <v>9.2194040876631377E-3</v>
      </c>
      <c r="W1754" s="54">
        <v>9.2194040876631377E-3</v>
      </c>
      <c r="X1754" s="54">
        <v>2.3862779971663699E-3</v>
      </c>
      <c r="Y1754" s="54">
        <v>2.3862779971663699E-3</v>
      </c>
      <c r="Z1754" s="45" t="s">
        <v>17</v>
      </c>
      <c r="AB1754" s="21">
        <f t="shared" si="55"/>
        <v>-1.9698362270635783</v>
      </c>
      <c r="AD1754" s="41">
        <f t="shared" si="54"/>
        <v>0</v>
      </c>
    </row>
    <row r="1755" spans="1:30">
      <c r="A1755" s="16">
        <v>43933</v>
      </c>
      <c r="B1755" s="54">
        <v>7.1005688816282424E-3</v>
      </c>
      <c r="C1755" s="54">
        <v>7.1005688816282424E-3</v>
      </c>
      <c r="D1755" s="54">
        <v>4.0686426863380622E-2</v>
      </c>
      <c r="E1755" s="54">
        <v>4.0686426863380622E-2</v>
      </c>
      <c r="F1755" s="54">
        <v>0.10185176065008618</v>
      </c>
      <c r="G1755" s="54">
        <v>0.10185176065008618</v>
      </c>
      <c r="H1755" s="54">
        <v>4.3068760739155346E-2</v>
      </c>
      <c r="I1755" s="54">
        <v>4.3068760739155346E-2</v>
      </c>
      <c r="J1755" s="54">
        <v>1.7043937985792432E-4</v>
      </c>
      <c r="K1755" s="54">
        <v>1.7043937985792432E-4</v>
      </c>
      <c r="L1755" s="54">
        <v>6.4697412737778847E-4</v>
      </c>
      <c r="M1755" s="54">
        <v>6.4697412737778847E-4</v>
      </c>
      <c r="N1755" s="54">
        <v>4.2354099975375529E-4</v>
      </c>
      <c r="O1755" s="54">
        <v>4.2354099975375529E-4</v>
      </c>
      <c r="P1755" s="54">
        <v>4.1358936484490398E-4</v>
      </c>
      <c r="Q1755" s="54">
        <v>4.1358936484490398E-4</v>
      </c>
      <c r="R1755" s="54">
        <v>0</v>
      </c>
      <c r="S1755" s="54">
        <v>0</v>
      </c>
      <c r="T1755" s="54">
        <v>0</v>
      </c>
      <c r="U1755" s="54">
        <v>0</v>
      </c>
      <c r="V1755" s="54">
        <v>1.3779857178034968E-2</v>
      </c>
      <c r="W1755" s="54">
        <v>1.3779857178034968E-2</v>
      </c>
      <c r="X1755" s="54">
        <v>3.37382811322461E-3</v>
      </c>
      <c r="Y1755" s="54">
        <v>3.37382811322461E-3</v>
      </c>
      <c r="Z1755" s="45" t="s">
        <v>17</v>
      </c>
      <c r="AB1755" s="21">
        <f t="shared" si="55"/>
        <v>-3.1449573535096569</v>
      </c>
      <c r="AD1755" s="41">
        <f t="shared" si="54"/>
        <v>0</v>
      </c>
    </row>
    <row r="1756" spans="1:30">
      <c r="A1756" s="16">
        <v>43934</v>
      </c>
      <c r="B1756" s="54">
        <v>2.0227616968044224E-3</v>
      </c>
      <c r="C1756" s="54">
        <v>2.0227616968044224E-3</v>
      </c>
      <c r="D1756" s="54">
        <v>0.14349822716403332</v>
      </c>
      <c r="E1756" s="54">
        <v>0.14349822716403332</v>
      </c>
      <c r="F1756" s="54">
        <v>2.5230238857424276E-2</v>
      </c>
      <c r="G1756" s="54">
        <v>2.5230238857424276E-2</v>
      </c>
      <c r="H1756" s="54">
        <v>6.1494588972959938E-2</v>
      </c>
      <c r="I1756" s="54">
        <v>6.1494588972959938E-2</v>
      </c>
      <c r="J1756" s="54">
        <v>3.2158373558098925E-6</v>
      </c>
      <c r="K1756" s="54">
        <v>3.2158373558098925E-6</v>
      </c>
      <c r="L1756" s="54">
        <v>8.8800370424402351E-4</v>
      </c>
      <c r="M1756" s="54">
        <v>8.8800370424402351E-4</v>
      </c>
      <c r="N1756" s="54">
        <v>1.6252154641713867E-4</v>
      </c>
      <c r="O1756" s="54">
        <v>1.6252154641713867E-4</v>
      </c>
      <c r="P1756" s="54">
        <v>3.7862116781720072E-4</v>
      </c>
      <c r="Q1756" s="54">
        <v>3.7862116781720072E-4</v>
      </c>
      <c r="R1756" s="54">
        <v>0</v>
      </c>
      <c r="S1756" s="54">
        <v>0</v>
      </c>
      <c r="T1756" s="54">
        <v>7.4560596738489256E-3</v>
      </c>
      <c r="U1756" s="54">
        <v>7.4560596738489256E-3</v>
      </c>
      <c r="V1756" s="54">
        <v>5.0233932528933765E-4</v>
      </c>
      <c r="W1756" s="54">
        <v>5.0233932528933765E-4</v>
      </c>
      <c r="X1756" s="54">
        <v>2.9578271485846924E-3</v>
      </c>
      <c r="Y1756" s="54">
        <v>2.9578271485846924E-3</v>
      </c>
      <c r="Z1756" s="45" t="s">
        <v>17</v>
      </c>
      <c r="AB1756" s="21">
        <f t="shared" si="55"/>
        <v>-2.7888060922200131</v>
      </c>
      <c r="AD1756" s="41">
        <f t="shared" si="54"/>
        <v>0</v>
      </c>
    </row>
    <row r="1757" spans="1:30">
      <c r="A1757" s="16">
        <v>43935</v>
      </c>
      <c r="B1757" s="54">
        <v>6.5988982541218995E-3</v>
      </c>
      <c r="C1757" s="54">
        <v>6.5988982541218995E-3</v>
      </c>
      <c r="D1757" s="54">
        <v>9.2732958257483022E-3</v>
      </c>
      <c r="E1757" s="54">
        <v>9.2732958257483022E-3</v>
      </c>
      <c r="F1757" s="54">
        <v>2.0699335139128291E-2</v>
      </c>
      <c r="G1757" s="54">
        <v>2.0699335139128291E-2</v>
      </c>
      <c r="H1757" s="54">
        <v>1.1068037259216831E-2</v>
      </c>
      <c r="I1757" s="54">
        <v>1.1068037259216831E-2</v>
      </c>
      <c r="J1757" s="54">
        <v>4.1805885625528598E-5</v>
      </c>
      <c r="K1757" s="54">
        <v>4.1805885625528598E-5</v>
      </c>
      <c r="L1757" s="54">
        <v>7.9286045021787797E-5</v>
      </c>
      <c r="M1757" s="54">
        <v>7.9286045021787797E-5</v>
      </c>
      <c r="N1757" s="54">
        <v>1.0342280226545185E-4</v>
      </c>
      <c r="O1757" s="54">
        <v>1.0342280226545185E-4</v>
      </c>
      <c r="P1757" s="54">
        <v>7.1142193952913508E-5</v>
      </c>
      <c r="Q1757" s="54">
        <v>7.1142193952913508E-5</v>
      </c>
      <c r="R1757" s="54">
        <v>0</v>
      </c>
      <c r="S1757" s="54">
        <v>0</v>
      </c>
      <c r="T1757" s="54">
        <v>0</v>
      </c>
      <c r="U1757" s="54">
        <v>0</v>
      </c>
      <c r="V1757" s="54">
        <v>2.9549372075843392E-4</v>
      </c>
      <c r="W1757" s="54">
        <v>2.9549372075843392E-4</v>
      </c>
      <c r="X1757" s="54">
        <v>7.2347993850420517E-5</v>
      </c>
      <c r="Y1757" s="54">
        <v>7.2347993850420517E-5</v>
      </c>
      <c r="Z1757" s="45" t="s">
        <v>17</v>
      </c>
      <c r="AB1757" s="21">
        <f t="shared" si="55"/>
        <v>-4.5036938506720112</v>
      </c>
      <c r="AD1757" s="41">
        <f t="shared" ref="AD1757:AD1820" si="56">A1757-1-A1756</f>
        <v>0</v>
      </c>
    </row>
    <row r="1758" spans="1:30">
      <c r="A1758" s="16">
        <v>43936</v>
      </c>
      <c r="B1758" s="54">
        <v>2.39579883007837E-3</v>
      </c>
      <c r="C1758" s="54">
        <v>2.39579883007837E-3</v>
      </c>
      <c r="D1758" s="54">
        <v>3.8095358912068604E-2</v>
      </c>
      <c r="E1758" s="54">
        <v>3.8095358912068604E-2</v>
      </c>
      <c r="F1758" s="54">
        <v>0.38240334892883521</v>
      </c>
      <c r="G1758" s="54">
        <v>0.38240334892883521</v>
      </c>
      <c r="H1758" s="54">
        <v>0.10900913393422362</v>
      </c>
      <c r="I1758" s="54">
        <v>0.10900913393422362</v>
      </c>
      <c r="J1758" s="54">
        <v>1.6079186779049461E-5</v>
      </c>
      <c r="K1758" s="54">
        <v>1.6079186779049461E-5</v>
      </c>
      <c r="L1758" s="54">
        <v>2.0931515885751981E-4</v>
      </c>
      <c r="M1758" s="54">
        <v>2.0931515885751981E-4</v>
      </c>
      <c r="N1758" s="54">
        <v>3.6887466141344496E-3</v>
      </c>
      <c r="O1758" s="54">
        <v>3.6887466141344496E-3</v>
      </c>
      <c r="P1758" s="54">
        <v>9.8875591595574703E-4</v>
      </c>
      <c r="Q1758" s="54">
        <v>9.8875591595574703E-4</v>
      </c>
      <c r="R1758" s="54">
        <v>0</v>
      </c>
      <c r="S1758" s="54">
        <v>0</v>
      </c>
      <c r="T1758" s="54">
        <v>0</v>
      </c>
      <c r="U1758" s="54">
        <v>0</v>
      </c>
      <c r="V1758" s="54">
        <v>3.9546909628170399E-3</v>
      </c>
      <c r="W1758" s="54">
        <v>3.9546909628170399E-3</v>
      </c>
      <c r="X1758" s="54">
        <v>9.6825731769812793E-4</v>
      </c>
      <c r="Y1758" s="54">
        <v>9.6825731769812793E-4</v>
      </c>
      <c r="Z1758" s="45" t="s">
        <v>17</v>
      </c>
      <c r="AB1758" s="21">
        <f t="shared" si="55"/>
        <v>-2.2163236027021282</v>
      </c>
      <c r="AD1758" s="41">
        <f t="shared" si="56"/>
        <v>0</v>
      </c>
    </row>
    <row r="1759" spans="1:30">
      <c r="A1759" s="16">
        <v>43937</v>
      </c>
      <c r="B1759" s="54">
        <v>2.0082904287032782E-2</v>
      </c>
      <c r="C1759" s="54">
        <v>2.0082904287032782E-2</v>
      </c>
      <c r="D1759" s="54">
        <v>2.8825234528121177E-2</v>
      </c>
      <c r="E1759" s="54">
        <v>2.8825234528121177E-2</v>
      </c>
      <c r="F1759" s="54">
        <v>9.5666092095542971E-2</v>
      </c>
      <c r="G1759" s="54">
        <v>9.5666092095542971E-2</v>
      </c>
      <c r="H1759" s="54">
        <v>4.1912398637446113E-2</v>
      </c>
      <c r="I1759" s="54">
        <v>4.1912398637446113E-2</v>
      </c>
      <c r="J1759" s="54">
        <v>3.6982129591813765E-4</v>
      </c>
      <c r="K1759" s="54">
        <v>3.6982129591813765E-4</v>
      </c>
      <c r="L1759" s="54">
        <v>4.8523059553334135E-4</v>
      </c>
      <c r="M1759" s="54">
        <v>4.8523059553334135E-4</v>
      </c>
      <c r="N1759" s="54">
        <v>3.595173602560946E-4</v>
      </c>
      <c r="O1759" s="54">
        <v>3.595173602560946E-4</v>
      </c>
      <c r="P1759" s="54">
        <v>4.1117776504988996E-4</v>
      </c>
      <c r="Q1759" s="54">
        <v>4.1117776504988996E-4</v>
      </c>
      <c r="R1759" s="54">
        <v>0</v>
      </c>
      <c r="S1759" s="54">
        <v>0</v>
      </c>
      <c r="T1759" s="54">
        <v>2.1280374483847848E-3</v>
      </c>
      <c r="U1759" s="54">
        <v>2.1280374483847848E-3</v>
      </c>
      <c r="V1759" s="54">
        <v>7.6138882048756469E-3</v>
      </c>
      <c r="W1759" s="54">
        <v>7.6138882048756469E-3</v>
      </c>
      <c r="X1759" s="54">
        <v>2.6732583727730381E-3</v>
      </c>
      <c r="Y1759" s="54">
        <v>2.6732583727730381E-3</v>
      </c>
      <c r="Z1759" s="45" t="s">
        <v>17</v>
      </c>
      <c r="AB1759" s="21">
        <f t="shared" si="55"/>
        <v>-3.1721735856252558</v>
      </c>
      <c r="AD1759" s="41">
        <f t="shared" si="56"/>
        <v>0</v>
      </c>
    </row>
    <row r="1760" spans="1:30">
      <c r="A1760" s="16">
        <v>43938</v>
      </c>
      <c r="B1760" s="54">
        <v>0.23207733445673251</v>
      </c>
      <c r="C1760" s="54">
        <v>0.23207733445673251</v>
      </c>
      <c r="D1760" s="54">
        <v>7.3450592108184228E-3</v>
      </c>
      <c r="E1760" s="54">
        <v>7.3450592108184228E-3</v>
      </c>
      <c r="F1760" s="54">
        <v>0.44234425018468354</v>
      </c>
      <c r="G1760" s="54">
        <v>0.27839448411721252</v>
      </c>
      <c r="H1760" s="54">
        <v>0.19811412896029901</v>
      </c>
      <c r="I1760" s="54">
        <v>0.1579730503722907</v>
      </c>
      <c r="J1760" s="54">
        <v>4.1934519119760996E-3</v>
      </c>
      <c r="K1760" s="54">
        <v>4.1934519119760996E-3</v>
      </c>
      <c r="L1760" s="54">
        <v>6.6600277818301749E-5</v>
      </c>
      <c r="M1760" s="54">
        <v>6.6600277818301749E-5</v>
      </c>
      <c r="N1760" s="54">
        <v>5.4075350898793381E-3</v>
      </c>
      <c r="O1760" s="54">
        <v>8.2738241812361493E-4</v>
      </c>
      <c r="P1760" s="54">
        <v>2.9216531516594807E-3</v>
      </c>
      <c r="Q1760" s="54">
        <v>1.8002592469779639E-3</v>
      </c>
      <c r="R1760" s="54">
        <v>0</v>
      </c>
      <c r="S1760" s="54">
        <v>0</v>
      </c>
      <c r="T1760" s="54">
        <v>6.926428893103383E-3</v>
      </c>
      <c r="U1760" s="54">
        <v>6.926428893103383E-3</v>
      </c>
      <c r="V1760" s="54">
        <v>5.0726422063531156E-4</v>
      </c>
      <c r="W1760" s="54">
        <v>5.0726422063531156E-4</v>
      </c>
      <c r="X1760" s="54">
        <v>2.7576643655985288E-3</v>
      </c>
      <c r="Y1760" s="54">
        <v>2.7576643655985288E-3</v>
      </c>
      <c r="Z1760" s="45" t="s">
        <v>17</v>
      </c>
      <c r="AB1760" s="21">
        <f t="shared" si="55"/>
        <v>-1.8453308277674032</v>
      </c>
      <c r="AD1760" s="41">
        <f t="shared" si="56"/>
        <v>0</v>
      </c>
    </row>
    <row r="1761" spans="1:30">
      <c r="A1761" s="16">
        <v>43939</v>
      </c>
      <c r="B1761" s="54">
        <v>6.8818919414331706E-4</v>
      </c>
      <c r="C1761" s="54">
        <v>6.8818919414331706E-4</v>
      </c>
      <c r="D1761" s="54">
        <v>6.6346562474232026E-2</v>
      </c>
      <c r="E1761" s="54">
        <v>6.6346562474232026E-2</v>
      </c>
      <c r="F1761" s="54">
        <v>9.630632849051958E-2</v>
      </c>
      <c r="G1761" s="54">
        <v>9.630632849051958E-2</v>
      </c>
      <c r="H1761" s="54">
        <v>4.9062792029662683E-2</v>
      </c>
      <c r="I1761" s="54">
        <v>4.9062792029662683E-2</v>
      </c>
      <c r="J1761" s="54">
        <v>3.2158373558098925E-6</v>
      </c>
      <c r="K1761" s="54">
        <v>3.2158373558098925E-6</v>
      </c>
      <c r="L1761" s="54">
        <v>2.2200092606100585E-3</v>
      </c>
      <c r="M1761" s="54">
        <v>2.2200092606100585E-3</v>
      </c>
      <c r="N1761" s="54">
        <v>3.6936715094804237E-4</v>
      </c>
      <c r="O1761" s="54">
        <v>3.6936715094804237E-4</v>
      </c>
      <c r="P1761" s="54">
        <v>9.3570072046543853E-4</v>
      </c>
      <c r="Q1761" s="54">
        <v>9.3570072046543853E-4</v>
      </c>
      <c r="R1761" s="54">
        <v>0</v>
      </c>
      <c r="S1761" s="54">
        <v>0</v>
      </c>
      <c r="T1761" s="54">
        <v>0</v>
      </c>
      <c r="U1761" s="54">
        <v>0</v>
      </c>
      <c r="V1761" s="54">
        <v>5.707953705983748E-3</v>
      </c>
      <c r="W1761" s="54">
        <v>5.707953705983748E-3</v>
      </c>
      <c r="X1761" s="54">
        <v>1.3975220812106231E-3</v>
      </c>
      <c r="Y1761" s="54">
        <v>1.3975220812106231E-3</v>
      </c>
      <c r="Z1761" s="45" t="s">
        <v>17</v>
      </c>
      <c r="AB1761" s="21">
        <f t="shared" si="55"/>
        <v>-3.0146543312602776</v>
      </c>
      <c r="AD1761" s="41">
        <f t="shared" si="56"/>
        <v>0</v>
      </c>
    </row>
    <row r="1762" spans="1:30">
      <c r="A1762" s="16">
        <v>43940</v>
      </c>
      <c r="B1762" s="54">
        <v>9.763282212238834E-3</v>
      </c>
      <c r="C1762" s="54">
        <v>9.763282212238834E-3</v>
      </c>
      <c r="D1762" s="54">
        <v>3.4632144465516915E-3</v>
      </c>
      <c r="E1762" s="54">
        <v>3.4632144465516915E-3</v>
      </c>
      <c r="F1762" s="54">
        <v>0.28924402856439302</v>
      </c>
      <c r="G1762" s="54">
        <v>0.28924402856439302</v>
      </c>
      <c r="H1762" s="54">
        <v>7.5795375757393063E-2</v>
      </c>
      <c r="I1762" s="54">
        <v>7.5795375757393063E-2</v>
      </c>
      <c r="J1762" s="54">
        <v>3.5374210913908819E-5</v>
      </c>
      <c r="K1762" s="54">
        <v>3.5374210913908819E-5</v>
      </c>
      <c r="L1762" s="54">
        <v>1.585720900435756E-5</v>
      </c>
      <c r="M1762" s="54">
        <v>1.585720900435756E-5</v>
      </c>
      <c r="N1762" s="54">
        <v>1.0539276040384142E-3</v>
      </c>
      <c r="O1762" s="54">
        <v>1.0539276040384142E-3</v>
      </c>
      <c r="P1762" s="54">
        <v>2.7733397642661203E-4</v>
      </c>
      <c r="Q1762" s="54">
        <v>2.7733397642661203E-4</v>
      </c>
      <c r="R1762" s="54">
        <v>0</v>
      </c>
      <c r="S1762" s="54">
        <v>0</v>
      </c>
      <c r="T1762" s="54">
        <v>0</v>
      </c>
      <c r="U1762" s="54">
        <v>0</v>
      </c>
      <c r="V1762" s="54">
        <v>8.5742427973405557E-3</v>
      </c>
      <c r="W1762" s="54">
        <v>8.5742427973405557E-3</v>
      </c>
      <c r="X1762" s="54">
        <v>2.0992976215597021E-3</v>
      </c>
      <c r="Y1762" s="54">
        <v>2.0992976215597021E-3</v>
      </c>
      <c r="Z1762" s="45" t="s">
        <v>17</v>
      </c>
      <c r="AB1762" s="21">
        <f t="shared" si="55"/>
        <v>-2.5797179940338846</v>
      </c>
      <c r="AD1762" s="41">
        <f t="shared" si="56"/>
        <v>0</v>
      </c>
    </row>
    <row r="1763" spans="1:30">
      <c r="A1763" s="16">
        <v>43941</v>
      </c>
      <c r="B1763" s="54">
        <v>6.0329108794993586E-3</v>
      </c>
      <c r="C1763" s="54">
        <v>6.0329108794993586E-3</v>
      </c>
      <c r="D1763" s="54">
        <v>4.0654712445371916E-2</v>
      </c>
      <c r="E1763" s="54">
        <v>4.0654712445371916E-2</v>
      </c>
      <c r="F1763" s="54">
        <v>2.1229697118936222</v>
      </c>
      <c r="G1763" s="54">
        <v>0.48459492735779369</v>
      </c>
      <c r="H1763" s="54">
        <v>0.53750218551231421</v>
      </c>
      <c r="I1763" s="54">
        <v>0.13636632200886262</v>
      </c>
      <c r="J1763" s="54">
        <v>6.1100909760387963E-5</v>
      </c>
      <c r="K1763" s="54">
        <v>6.1100909760387963E-5</v>
      </c>
      <c r="L1763" s="54">
        <v>3.9008734150719606E-4</v>
      </c>
      <c r="M1763" s="54">
        <v>3.9008734150719606E-4</v>
      </c>
      <c r="N1763" s="54">
        <v>2.10194533366166E-2</v>
      </c>
      <c r="O1763" s="54">
        <v>8.6776655996060048E-3</v>
      </c>
      <c r="P1763" s="54">
        <v>5.3175775480059093E-3</v>
      </c>
      <c r="Q1763" s="54">
        <v>2.2958430048533444E-3</v>
      </c>
      <c r="R1763" s="54">
        <v>0</v>
      </c>
      <c r="S1763" s="54">
        <v>0</v>
      </c>
      <c r="T1763" s="54">
        <v>0</v>
      </c>
      <c r="U1763" s="54">
        <v>0</v>
      </c>
      <c r="V1763" s="54">
        <v>1.5641467618813101E-2</v>
      </c>
      <c r="W1763" s="54">
        <v>1.5641467618813101E-2</v>
      </c>
      <c r="X1763" s="54">
        <v>3.8296204744822596E-3</v>
      </c>
      <c r="Y1763" s="54">
        <v>3.8296204744822596E-3</v>
      </c>
      <c r="Z1763" s="45" t="s">
        <v>17</v>
      </c>
      <c r="AB1763" s="21">
        <f t="shared" si="55"/>
        <v>-1.9924104701524856</v>
      </c>
      <c r="AD1763" s="41">
        <f t="shared" si="56"/>
        <v>0</v>
      </c>
    </row>
    <row r="1764" spans="1:30">
      <c r="A1764" s="16">
        <v>43942</v>
      </c>
      <c r="B1764" s="54">
        <v>3.9313611674775935E-2</v>
      </c>
      <c r="C1764" s="54">
        <v>3.9313611674775935E-2</v>
      </c>
      <c r="D1764" s="54">
        <v>4.2513177340682613E-2</v>
      </c>
      <c r="E1764" s="54">
        <v>2.5752107423076681E-3</v>
      </c>
      <c r="F1764" s="54">
        <v>5.9019945826151193E-2</v>
      </c>
      <c r="G1764" s="54">
        <v>5.4557990642698839E-2</v>
      </c>
      <c r="H1764" s="54">
        <v>4.5354957344828625E-2</v>
      </c>
      <c r="I1764" s="54">
        <v>2.9077864528381514E-2</v>
      </c>
      <c r="J1764" s="54">
        <v>9.9690958030106692E-5</v>
      </c>
      <c r="K1764" s="54">
        <v>9.9690958030106692E-5</v>
      </c>
      <c r="L1764" s="54">
        <v>2.2834380966274892E-4</v>
      </c>
      <c r="M1764" s="54">
        <v>3.8057301610458144E-5</v>
      </c>
      <c r="N1764" s="54">
        <v>1.3297217434129523E-4</v>
      </c>
      <c r="O1764" s="54">
        <v>1.2312238364934746E-4</v>
      </c>
      <c r="P1764" s="54">
        <v>1.5675398667591115E-4</v>
      </c>
      <c r="Q1764" s="54">
        <v>8.1994393030476601E-5</v>
      </c>
      <c r="R1764" s="54">
        <v>0</v>
      </c>
      <c r="S1764" s="54">
        <v>0</v>
      </c>
      <c r="T1764" s="54">
        <v>1.0782902122963142E-4</v>
      </c>
      <c r="U1764" s="54">
        <v>1.0782902122963142E-4</v>
      </c>
      <c r="V1764" s="54">
        <v>1.7443979315439548E-2</v>
      </c>
      <c r="W1764" s="54">
        <v>1.7443979315439548E-2</v>
      </c>
      <c r="X1764" s="54">
        <v>4.3119404334850623E-3</v>
      </c>
      <c r="Y1764" s="54">
        <v>4.3119404334850623E-3</v>
      </c>
      <c r="Z1764" s="45" t="s">
        <v>17</v>
      </c>
      <c r="AB1764" s="21">
        <f t="shared" si="55"/>
        <v>-3.5377780633880302</v>
      </c>
      <c r="AD1764" s="41">
        <f t="shared" si="56"/>
        <v>0</v>
      </c>
    </row>
    <row r="1765" spans="1:30">
      <c r="A1765" s="16">
        <v>43943</v>
      </c>
      <c r="B1765" s="54">
        <v>1.1480539360241317E-2</v>
      </c>
      <c r="C1765" s="54">
        <v>1.1480539360241317E-2</v>
      </c>
      <c r="D1765" s="54">
        <v>1.4480803262779325E-2</v>
      </c>
      <c r="E1765" s="54">
        <v>1.4480803262779325E-2</v>
      </c>
      <c r="F1765" s="54">
        <v>9.5996060083723217E-2</v>
      </c>
      <c r="G1765" s="54">
        <v>9.5996060083723217E-2</v>
      </c>
      <c r="H1765" s="54">
        <v>3.3313839568323636E-2</v>
      </c>
      <c r="I1765" s="54">
        <v>3.3313839568323636E-2</v>
      </c>
      <c r="J1765" s="54">
        <v>5.466923504876817E-5</v>
      </c>
      <c r="K1765" s="54">
        <v>5.466923504876817E-5</v>
      </c>
      <c r="L1765" s="54">
        <v>2.5688678587059251E-4</v>
      </c>
      <c r="M1765" s="54">
        <v>2.5688678587059251E-4</v>
      </c>
      <c r="N1765" s="54">
        <v>5.7621275547894621E-4</v>
      </c>
      <c r="O1765" s="54">
        <v>5.7621275547894621E-4</v>
      </c>
      <c r="P1765" s="54">
        <v>2.592469779640069E-4</v>
      </c>
      <c r="Q1765" s="54">
        <v>2.592469779640069E-4</v>
      </c>
      <c r="R1765" s="54">
        <v>0</v>
      </c>
      <c r="S1765" s="54">
        <v>0</v>
      </c>
      <c r="T1765" s="54">
        <v>0</v>
      </c>
      <c r="U1765" s="54">
        <v>0</v>
      </c>
      <c r="V1765" s="54">
        <v>5.2203890667323319E-4</v>
      </c>
      <c r="W1765" s="54">
        <v>5.2203890667323319E-4</v>
      </c>
      <c r="X1765" s="54">
        <v>1.2781478913574294E-4</v>
      </c>
      <c r="Y1765" s="54">
        <v>1.2781478913574294E-4</v>
      </c>
      <c r="Z1765" s="45" t="s">
        <v>17</v>
      </c>
      <c r="AB1765" s="21">
        <f t="shared" si="55"/>
        <v>-3.401782365682239</v>
      </c>
      <c r="AD1765" s="41">
        <f t="shared" si="56"/>
        <v>0</v>
      </c>
    </row>
    <row r="1766" spans="1:30">
      <c r="A1766" s="16">
        <v>43944</v>
      </c>
      <c r="B1766" s="54">
        <v>0.78034544524876115</v>
      </c>
      <c r="C1766" s="54">
        <v>0.78034544524876115</v>
      </c>
      <c r="D1766" s="54">
        <v>0.68911624602776911</v>
      </c>
      <c r="E1766" s="54">
        <v>0.68911624602776911</v>
      </c>
      <c r="F1766" s="54">
        <v>0.51509480423540999</v>
      </c>
      <c r="G1766" s="54">
        <v>0.10052203890667323</v>
      </c>
      <c r="H1766" s="54">
        <v>0.6807162451391191</v>
      </c>
      <c r="I1766" s="54">
        <v>0.57921321556687666</v>
      </c>
      <c r="J1766" s="54">
        <v>1.1480539360241319E-2</v>
      </c>
      <c r="K1766" s="54">
        <v>1.1480539360241319E-2</v>
      </c>
      <c r="L1766" s="54">
        <v>4.3575610343974591E-3</v>
      </c>
      <c r="M1766" s="54">
        <v>4.3575610343974591E-3</v>
      </c>
      <c r="N1766" s="54">
        <v>1.3927604038414185E-2</v>
      </c>
      <c r="O1766" s="54">
        <v>8.5200689485348449E-4</v>
      </c>
      <c r="P1766" s="54">
        <v>9.3714768034244712E-3</v>
      </c>
      <c r="Q1766" s="54">
        <v>6.1700780755433639E-3</v>
      </c>
      <c r="R1766" s="54">
        <v>4.0294442068297956E-3</v>
      </c>
      <c r="S1766" s="54">
        <v>4.0294442068297956E-3</v>
      </c>
      <c r="T1766" s="54">
        <v>3.4061284941360043E-3</v>
      </c>
      <c r="U1766" s="54">
        <v>3.4061284941360043E-3</v>
      </c>
      <c r="V1766" s="54">
        <v>5.4814085200689481E-3</v>
      </c>
      <c r="W1766" s="54">
        <v>5.4814085200689481E-3</v>
      </c>
      <c r="X1766" s="54">
        <v>4.1479516474241104E-3</v>
      </c>
      <c r="Y1766" s="54">
        <v>4.1479516474241104E-3</v>
      </c>
      <c r="Z1766" s="45" t="s">
        <v>17</v>
      </c>
      <c r="AB1766" s="21">
        <f t="shared" si="55"/>
        <v>-0.54608462123917045</v>
      </c>
      <c r="AD1766" s="41">
        <f t="shared" si="56"/>
        <v>0</v>
      </c>
    </row>
    <row r="1767" spans="1:30">
      <c r="A1767" s="16">
        <v>43945</v>
      </c>
      <c r="B1767" s="54">
        <v>1.3223523207090278E-2</v>
      </c>
      <c r="C1767" s="54">
        <v>1.3223523207090278E-2</v>
      </c>
      <c r="D1767" s="54">
        <v>1.0931959887604103E-2</v>
      </c>
      <c r="E1767" s="54">
        <v>1.0931959887604103E-2</v>
      </c>
      <c r="F1767" s="54">
        <v>3.5188377246983503E-2</v>
      </c>
      <c r="G1767" s="54">
        <v>2.5289337601575968E-2</v>
      </c>
      <c r="H1767" s="54">
        <v>1.7730081692943059E-2</v>
      </c>
      <c r="I1767" s="54">
        <v>1.530642389895397E-2</v>
      </c>
      <c r="J1767" s="54">
        <v>1.9616607870440343E-4</v>
      </c>
      <c r="K1767" s="54">
        <v>1.9616607870440343E-4</v>
      </c>
      <c r="L1767" s="54">
        <v>2.8225832027756453E-4</v>
      </c>
      <c r="M1767" s="54">
        <v>2.8225832027756453E-4</v>
      </c>
      <c r="N1767" s="54">
        <v>1.3297217434129523E-4</v>
      </c>
      <c r="O1767" s="54">
        <v>1.1819748830337355E-4</v>
      </c>
      <c r="P1767" s="54">
        <v>2.1342658185874056E-4</v>
      </c>
      <c r="Q1767" s="54">
        <v>2.0980918216621954E-4</v>
      </c>
      <c r="R1767" s="54">
        <v>0</v>
      </c>
      <c r="S1767" s="54">
        <v>0</v>
      </c>
      <c r="T1767" s="54">
        <v>2.3024667474327177E-3</v>
      </c>
      <c r="U1767" s="54">
        <v>2.3024667474327177E-3</v>
      </c>
      <c r="V1767" s="54">
        <v>5.4370844619551833E-3</v>
      </c>
      <c r="W1767" s="54">
        <v>5.4370844619551833E-3</v>
      </c>
      <c r="X1767" s="54">
        <v>2.2066138124378258E-3</v>
      </c>
      <c r="Y1767" s="54">
        <v>2.2066138124378258E-3</v>
      </c>
      <c r="Z1767" s="45" t="s">
        <v>17</v>
      </c>
      <c r="AB1767" s="21">
        <f t="shared" si="55"/>
        <v>-4.179482676024687</v>
      </c>
      <c r="AD1767" s="41">
        <f t="shared" si="56"/>
        <v>0</v>
      </c>
    </row>
    <row r="1768" spans="1:30">
      <c r="A1768" s="16">
        <v>43946</v>
      </c>
      <c r="B1768" s="54">
        <v>2.7910252411074053E-2</v>
      </c>
      <c r="C1768" s="54">
        <v>2.7910252411074053E-2</v>
      </c>
      <c r="D1768" s="54">
        <v>0.42528717405506899</v>
      </c>
      <c r="E1768" s="54">
        <v>0.26670874112789161</v>
      </c>
      <c r="F1768" s="54">
        <v>7.9852253139620771E-2</v>
      </c>
      <c r="G1768" s="54">
        <v>7.9852253139620771E-2</v>
      </c>
      <c r="H1768" s="54">
        <v>0.1917125373044343</v>
      </c>
      <c r="I1768" s="54">
        <v>0.13142013082928888</v>
      </c>
      <c r="J1768" s="54">
        <v>4.4056971774595531E-4</v>
      </c>
      <c r="K1768" s="54">
        <v>4.4056971774595531E-4</v>
      </c>
      <c r="L1768" s="54">
        <v>7.7573466449317192E-3</v>
      </c>
      <c r="M1768" s="54">
        <v>8.6263216983705154E-4</v>
      </c>
      <c r="N1768" s="54">
        <v>4.7771484855946815E-4</v>
      </c>
      <c r="O1768" s="54">
        <v>4.7771484855946815E-4</v>
      </c>
      <c r="P1768" s="54">
        <v>3.2315437253187828E-3</v>
      </c>
      <c r="Q1768" s="54">
        <v>6.1013474813854636E-4</v>
      </c>
      <c r="R1768" s="54">
        <v>0</v>
      </c>
      <c r="S1768" s="54">
        <v>0</v>
      </c>
      <c r="T1768" s="54">
        <v>0</v>
      </c>
      <c r="U1768" s="54">
        <v>0</v>
      </c>
      <c r="V1768" s="54">
        <v>4.4324058113765082E-4</v>
      </c>
      <c r="W1768" s="54">
        <v>4.4324058113765082E-4</v>
      </c>
      <c r="X1768" s="54">
        <v>1.0852199077563077E-4</v>
      </c>
      <c r="Y1768" s="54">
        <v>1.0852199077563077E-4</v>
      </c>
      <c r="Z1768" s="45" t="s">
        <v>17</v>
      </c>
      <c r="AB1768" s="21">
        <f t="shared" si="55"/>
        <v>-2.0293559820077451</v>
      </c>
      <c r="AD1768" s="41">
        <f t="shared" si="56"/>
        <v>0</v>
      </c>
    </row>
    <row r="1769" spans="1:30">
      <c r="A1769" s="16">
        <v>43947</v>
      </c>
      <c r="B1769" s="54">
        <v>4.9620370400146642E-3</v>
      </c>
      <c r="C1769" s="54">
        <v>4.9620370400146642E-3</v>
      </c>
      <c r="D1769" s="54">
        <v>3.0962786301908574E-2</v>
      </c>
      <c r="E1769" s="54">
        <v>3.0962786301908574E-2</v>
      </c>
      <c r="F1769" s="54">
        <v>0.73178527456291553</v>
      </c>
      <c r="G1769" s="54">
        <v>0.10178773701058853</v>
      </c>
      <c r="H1769" s="54">
        <v>0.19280137461188315</v>
      </c>
      <c r="I1769" s="54">
        <v>3.8554245922889099E-2</v>
      </c>
      <c r="J1769" s="54">
        <v>4.5021722981338481E-5</v>
      </c>
      <c r="K1769" s="54">
        <v>4.5021722981338481E-5</v>
      </c>
      <c r="L1769" s="54">
        <v>4.2497320131678262E-4</v>
      </c>
      <c r="M1769" s="54">
        <v>4.2497320131678262E-4</v>
      </c>
      <c r="N1769" s="54">
        <v>1.4528441270623001E-2</v>
      </c>
      <c r="O1769" s="54">
        <v>4.0876631371583361E-4</v>
      </c>
      <c r="P1769" s="54">
        <v>3.735568082476712E-3</v>
      </c>
      <c r="Q1769" s="54">
        <v>2.7853977632411899E-4</v>
      </c>
      <c r="R1769" s="54">
        <v>0</v>
      </c>
      <c r="S1769" s="54">
        <v>0</v>
      </c>
      <c r="T1769" s="54">
        <v>7.8080897137456631E-3</v>
      </c>
      <c r="U1769" s="54">
        <v>7.8080897137456631E-3</v>
      </c>
      <c r="V1769" s="54">
        <v>1.33021423294755E-2</v>
      </c>
      <c r="W1769" s="54">
        <v>1.33021423294755E-2</v>
      </c>
      <c r="X1769" s="54">
        <v>6.2255448708286847E-3</v>
      </c>
      <c r="Y1769" s="54">
        <v>6.2255448708286847E-3</v>
      </c>
      <c r="Z1769" s="45" t="s">
        <v>17</v>
      </c>
      <c r="AB1769" s="21">
        <f t="shared" si="55"/>
        <v>-3.2556890443662652</v>
      </c>
      <c r="AD1769" s="41">
        <f t="shared" si="56"/>
        <v>0</v>
      </c>
    </row>
    <row r="1770" spans="1:30">
      <c r="A1770" s="16">
        <v>43948</v>
      </c>
      <c r="B1770" s="54">
        <v>1.2680046693958407E-2</v>
      </c>
      <c r="C1770" s="54">
        <v>1.2680046693958407E-2</v>
      </c>
      <c r="D1770" s="54">
        <v>1.465142683166621</v>
      </c>
      <c r="E1770" s="54">
        <v>1.465142683166621</v>
      </c>
      <c r="F1770" s="54">
        <v>4.5807239596158578</v>
      </c>
      <c r="G1770" s="54">
        <v>1.9377690224082738</v>
      </c>
      <c r="H1770" s="54">
        <v>1.6833436831157864</v>
      </c>
      <c r="I1770" s="54">
        <v>1.0362487565188556</v>
      </c>
      <c r="J1770" s="54">
        <v>1.5757603043468473E-4</v>
      </c>
      <c r="K1770" s="54">
        <v>1.5757603043468473E-4</v>
      </c>
      <c r="L1770" s="54">
        <v>7.0469436815364991E-3</v>
      </c>
      <c r="M1770" s="54">
        <v>7.0469436815364991E-3</v>
      </c>
      <c r="N1770" s="54">
        <v>3.8847574489042115E-2</v>
      </c>
      <c r="O1770" s="54">
        <v>6.9342526471312445E-3</v>
      </c>
      <c r="P1770" s="54">
        <v>1.2249721158773695E-2</v>
      </c>
      <c r="Q1770" s="54">
        <v>4.4361378229282843E-3</v>
      </c>
      <c r="R1770" s="54">
        <v>0</v>
      </c>
      <c r="S1770" s="54">
        <v>0</v>
      </c>
      <c r="T1770" s="54">
        <v>1.8711506625141921E-4</v>
      </c>
      <c r="U1770" s="54">
        <v>1.8711506625141921E-4</v>
      </c>
      <c r="V1770" s="54">
        <v>1.0962817040137898E-2</v>
      </c>
      <c r="W1770" s="54">
        <v>1.0962817040137898E-2</v>
      </c>
      <c r="X1770" s="54">
        <v>2.7552527658035149E-3</v>
      </c>
      <c r="Y1770" s="54">
        <v>2.7552527658035149E-3</v>
      </c>
      <c r="Z1770" s="45" t="s">
        <v>17</v>
      </c>
      <c r="AB1770" s="21">
        <f t="shared" si="55"/>
        <v>3.5607227484843712E-2</v>
      </c>
      <c r="AD1770" s="41">
        <f t="shared" si="56"/>
        <v>0</v>
      </c>
    </row>
    <row r="1771" spans="1:30">
      <c r="A1771" s="16">
        <v>43949</v>
      </c>
      <c r="B1771" s="54">
        <v>0.73524654217088314</v>
      </c>
      <c r="C1771" s="54">
        <v>0.73524654217088314</v>
      </c>
      <c r="D1771" s="54">
        <v>0.14624152432178719</v>
      </c>
      <c r="E1771" s="54">
        <v>0.14624152432178719</v>
      </c>
      <c r="F1771" s="54">
        <v>3.9005171140113273E-3</v>
      </c>
      <c r="G1771" s="54">
        <v>3.9005171140113273E-3</v>
      </c>
      <c r="H1771" s="54">
        <v>0.33224248635938863</v>
      </c>
      <c r="I1771" s="54">
        <v>0.33224248635938863</v>
      </c>
      <c r="J1771" s="54">
        <v>9.1554889519907656E-3</v>
      </c>
      <c r="K1771" s="54">
        <v>9.1554889519907656E-3</v>
      </c>
      <c r="L1771" s="54">
        <v>1.2971196965564486E-3</v>
      </c>
      <c r="M1771" s="54">
        <v>1.2971196965564486E-3</v>
      </c>
      <c r="N1771" s="54">
        <v>3.4474267421817284E-5</v>
      </c>
      <c r="O1771" s="54">
        <v>3.4474267421817284E-5</v>
      </c>
      <c r="P1771" s="54">
        <v>3.9345250655653695E-3</v>
      </c>
      <c r="Q1771" s="54">
        <v>3.9345250655653695E-3</v>
      </c>
      <c r="R1771" s="54">
        <v>1.1496618547020367E-2</v>
      </c>
      <c r="S1771" s="54">
        <v>1.1496618547020367E-2</v>
      </c>
      <c r="T1771" s="54">
        <v>0</v>
      </c>
      <c r="U1771" s="54">
        <v>0</v>
      </c>
      <c r="V1771" s="54">
        <v>1.1543954690962817E-2</v>
      </c>
      <c r="W1771" s="54">
        <v>1.1543954690962817E-2</v>
      </c>
      <c r="X1771" s="54">
        <v>7.1371295933439841E-3</v>
      </c>
      <c r="Y1771" s="54">
        <v>7.1371295933439841E-3</v>
      </c>
      <c r="Z1771" s="45" t="s">
        <v>17</v>
      </c>
      <c r="AB1771" s="21">
        <f t="shared" si="55"/>
        <v>-1.1018901960631871</v>
      </c>
      <c r="AD1771" s="41">
        <f t="shared" si="56"/>
        <v>0</v>
      </c>
    </row>
    <row r="1772" spans="1:30">
      <c r="A1772" s="16">
        <v>43950</v>
      </c>
      <c r="B1772" s="54">
        <v>5.9628056251427024E-2</v>
      </c>
      <c r="C1772" s="54">
        <v>5.9628056251427024E-2</v>
      </c>
      <c r="D1772" s="54">
        <v>0.33213875692167172</v>
      </c>
      <c r="E1772" s="54">
        <v>0.33213875692167172</v>
      </c>
      <c r="F1772" s="54">
        <v>0.77090371829598625</v>
      </c>
      <c r="G1772" s="54">
        <v>0.62800295493720759</v>
      </c>
      <c r="H1772" s="54">
        <v>0.33738522292225603</v>
      </c>
      <c r="I1772" s="54">
        <v>0.30239773309619267</v>
      </c>
      <c r="J1772" s="54">
        <v>1.3345725026611055E-3</v>
      </c>
      <c r="K1772" s="54">
        <v>1.3345725026611055E-3</v>
      </c>
      <c r="L1772" s="54">
        <v>1.9187222895272647E-3</v>
      </c>
      <c r="M1772" s="54">
        <v>1.9187222895272647E-3</v>
      </c>
      <c r="N1772" s="54">
        <v>1.0864319133218414E-2</v>
      </c>
      <c r="O1772" s="54">
        <v>4.9101206599359761E-3</v>
      </c>
      <c r="P1772" s="54">
        <v>3.8899104693576091E-3</v>
      </c>
      <c r="Q1772" s="54">
        <v>2.4320983932716355E-3</v>
      </c>
      <c r="R1772" s="54">
        <v>0</v>
      </c>
      <c r="S1772" s="54">
        <v>0</v>
      </c>
      <c r="T1772" s="54">
        <v>2.0646086123673546E-3</v>
      </c>
      <c r="U1772" s="54">
        <v>2.0646086123673546E-3</v>
      </c>
      <c r="V1772" s="54">
        <v>4.112287613888204E-2</v>
      </c>
      <c r="W1772" s="54">
        <v>4.112287613888204E-2</v>
      </c>
      <c r="X1772" s="54">
        <v>1.0853404877460582E-2</v>
      </c>
      <c r="Y1772" s="54">
        <v>1.0853404877460582E-2</v>
      </c>
      <c r="Z1772" s="45" t="s">
        <v>17</v>
      </c>
      <c r="AB1772" s="21">
        <f t="shared" si="55"/>
        <v>-1.1960121310798812</v>
      </c>
      <c r="AD1772" s="41">
        <f t="shared" si="56"/>
        <v>0</v>
      </c>
    </row>
    <row r="1773" spans="1:30">
      <c r="A1773" s="16">
        <v>43951</v>
      </c>
      <c r="B1773" s="54">
        <v>0.47248368766501275</v>
      </c>
      <c r="C1773" s="54">
        <v>0.47248368766501275</v>
      </c>
      <c r="D1773" s="54">
        <v>0.29301585086612081</v>
      </c>
      <c r="E1773" s="54">
        <v>0.29301585086612081</v>
      </c>
      <c r="F1773" s="54">
        <v>0.43987687761635064</v>
      </c>
      <c r="G1773" s="54">
        <v>0.43987687761635064</v>
      </c>
      <c r="H1773" s="54">
        <v>0.39626563771742074</v>
      </c>
      <c r="I1773" s="54">
        <v>0.39626563771742074</v>
      </c>
      <c r="J1773" s="54">
        <v>4.0423075562530308E-3</v>
      </c>
      <c r="K1773" s="54">
        <v>4.0423075562530308E-3</v>
      </c>
      <c r="L1773" s="54">
        <v>1.563520807829655E-3</v>
      </c>
      <c r="M1773" s="54">
        <v>1.563520807829655E-3</v>
      </c>
      <c r="N1773" s="54">
        <v>3.1076089633095298E-3</v>
      </c>
      <c r="O1773" s="54">
        <v>3.1076089633095298E-3</v>
      </c>
      <c r="P1773" s="54">
        <v>2.871009555964186E-3</v>
      </c>
      <c r="Q1773" s="54">
        <v>2.871009555964186E-3</v>
      </c>
      <c r="R1773" s="54">
        <v>9.9980383392129554E-3</v>
      </c>
      <c r="S1773" s="54">
        <v>9.9980383392129554E-3</v>
      </c>
      <c r="T1773" s="54">
        <v>3.171441800871512E-5</v>
      </c>
      <c r="U1773" s="54">
        <v>3.171441800871512E-5</v>
      </c>
      <c r="V1773" s="54">
        <v>3.5065254863334162E-3</v>
      </c>
      <c r="W1773" s="54">
        <v>3.5065254863334162E-3</v>
      </c>
      <c r="X1773" s="54">
        <v>4.61941940734935E-3</v>
      </c>
      <c r="Y1773" s="54">
        <v>4.61941940734935E-3</v>
      </c>
      <c r="Z1773" s="45" t="s">
        <v>17</v>
      </c>
      <c r="AB1773" s="21">
        <f t="shared" si="55"/>
        <v>-0.92567049029824722</v>
      </c>
      <c r="AD1773" s="41">
        <f t="shared" si="56"/>
        <v>0</v>
      </c>
    </row>
    <row r="1774" spans="1:30">
      <c r="A1774" s="16">
        <v>43952</v>
      </c>
      <c r="B1774" s="54">
        <v>0.623840288653561</v>
      </c>
      <c r="C1774" s="54">
        <v>0.623840288653561</v>
      </c>
      <c r="D1774" s="54">
        <v>0.62049893122411315</v>
      </c>
      <c r="E1774" s="54">
        <v>0.62049893122411315</v>
      </c>
      <c r="F1774" s="54">
        <v>0.56405318886973632</v>
      </c>
      <c r="G1774" s="54">
        <v>0.56405318886973632</v>
      </c>
      <c r="H1774" s="54">
        <v>0.60793175172580116</v>
      </c>
      <c r="I1774" s="54">
        <v>0.60793175172580116</v>
      </c>
      <c r="J1774" s="54">
        <v>8.0010033412550117E-3</v>
      </c>
      <c r="K1774" s="54">
        <v>8.0010033412550117E-3</v>
      </c>
      <c r="L1774" s="54">
        <v>6.5617130860031606E-3</v>
      </c>
      <c r="M1774" s="54">
        <v>6.5617130860031606E-3</v>
      </c>
      <c r="N1774" s="54">
        <v>1.3361241073627185E-2</v>
      </c>
      <c r="O1774" s="54">
        <v>1.3361241073627185E-2</v>
      </c>
      <c r="P1774" s="54">
        <v>8.7661652548759496E-3</v>
      </c>
      <c r="Q1774" s="54">
        <v>8.7661652548759496E-3</v>
      </c>
      <c r="R1774" s="54">
        <v>3.167599795472744E-2</v>
      </c>
      <c r="S1774" s="54">
        <v>3.167599795472744E-2</v>
      </c>
      <c r="T1774" s="54">
        <v>1.9044508014233432E-2</v>
      </c>
      <c r="U1774" s="54">
        <v>1.9044508014233432E-2</v>
      </c>
      <c r="V1774" s="54">
        <v>5.2105392760403843E-3</v>
      </c>
      <c r="W1774" s="54">
        <v>5.2105392760403843E-3</v>
      </c>
      <c r="X1774" s="54">
        <v>2.0393693666536039E-2</v>
      </c>
      <c r="Y1774" s="54">
        <v>2.0393693666536039E-2</v>
      </c>
      <c r="Z1774" s="45" t="s">
        <v>17</v>
      </c>
      <c r="AB1774" s="21">
        <f t="shared" si="55"/>
        <v>-0.49769265376750838</v>
      </c>
      <c r="AD1774" s="41">
        <f t="shared" si="56"/>
        <v>0</v>
      </c>
    </row>
    <row r="1775" spans="1:30">
      <c r="A1775" s="16">
        <v>43953</v>
      </c>
      <c r="B1775" s="54">
        <v>0.80476651412878142</v>
      </c>
      <c r="C1775" s="54">
        <v>0.80476651412878142</v>
      </c>
      <c r="D1775" s="54">
        <v>1.2595761685177318</v>
      </c>
      <c r="E1775" s="54">
        <v>1.2595761685177318</v>
      </c>
      <c r="F1775" s="54">
        <v>0.17822211278010341</v>
      </c>
      <c r="G1775" s="54">
        <v>0.17822211278010341</v>
      </c>
      <c r="H1775" s="54">
        <v>0.82428601573568872</v>
      </c>
      <c r="I1775" s="54">
        <v>0.82428601573568872</v>
      </c>
      <c r="J1775" s="54">
        <v>1.1429085962548361E-2</v>
      </c>
      <c r="K1775" s="54">
        <v>1.1429085962548361E-2</v>
      </c>
      <c r="L1775" s="54">
        <v>2.1759262195779425E-2</v>
      </c>
      <c r="M1775" s="54">
        <v>2.1759262195779425E-2</v>
      </c>
      <c r="N1775" s="54">
        <v>8.1260773208569352E-4</v>
      </c>
      <c r="O1775" s="54">
        <v>8.1260773208569352E-4</v>
      </c>
      <c r="P1775" s="54">
        <v>1.2757362915624149E-2</v>
      </c>
      <c r="Q1775" s="54">
        <v>1.2757362915624149E-2</v>
      </c>
      <c r="R1775" s="54">
        <v>0</v>
      </c>
      <c r="S1775" s="54">
        <v>0</v>
      </c>
      <c r="T1775" s="54">
        <v>0</v>
      </c>
      <c r="U1775" s="54">
        <v>0</v>
      </c>
      <c r="V1775" s="54">
        <v>9.7414429943363696E-3</v>
      </c>
      <c r="W1775" s="54">
        <v>9.7414429943363696E-3</v>
      </c>
      <c r="X1775" s="54">
        <v>2.3850721972688634E-3</v>
      </c>
      <c r="Y1775" s="54">
        <v>2.3850721972688634E-3</v>
      </c>
      <c r="Z1775" s="45" t="s">
        <v>17</v>
      </c>
      <c r="AB1775" s="21">
        <f t="shared" si="55"/>
        <v>-0.19323770282483108</v>
      </c>
      <c r="AD1775" s="41">
        <f t="shared" si="56"/>
        <v>0</v>
      </c>
    </row>
    <row r="1776" spans="1:30">
      <c r="A1776" s="16">
        <v>43954</v>
      </c>
      <c r="B1776" s="54">
        <v>3.5406369287466917E-3</v>
      </c>
      <c r="C1776" s="54">
        <v>3.5406369287466917E-3</v>
      </c>
      <c r="D1776" s="54">
        <v>0.58323131862207223</v>
      </c>
      <c r="E1776" s="54">
        <v>2.0192569946148917E-2</v>
      </c>
      <c r="F1776" s="54">
        <v>4.8765870475252395</v>
      </c>
      <c r="G1776" s="54">
        <v>4.5094459492735774</v>
      </c>
      <c r="H1776" s="54">
        <v>1.4170475989509539</v>
      </c>
      <c r="I1776" s="54">
        <v>1.1130871491875924</v>
      </c>
      <c r="J1776" s="54">
        <v>2.572669884647914E-5</v>
      </c>
      <c r="K1776" s="54">
        <v>2.572669884647914E-5</v>
      </c>
      <c r="L1776" s="54">
        <v>1.3567428024128329E-2</v>
      </c>
      <c r="M1776" s="54">
        <v>1.6174353184444714E-4</v>
      </c>
      <c r="N1776" s="54">
        <v>2.7559714356069936E-2</v>
      </c>
      <c r="O1776" s="54">
        <v>1.7005663629647873E-2</v>
      </c>
      <c r="P1776" s="54">
        <v>1.1915714587164263E-2</v>
      </c>
      <c r="Q1776" s="54">
        <v>4.2347692400446146E-3</v>
      </c>
      <c r="R1776" s="54">
        <v>0</v>
      </c>
      <c r="S1776" s="54">
        <v>0</v>
      </c>
      <c r="T1776" s="54">
        <v>5.6451664055512916E-4</v>
      </c>
      <c r="U1776" s="54">
        <v>5.6451664055512916E-4</v>
      </c>
      <c r="V1776" s="54">
        <v>8.0029549372075855E-3</v>
      </c>
      <c r="W1776" s="54">
        <v>1.7384880571287859E-3</v>
      </c>
      <c r="X1776" s="54">
        <v>2.1740572152051368E-3</v>
      </c>
      <c r="Y1776" s="54">
        <v>6.4027974557622164E-4</v>
      </c>
      <c r="Z1776" s="45" t="s">
        <v>17</v>
      </c>
      <c r="AB1776" s="21">
        <f t="shared" si="55"/>
        <v>0.10713737038489873</v>
      </c>
      <c r="AD1776" s="41">
        <f t="shared" si="56"/>
        <v>0</v>
      </c>
    </row>
    <row r="1777" spans="1:30">
      <c r="A1777" s="16">
        <v>43955</v>
      </c>
      <c r="B1777" s="54">
        <v>1.9040972983750373E-2</v>
      </c>
      <c r="C1777" s="54">
        <v>1.9040972983750373E-2</v>
      </c>
      <c r="D1777" s="54">
        <v>0.11763829071972699</v>
      </c>
      <c r="E1777" s="54">
        <v>0.11763829071972699</v>
      </c>
      <c r="F1777" s="54">
        <v>0.37677419354838715</v>
      </c>
      <c r="G1777" s="54">
        <v>1.0076335877862596E-2</v>
      </c>
      <c r="H1777" s="54">
        <v>0.14411479215024264</v>
      </c>
      <c r="I1777" s="54">
        <v>5.4333343381665816E-2</v>
      </c>
      <c r="J1777" s="54">
        <v>2.218927775508826E-4</v>
      </c>
      <c r="K1777" s="54">
        <v>2.218927775508826E-4</v>
      </c>
      <c r="L1777" s="54">
        <v>1.0973188631015433E-3</v>
      </c>
      <c r="M1777" s="54">
        <v>1.0973188631015433E-3</v>
      </c>
      <c r="N1777" s="54">
        <v>1.4193548387096775E-2</v>
      </c>
      <c r="O1777" s="54">
        <v>7.3873430189608466E-5</v>
      </c>
      <c r="P1777" s="54">
        <v>3.9755222620806076E-3</v>
      </c>
      <c r="Q1777" s="54">
        <v>5.1849395592801369E-4</v>
      </c>
      <c r="R1777" s="54">
        <v>0</v>
      </c>
      <c r="S1777" s="54">
        <v>0</v>
      </c>
      <c r="T1777" s="54">
        <v>0</v>
      </c>
      <c r="U1777" s="54">
        <v>0</v>
      </c>
      <c r="V1777" s="54">
        <v>5.540507264220635E-3</v>
      </c>
      <c r="W1777" s="54">
        <v>5.540507264220635E-3</v>
      </c>
      <c r="X1777" s="54">
        <v>1.3565248846953849E-3</v>
      </c>
      <c r="Y1777" s="54">
        <v>1.3565248846953849E-3</v>
      </c>
      <c r="Z1777" s="45" t="s">
        <v>17</v>
      </c>
      <c r="AB1777" s="21">
        <f t="shared" si="55"/>
        <v>-2.9126171819048667</v>
      </c>
      <c r="AD1777" s="41">
        <f t="shared" si="56"/>
        <v>0</v>
      </c>
    </row>
    <row r="1778" spans="1:30">
      <c r="A1778" s="16">
        <v>43956</v>
      </c>
      <c r="B1778" s="54">
        <v>4.2088879312839875E-2</v>
      </c>
      <c r="C1778" s="54">
        <v>4.2088879312839875E-2</v>
      </c>
      <c r="D1778" s="54">
        <v>1.7698611542779576</v>
      </c>
      <c r="E1778" s="54">
        <v>1.7698611542779576</v>
      </c>
      <c r="F1778" s="54">
        <v>0.33344988918985469</v>
      </c>
      <c r="G1778" s="54">
        <v>0.33344988918985469</v>
      </c>
      <c r="H1778" s="54">
        <v>0.77033370512163502</v>
      </c>
      <c r="I1778" s="54">
        <v>0.77033370512163502</v>
      </c>
      <c r="J1778" s="54">
        <v>9.0043445962677003E-5</v>
      </c>
      <c r="K1778" s="54">
        <v>9.0043445962677003E-5</v>
      </c>
      <c r="L1778" s="54">
        <v>1.2876053711538341E-2</v>
      </c>
      <c r="M1778" s="54">
        <v>1.2876053711538341E-2</v>
      </c>
      <c r="N1778" s="54">
        <v>1.6104407781334649E-3</v>
      </c>
      <c r="O1778" s="54">
        <v>1.6104407781334649E-3</v>
      </c>
      <c r="P1778" s="54">
        <v>5.3236065474934454E-3</v>
      </c>
      <c r="Q1778" s="54">
        <v>5.3236065474934454E-3</v>
      </c>
      <c r="R1778" s="54">
        <v>0</v>
      </c>
      <c r="S1778" s="54">
        <v>0</v>
      </c>
      <c r="T1778" s="54">
        <v>0</v>
      </c>
      <c r="U1778" s="54">
        <v>0</v>
      </c>
      <c r="V1778" s="54">
        <v>4.1369120906180741E-4</v>
      </c>
      <c r="W1778" s="54">
        <v>4.1369120906180741E-4</v>
      </c>
      <c r="X1778" s="54">
        <v>1.0128719139058873E-4</v>
      </c>
      <c r="Y1778" s="54">
        <v>1.0128719139058873E-4</v>
      </c>
      <c r="Z1778" s="45" t="s">
        <v>17</v>
      </c>
      <c r="AB1778" s="21">
        <f t="shared" si="55"/>
        <v>-0.2609314747429643</v>
      </c>
      <c r="AD1778" s="41">
        <f t="shared" si="56"/>
        <v>0</v>
      </c>
    </row>
    <row r="1779" spans="1:30">
      <c r="A1779" s="16">
        <v>43957</v>
      </c>
      <c r="B1779" s="54">
        <v>7.5478918578213983E-2</v>
      </c>
      <c r="C1779" s="54">
        <v>7.5478918578213983E-2</v>
      </c>
      <c r="D1779" s="54">
        <v>0.27649263908358018</v>
      </c>
      <c r="E1779" s="54">
        <v>0.27649263908358018</v>
      </c>
      <c r="F1779" s="54">
        <v>0.13386358039891655</v>
      </c>
      <c r="G1779" s="54">
        <v>0.13386358039891655</v>
      </c>
      <c r="H1779" s="54">
        <v>0.16620022307298102</v>
      </c>
      <c r="I1779" s="54">
        <v>0.16620022307298102</v>
      </c>
      <c r="J1779" s="54">
        <v>2.6369866317641117E-4</v>
      </c>
      <c r="K1779" s="54">
        <v>2.6369866317641117E-4</v>
      </c>
      <c r="L1779" s="54">
        <v>3.5298147243699937E-3</v>
      </c>
      <c r="M1779" s="54">
        <v>3.5298147243699937E-3</v>
      </c>
      <c r="N1779" s="54">
        <v>8.6185668554543209E-4</v>
      </c>
      <c r="O1779" s="54">
        <v>8.6185668554543209E-4</v>
      </c>
      <c r="P1779" s="54">
        <v>1.6519458595846016E-3</v>
      </c>
      <c r="Q1779" s="54">
        <v>1.6519458595846016E-3</v>
      </c>
      <c r="R1779" s="54">
        <v>0</v>
      </c>
      <c r="S1779" s="54">
        <v>0</v>
      </c>
      <c r="T1779" s="54">
        <v>4.122874341132966E-5</v>
      </c>
      <c r="U1779" s="54">
        <v>4.122874341132966E-5</v>
      </c>
      <c r="V1779" s="54">
        <v>6.3334154149224326E-3</v>
      </c>
      <c r="W1779" s="54">
        <v>6.3334154149224326E-3</v>
      </c>
      <c r="X1779" s="54">
        <v>1.5663340668616043E-3</v>
      </c>
      <c r="Y1779" s="54">
        <v>1.5663340668616043E-3</v>
      </c>
      <c r="Z1779" s="45" t="s">
        <v>17</v>
      </c>
      <c r="AB1779" s="21">
        <f t="shared" si="55"/>
        <v>-1.7945620543656551</v>
      </c>
      <c r="AD1779" s="41">
        <f t="shared" si="56"/>
        <v>0</v>
      </c>
    </row>
    <row r="1780" spans="1:30">
      <c r="A1780" s="16">
        <v>43958</v>
      </c>
      <c r="B1780" s="54">
        <v>0.29232283148047511</v>
      </c>
      <c r="C1780" s="54">
        <v>0.29232283148047511</v>
      </c>
      <c r="D1780" s="54">
        <v>4.0797427326411131E-2</v>
      </c>
      <c r="E1780" s="54">
        <v>4.0797427326411131E-2</v>
      </c>
      <c r="F1780" s="54">
        <v>0.52948042354099956</v>
      </c>
      <c r="G1780" s="54">
        <v>0.16329967988180252</v>
      </c>
      <c r="H1780" s="54">
        <v>0.25475657914569078</v>
      </c>
      <c r="I1780" s="54">
        <v>0.16510173936635214</v>
      </c>
      <c r="J1780" s="54">
        <v>1.3217091532378661E-2</v>
      </c>
      <c r="K1780" s="54">
        <v>1.3217091532378661E-2</v>
      </c>
      <c r="L1780" s="54">
        <v>2.8542976207843608E-4</v>
      </c>
      <c r="M1780" s="54">
        <v>2.8542976207843608E-4</v>
      </c>
      <c r="N1780" s="54">
        <v>1.8773701058852503E-2</v>
      </c>
      <c r="O1780" s="54">
        <v>1.0342280226545181E-2</v>
      </c>
      <c r="P1780" s="54">
        <v>9.6608687788261559E-3</v>
      </c>
      <c r="Q1780" s="54">
        <v>7.5965393542941568E-3</v>
      </c>
      <c r="R1780" s="54">
        <v>1.6223899460060906E-2</v>
      </c>
      <c r="S1780" s="54">
        <v>1.6223899460060906E-2</v>
      </c>
      <c r="T1780" s="54">
        <v>1.8933507551202927E-3</v>
      </c>
      <c r="U1780" s="54">
        <v>1.8933507551202927E-3</v>
      </c>
      <c r="V1780" s="54">
        <v>4.7771484855946809E-4</v>
      </c>
      <c r="W1780" s="54">
        <v>4.7771484855946809E-4</v>
      </c>
      <c r="X1780" s="54">
        <v>6.9200856117927244E-3</v>
      </c>
      <c r="Y1780" s="54">
        <v>6.9200856117927244E-3</v>
      </c>
      <c r="Z1780" s="45" t="s">
        <v>17</v>
      </c>
      <c r="AB1780" s="21">
        <f t="shared" si="55"/>
        <v>-1.8011933928822819</v>
      </c>
      <c r="AD1780" s="41">
        <f t="shared" si="56"/>
        <v>0</v>
      </c>
    </row>
    <row r="1781" spans="1:30">
      <c r="A1781" s="16">
        <v>43959</v>
      </c>
      <c r="B1781" s="54">
        <v>0.11449988905361122</v>
      </c>
      <c r="C1781" s="54">
        <v>0.11449988905361122</v>
      </c>
      <c r="D1781" s="54">
        <v>3.2754650919400982E-2</v>
      </c>
      <c r="E1781" s="54">
        <v>3.2754650919400982E-2</v>
      </c>
      <c r="F1781" s="54">
        <v>1.8192563408027579E-2</v>
      </c>
      <c r="G1781" s="54">
        <v>1.8192563408027579E-2</v>
      </c>
      <c r="H1781" s="54">
        <v>5.9840231513580325E-2</v>
      </c>
      <c r="I1781" s="54">
        <v>5.9840231513580325E-2</v>
      </c>
      <c r="J1781" s="54">
        <v>1.5339544187213188E-3</v>
      </c>
      <c r="K1781" s="54">
        <v>1.5339544187213188E-3</v>
      </c>
      <c r="L1781" s="54">
        <v>1.776007408488047E-4</v>
      </c>
      <c r="M1781" s="54">
        <v>1.776007408488047E-4</v>
      </c>
      <c r="N1781" s="54">
        <v>1.2312238364934746E-4</v>
      </c>
      <c r="O1781" s="54">
        <v>1.2312238364934746E-4</v>
      </c>
      <c r="P1781" s="54">
        <v>6.7283634280891082E-4</v>
      </c>
      <c r="Q1781" s="54">
        <v>6.7283634280891082E-4</v>
      </c>
      <c r="R1781" s="54">
        <v>0</v>
      </c>
      <c r="S1781" s="54">
        <v>0</v>
      </c>
      <c r="T1781" s="54">
        <v>0</v>
      </c>
      <c r="U1781" s="54">
        <v>0</v>
      </c>
      <c r="V1781" s="54">
        <v>1.3297217434129524E-3</v>
      </c>
      <c r="W1781" s="54">
        <v>1.3297217434129524E-3</v>
      </c>
      <c r="X1781" s="54">
        <v>3.2556597232689233E-4</v>
      </c>
      <c r="Y1781" s="54">
        <v>3.2556597232689233E-4</v>
      </c>
      <c r="Z1781" s="45" t="s">
        <v>17</v>
      </c>
      <c r="AB1781" s="21">
        <f t="shared" si="55"/>
        <v>-2.8160770764467227</v>
      </c>
      <c r="AD1781" s="41">
        <f t="shared" si="56"/>
        <v>0</v>
      </c>
    </row>
    <row r="1782" spans="1:30">
      <c r="A1782" s="16">
        <v>43960</v>
      </c>
      <c r="B1782" s="54">
        <v>0.40361331485298796</v>
      </c>
      <c r="C1782" s="54">
        <v>0.40361331485298796</v>
      </c>
      <c r="D1782" s="54">
        <v>2.958003767672859E-2</v>
      </c>
      <c r="E1782" s="54">
        <v>2.958003767672859E-2</v>
      </c>
      <c r="F1782" s="54">
        <v>3.885742427973405E-2</v>
      </c>
      <c r="G1782" s="54">
        <v>3.885742427973405E-2</v>
      </c>
      <c r="H1782" s="54">
        <v>0.17209779037168782</v>
      </c>
      <c r="I1782" s="54">
        <v>0.17209779037168782</v>
      </c>
      <c r="J1782" s="54">
        <v>1.5792977254382383E-2</v>
      </c>
      <c r="K1782" s="54">
        <v>1.5792977254382383E-2</v>
      </c>
      <c r="L1782" s="54">
        <v>1.8394362445054769E-4</v>
      </c>
      <c r="M1782" s="54">
        <v>1.8394362445054769E-4</v>
      </c>
      <c r="N1782" s="54">
        <v>4.3831568579167691E-4</v>
      </c>
      <c r="O1782" s="54">
        <v>4.3831568579167691E-4</v>
      </c>
      <c r="P1782" s="54">
        <v>6.0989358815904506E-3</v>
      </c>
      <c r="Q1782" s="54">
        <v>6.0989358815904506E-3</v>
      </c>
      <c r="R1782" s="54">
        <v>2.1915931579844419E-2</v>
      </c>
      <c r="S1782" s="54">
        <v>2.1915931579844419E-2</v>
      </c>
      <c r="T1782" s="54">
        <v>2.1914662844022149E-3</v>
      </c>
      <c r="U1782" s="54">
        <v>2.1914662844022149E-3</v>
      </c>
      <c r="V1782" s="54">
        <v>7.5153902979561687E-3</v>
      </c>
      <c r="W1782" s="54">
        <v>7.5153902979561687E-3</v>
      </c>
      <c r="X1782" s="54">
        <v>1.0890784674283302E-2</v>
      </c>
      <c r="Y1782" s="54">
        <v>1.0890784674283302E-2</v>
      </c>
      <c r="Z1782" s="45" t="s">
        <v>17</v>
      </c>
      <c r="AB1782" s="21">
        <f t="shared" si="55"/>
        <v>-1.7596924150586424</v>
      </c>
      <c r="AD1782" s="41">
        <f t="shared" si="56"/>
        <v>0</v>
      </c>
    </row>
    <row r="1783" spans="1:30">
      <c r="A1783" s="16">
        <v>43961</v>
      </c>
      <c r="B1783" s="54">
        <v>9.1542026170484403E-2</v>
      </c>
      <c r="C1783" s="54">
        <v>9.1542026170484403E-2</v>
      </c>
      <c r="D1783" s="54">
        <v>3.3014709147072441E-2</v>
      </c>
      <c r="E1783" s="54">
        <v>3.3014709147072441E-2</v>
      </c>
      <c r="F1783" s="54">
        <v>0.12038906673233193</v>
      </c>
      <c r="G1783" s="54">
        <v>0.12038906673233193</v>
      </c>
      <c r="H1783" s="54">
        <v>7.6352455310041298E-2</v>
      </c>
      <c r="I1783" s="54">
        <v>7.6352455310041298E-2</v>
      </c>
      <c r="J1783" s="54">
        <v>3.6017378385070796E-4</v>
      </c>
      <c r="K1783" s="54">
        <v>3.6017378385070796E-4</v>
      </c>
      <c r="L1783" s="54">
        <v>1.4588632284008961E-4</v>
      </c>
      <c r="M1783" s="54">
        <v>1.4588632284008961E-4</v>
      </c>
      <c r="N1783" s="54">
        <v>2.9549372075843403E-4</v>
      </c>
      <c r="O1783" s="54">
        <v>2.9549372075843403E-4</v>
      </c>
      <c r="P1783" s="54">
        <v>2.6286437765652787E-4</v>
      </c>
      <c r="Q1783" s="54">
        <v>2.6286437765652787E-4</v>
      </c>
      <c r="R1783" s="54">
        <v>2.1610427031042477E-3</v>
      </c>
      <c r="S1783" s="54">
        <v>2.1610427031042477E-3</v>
      </c>
      <c r="T1783" s="54">
        <v>0</v>
      </c>
      <c r="U1783" s="54">
        <v>0</v>
      </c>
      <c r="V1783" s="54">
        <v>1.0012312238364934E-2</v>
      </c>
      <c r="W1783" s="54">
        <v>1.0012312238364934E-2</v>
      </c>
      <c r="X1783" s="54">
        <v>3.2616887227564584E-3</v>
      </c>
      <c r="Y1783" s="54">
        <v>3.2616887227564584E-3</v>
      </c>
      <c r="Z1783" s="45" t="s">
        <v>17</v>
      </c>
      <c r="AB1783" s="21">
        <f t="shared" si="55"/>
        <v>-2.572395089222375</v>
      </c>
      <c r="AD1783" s="41">
        <f t="shared" si="56"/>
        <v>0</v>
      </c>
    </row>
    <row r="1784" spans="1:30">
      <c r="A1784" s="16">
        <v>43962</v>
      </c>
      <c r="B1784" s="54">
        <v>1.3911712401233596E-2</v>
      </c>
      <c r="C1784" s="54">
        <v>1.3911712401233596E-2</v>
      </c>
      <c r="D1784" s="54">
        <v>0.21105310896439738</v>
      </c>
      <c r="E1784" s="54">
        <v>0.21105310896439738</v>
      </c>
      <c r="F1784" s="54">
        <v>6.2314700812607746E-2</v>
      </c>
      <c r="G1784" s="54">
        <v>6.2314700812607746E-2</v>
      </c>
      <c r="H1784" s="54">
        <v>0.10071684803906791</v>
      </c>
      <c r="I1784" s="54">
        <v>0.10071684803906791</v>
      </c>
      <c r="J1784" s="54">
        <v>9.0043445962677003E-5</v>
      </c>
      <c r="K1784" s="54">
        <v>9.0043445962677003E-5</v>
      </c>
      <c r="L1784" s="54">
        <v>1.1861192335259451E-3</v>
      </c>
      <c r="M1784" s="54">
        <v>1.1861192335259451E-3</v>
      </c>
      <c r="N1784" s="54">
        <v>9.8990396454075357E-4</v>
      </c>
      <c r="O1784" s="54">
        <v>9.8990396454075357E-4</v>
      </c>
      <c r="P1784" s="54">
        <v>7.2709733819672627E-4</v>
      </c>
      <c r="Q1784" s="54">
        <v>7.2709733819672627E-4</v>
      </c>
      <c r="R1784" s="54">
        <v>0</v>
      </c>
      <c r="S1784" s="54">
        <v>0</v>
      </c>
      <c r="T1784" s="54">
        <v>0</v>
      </c>
      <c r="U1784" s="54">
        <v>0</v>
      </c>
      <c r="V1784" s="54">
        <v>0</v>
      </c>
      <c r="W1784" s="54">
        <v>0</v>
      </c>
      <c r="X1784" s="54">
        <v>0</v>
      </c>
      <c r="Y1784" s="54">
        <v>0</v>
      </c>
      <c r="Z1784" s="45" t="s">
        <v>17</v>
      </c>
      <c r="AB1784" s="21">
        <f t="shared" si="55"/>
        <v>-2.2954421840261516</v>
      </c>
      <c r="AD1784" s="41">
        <f t="shared" si="56"/>
        <v>0</v>
      </c>
    </row>
    <row r="1785" spans="1:30">
      <c r="A1785" s="16">
        <v>43963</v>
      </c>
      <c r="B1785" s="54">
        <v>7.3636243773334914E-2</v>
      </c>
      <c r="C1785" s="54">
        <v>7.3636243773334914E-2</v>
      </c>
      <c r="D1785" s="54">
        <v>9.4889538682075662E-3</v>
      </c>
      <c r="E1785" s="54">
        <v>9.4889538682075662E-3</v>
      </c>
      <c r="F1785" s="54">
        <v>0.66630879093819251</v>
      </c>
      <c r="G1785" s="54">
        <v>0.22106870229007636</v>
      </c>
      <c r="H1785" s="54">
        <v>0.1943556506797697</v>
      </c>
      <c r="I1785" s="54">
        <v>8.5344105145751067E-2</v>
      </c>
      <c r="J1785" s="54">
        <v>8.3290187515476228E-4</v>
      </c>
      <c r="K1785" s="54">
        <v>8.3290187515476228E-4</v>
      </c>
      <c r="L1785" s="54">
        <v>5.0743068813944179E-5</v>
      </c>
      <c r="M1785" s="54">
        <v>5.0743068813944179E-5</v>
      </c>
      <c r="N1785" s="54">
        <v>9.3671509480423559E-3</v>
      </c>
      <c r="O1785" s="54">
        <v>9.1603053435114512E-4</v>
      </c>
      <c r="P1785" s="54">
        <v>2.6250263768727577E-3</v>
      </c>
      <c r="Q1785" s="54">
        <v>5.5587375275073102E-4</v>
      </c>
      <c r="R1785" s="54">
        <v>4.0326600441856052E-3</v>
      </c>
      <c r="S1785" s="54">
        <v>4.0326600441856052E-3</v>
      </c>
      <c r="T1785" s="54">
        <v>0</v>
      </c>
      <c r="U1785" s="54">
        <v>0</v>
      </c>
      <c r="V1785" s="54">
        <v>0</v>
      </c>
      <c r="W1785" s="54">
        <v>0</v>
      </c>
      <c r="X1785" s="54">
        <v>1.512073071473789E-3</v>
      </c>
      <c r="Y1785" s="54">
        <v>1.512073071473789E-3</v>
      </c>
      <c r="Z1785" s="45" t="s">
        <v>17</v>
      </c>
      <c r="AB1785" s="21">
        <f t="shared" si="55"/>
        <v>-2.4610638989605249</v>
      </c>
      <c r="AD1785" s="41">
        <f t="shared" si="56"/>
        <v>0</v>
      </c>
    </row>
    <row r="1786" spans="1:30">
      <c r="A1786" s="16">
        <v>43964</v>
      </c>
      <c r="B1786" s="54">
        <v>3.9924620772379821E-2</v>
      </c>
      <c r="C1786" s="54">
        <v>3.9924620772379821E-2</v>
      </c>
      <c r="D1786" s="54">
        <v>0.42122772854995344</v>
      </c>
      <c r="E1786" s="54">
        <v>0.42122772854995344</v>
      </c>
      <c r="F1786" s="54">
        <v>4.2516621521792662E-2</v>
      </c>
      <c r="G1786" s="54">
        <v>4.2516621521792662E-2</v>
      </c>
      <c r="H1786" s="54">
        <v>0.1855328128297109</v>
      </c>
      <c r="I1786" s="54">
        <v>0.1855328128297109</v>
      </c>
      <c r="J1786" s="54">
        <v>4.9523895279472349E-4</v>
      </c>
      <c r="K1786" s="54">
        <v>4.9523895279472349E-4</v>
      </c>
      <c r="L1786" s="54">
        <v>4.8776774897403867E-3</v>
      </c>
      <c r="M1786" s="54">
        <v>4.8776774897403867E-3</v>
      </c>
      <c r="N1786" s="54">
        <v>1.2312238364934746E-4</v>
      </c>
      <c r="O1786" s="54">
        <v>1.2312238364934746E-4</v>
      </c>
      <c r="P1786" s="54">
        <v>2.0703584240195339E-3</v>
      </c>
      <c r="Q1786" s="54">
        <v>2.0703584240195339E-3</v>
      </c>
      <c r="R1786" s="54">
        <v>0</v>
      </c>
      <c r="S1786" s="54">
        <v>0</v>
      </c>
      <c r="T1786" s="54">
        <v>1.0782902122963142E-4</v>
      </c>
      <c r="U1786" s="54">
        <v>1.0782902122963142E-4</v>
      </c>
      <c r="V1786" s="54">
        <v>1.7379955675941888E-2</v>
      </c>
      <c r="W1786" s="54">
        <v>1.7379955675941888E-2</v>
      </c>
      <c r="X1786" s="54">
        <v>4.2962650348174715E-3</v>
      </c>
      <c r="Y1786" s="54">
        <v>4.2962650348174715E-3</v>
      </c>
      <c r="Z1786" s="45" t="s">
        <v>17</v>
      </c>
      <c r="AB1786" s="21">
        <f t="shared" si="55"/>
        <v>-1.6845235240077154</v>
      </c>
      <c r="AD1786" s="41">
        <f t="shared" si="56"/>
        <v>0</v>
      </c>
    </row>
    <row r="1787" spans="1:30">
      <c r="A1787" s="16">
        <v>43965</v>
      </c>
      <c r="B1787" s="54">
        <v>6.6027572589488714E-2</v>
      </c>
      <c r="C1787" s="54">
        <v>6.6027572589488714E-2</v>
      </c>
      <c r="D1787" s="54">
        <v>5.2192417716942476E-2</v>
      </c>
      <c r="E1787" s="54">
        <v>5.2192417716942476E-2</v>
      </c>
      <c r="F1787" s="54">
        <v>0.4576360502339325</v>
      </c>
      <c r="G1787" s="54">
        <v>0.4576360502339325</v>
      </c>
      <c r="H1787" s="54">
        <v>0.15664787628493049</v>
      </c>
      <c r="I1787" s="54">
        <v>0.15664787628493049</v>
      </c>
      <c r="J1787" s="54">
        <v>5.0167062750634318E-4</v>
      </c>
      <c r="K1787" s="54">
        <v>5.0167062750634318E-4</v>
      </c>
      <c r="L1787" s="54">
        <v>4.7254482832985532E-4</v>
      </c>
      <c r="M1787" s="54">
        <v>4.7254482832985532E-4</v>
      </c>
      <c r="N1787" s="54">
        <v>3.9251415907411965E-3</v>
      </c>
      <c r="O1787" s="54">
        <v>3.9251415907411965E-3</v>
      </c>
      <c r="P1787" s="54">
        <v>1.3287914870527234E-3</v>
      </c>
      <c r="Q1787" s="54">
        <v>1.3287914870527234E-3</v>
      </c>
      <c r="R1787" s="54">
        <v>0</v>
      </c>
      <c r="S1787" s="54">
        <v>0</v>
      </c>
      <c r="T1787" s="54">
        <v>0</v>
      </c>
      <c r="U1787" s="54">
        <v>0</v>
      </c>
      <c r="V1787" s="54">
        <v>3.5016005909874418E-3</v>
      </c>
      <c r="W1787" s="54">
        <v>3.5016005909874418E-3</v>
      </c>
      <c r="X1787" s="54">
        <v>8.5732372712748323E-4</v>
      </c>
      <c r="Y1787" s="54">
        <v>8.5732372712748323E-4</v>
      </c>
      <c r="Z1787" s="45" t="s">
        <v>17</v>
      </c>
      <c r="AB1787" s="21">
        <f t="shared" si="55"/>
        <v>-1.853754818746179</v>
      </c>
      <c r="AD1787" s="41">
        <f t="shared" si="56"/>
        <v>0</v>
      </c>
    </row>
    <row r="1788" spans="1:30">
      <c r="A1788" s="16">
        <v>43966</v>
      </c>
      <c r="B1788" s="54">
        <v>7.5469271066146551E-2</v>
      </c>
      <c r="C1788" s="54">
        <v>7.5469271066146551E-2</v>
      </c>
      <c r="D1788" s="54">
        <v>0.13508122062452033</v>
      </c>
      <c r="E1788" s="54">
        <v>0.13508122062452033</v>
      </c>
      <c r="F1788" s="54">
        <v>8.9022408273824169E-2</v>
      </c>
      <c r="G1788" s="54">
        <v>8.9022408273824169E-2</v>
      </c>
      <c r="H1788" s="54">
        <v>0.10145238597654718</v>
      </c>
      <c r="I1788" s="54">
        <v>0.10145238597654718</v>
      </c>
      <c r="J1788" s="54">
        <v>6.7854168207588737E-4</v>
      </c>
      <c r="K1788" s="54">
        <v>6.7854168207588737E-4</v>
      </c>
      <c r="L1788" s="54">
        <v>7.5797459040829128E-4</v>
      </c>
      <c r="M1788" s="54">
        <v>7.5797459040829128E-4</v>
      </c>
      <c r="N1788" s="54">
        <v>2.6939177542477225E-3</v>
      </c>
      <c r="O1788" s="54">
        <v>2.6939177542477225E-3</v>
      </c>
      <c r="P1788" s="54">
        <v>1.2021824978144871E-3</v>
      </c>
      <c r="Q1788" s="54">
        <v>1.2021824978144871E-3</v>
      </c>
      <c r="R1788" s="54">
        <v>0</v>
      </c>
      <c r="S1788" s="54">
        <v>0</v>
      </c>
      <c r="T1788" s="54">
        <v>0</v>
      </c>
      <c r="U1788" s="54">
        <v>0</v>
      </c>
      <c r="V1788" s="54">
        <v>5.0381679389312978E-3</v>
      </c>
      <c r="W1788" s="54">
        <v>5.0381679389312978E-3</v>
      </c>
      <c r="X1788" s="54">
        <v>1.2335332951496699E-3</v>
      </c>
      <c r="Y1788" s="54">
        <v>1.2335332951496699E-3</v>
      </c>
      <c r="Z1788" s="45" t="s">
        <v>17</v>
      </c>
      <c r="AB1788" s="21">
        <f t="shared" si="55"/>
        <v>-2.2881656942431863</v>
      </c>
      <c r="AD1788" s="41">
        <f t="shared" si="56"/>
        <v>0</v>
      </c>
    </row>
    <row r="1789" spans="1:30">
      <c r="A1789" s="16">
        <v>43967</v>
      </c>
      <c r="B1789" s="54">
        <v>0.1154710719350658</v>
      </c>
      <c r="C1789" s="54">
        <v>0.1154710719350658</v>
      </c>
      <c r="D1789" s="54">
        <v>0.19162168505045762</v>
      </c>
      <c r="E1789" s="54">
        <v>0.19162168505045762</v>
      </c>
      <c r="F1789" s="54">
        <v>2.6633834031026843E-2</v>
      </c>
      <c r="G1789" s="54">
        <v>2.6633834031026843E-2</v>
      </c>
      <c r="H1789" s="54">
        <v>0.12267325837277303</v>
      </c>
      <c r="I1789" s="54">
        <v>0.12267325837277303</v>
      </c>
      <c r="J1789" s="54">
        <v>2.2221436128646351E-3</v>
      </c>
      <c r="K1789" s="54">
        <v>2.2221436128646351E-3</v>
      </c>
      <c r="L1789" s="54">
        <v>6.8820287078911807E-4</v>
      </c>
      <c r="M1789" s="54">
        <v>6.8820287078911807E-4</v>
      </c>
      <c r="N1789" s="54">
        <v>2.5116966264466883E-4</v>
      </c>
      <c r="O1789" s="54">
        <v>2.5116966264466883E-4</v>
      </c>
      <c r="P1789" s="54">
        <v>1.1563621017092211E-3</v>
      </c>
      <c r="Q1789" s="54">
        <v>1.1563621017092211E-3</v>
      </c>
      <c r="R1789" s="54">
        <v>0</v>
      </c>
      <c r="S1789" s="54">
        <v>0</v>
      </c>
      <c r="T1789" s="54">
        <v>0</v>
      </c>
      <c r="U1789" s="54">
        <v>0</v>
      </c>
      <c r="V1789" s="54">
        <v>6.5599606008372325E-3</v>
      </c>
      <c r="W1789" s="54">
        <v>6.5599606008372325E-3</v>
      </c>
      <c r="X1789" s="54">
        <v>1.6061254634793356E-3</v>
      </c>
      <c r="Y1789" s="54">
        <v>1.6061254634793356E-3</v>
      </c>
      <c r="Z1789" s="45" t="s">
        <v>17</v>
      </c>
      <c r="AB1789" s="21">
        <f t="shared" si="55"/>
        <v>-2.0982308941905199</v>
      </c>
      <c r="AD1789" s="41">
        <f t="shared" si="56"/>
        <v>0</v>
      </c>
    </row>
    <row r="1790" spans="1:30">
      <c r="A1790" s="16">
        <v>43968</v>
      </c>
      <c r="B1790" s="54">
        <v>4.2899270326503961E-3</v>
      </c>
      <c r="C1790" s="54">
        <v>4.2899270326503961E-3</v>
      </c>
      <c r="D1790" s="54">
        <v>1.2409851766810228E-2</v>
      </c>
      <c r="E1790" s="54">
        <v>1.2409851766810228E-2</v>
      </c>
      <c r="F1790" s="54">
        <v>5.5503570549125828E-3</v>
      </c>
      <c r="G1790" s="54">
        <v>5.5503570549125828E-3</v>
      </c>
      <c r="H1790" s="54">
        <v>7.685768546709674E-3</v>
      </c>
      <c r="I1790" s="54">
        <v>7.685768546709674E-3</v>
      </c>
      <c r="J1790" s="54">
        <v>2.2510861490669247E-5</v>
      </c>
      <c r="K1790" s="54">
        <v>2.2510861490669247E-5</v>
      </c>
      <c r="L1790" s="54">
        <v>7.6114603220916275E-5</v>
      </c>
      <c r="M1790" s="54">
        <v>7.6114603220916275E-5</v>
      </c>
      <c r="N1790" s="54">
        <v>4.432405811376508E-5</v>
      </c>
      <c r="O1790" s="54">
        <v>4.432405811376508E-5</v>
      </c>
      <c r="P1790" s="54">
        <v>4.8231995900280347E-5</v>
      </c>
      <c r="Q1790" s="54">
        <v>4.8231995900280347E-5</v>
      </c>
      <c r="R1790" s="54">
        <v>0</v>
      </c>
      <c r="S1790" s="54">
        <v>0</v>
      </c>
      <c r="T1790" s="54">
        <v>0</v>
      </c>
      <c r="U1790" s="54">
        <v>0</v>
      </c>
      <c r="V1790" s="54">
        <v>2.7037675449396699E-3</v>
      </c>
      <c r="W1790" s="54">
        <v>2.7037675449396699E-3</v>
      </c>
      <c r="X1790" s="54">
        <v>6.619841437313478E-4</v>
      </c>
      <c r="Y1790" s="54">
        <v>6.619841437313478E-4</v>
      </c>
      <c r="Z1790" s="45" t="s">
        <v>17</v>
      </c>
      <c r="AB1790" s="21">
        <f t="shared" si="55"/>
        <v>-4.8683849009138207</v>
      </c>
      <c r="AD1790" s="41">
        <f t="shared" si="56"/>
        <v>0</v>
      </c>
    </row>
    <row r="1791" spans="1:30">
      <c r="A1791" s="16">
        <v>43969</v>
      </c>
      <c r="B1791" s="54">
        <v>3.6017378385070796E-3</v>
      </c>
      <c r="C1791" s="54">
        <v>3.6017378385070796E-3</v>
      </c>
      <c r="D1791" s="54">
        <v>3.3141566819107301E-3</v>
      </c>
      <c r="E1791" s="54">
        <v>3.3141566819107301E-3</v>
      </c>
      <c r="F1791" s="54">
        <v>0.80900763358778627</v>
      </c>
      <c r="G1791" s="54">
        <v>0.80900763358778627</v>
      </c>
      <c r="H1791" s="54">
        <v>0.20068610014168145</v>
      </c>
      <c r="I1791" s="54">
        <v>0.20068610014168145</v>
      </c>
      <c r="J1791" s="54">
        <v>1.286334942323957E-5</v>
      </c>
      <c r="K1791" s="54">
        <v>1.286334942323957E-5</v>
      </c>
      <c r="L1791" s="54">
        <v>1.9028650805229072E-5</v>
      </c>
      <c r="M1791" s="54">
        <v>1.9028650805229072E-5</v>
      </c>
      <c r="N1791" s="54">
        <v>2.9106131494705742E-3</v>
      </c>
      <c r="O1791" s="54">
        <v>2.9106131494705742E-3</v>
      </c>
      <c r="P1791" s="54">
        <v>7.2468573840171204E-4</v>
      </c>
      <c r="Q1791" s="54">
        <v>7.2468573840171204E-4</v>
      </c>
      <c r="R1791" s="54">
        <v>9.1747839761256236E-3</v>
      </c>
      <c r="S1791" s="54">
        <v>9.1747839761256236E-3</v>
      </c>
      <c r="T1791" s="54">
        <v>0</v>
      </c>
      <c r="U1791" s="54">
        <v>0</v>
      </c>
      <c r="V1791" s="54">
        <v>0</v>
      </c>
      <c r="W1791" s="54">
        <v>0</v>
      </c>
      <c r="X1791" s="54">
        <v>3.4401471075874959E-3</v>
      </c>
      <c r="Y1791" s="54">
        <v>3.4401471075874959E-3</v>
      </c>
      <c r="Z1791" s="45" t="s">
        <v>17</v>
      </c>
      <c r="AB1791" s="21">
        <f t="shared" si="55"/>
        <v>-1.606013282470683</v>
      </c>
      <c r="AD1791" s="41">
        <f t="shared" si="56"/>
        <v>0</v>
      </c>
    </row>
    <row r="1792" spans="1:30">
      <c r="A1792" s="16">
        <v>43970</v>
      </c>
      <c r="B1792" s="54">
        <v>2.4279572036364689E-3</v>
      </c>
      <c r="C1792" s="54">
        <v>2.4279572036364689E-3</v>
      </c>
      <c r="D1792" s="54">
        <v>1.0178679031061102</v>
      </c>
      <c r="E1792" s="54">
        <v>1.0178679031061102</v>
      </c>
      <c r="F1792" s="54">
        <v>0.38383156857916767</v>
      </c>
      <c r="G1792" s="54">
        <v>0.38383156857916767</v>
      </c>
      <c r="H1792" s="54">
        <v>0.4818858710397011</v>
      </c>
      <c r="I1792" s="54">
        <v>0.4818858710397011</v>
      </c>
      <c r="J1792" s="54">
        <v>1.6079186779049461E-5</v>
      </c>
      <c r="K1792" s="54">
        <v>1.6079186779049461E-5</v>
      </c>
      <c r="L1792" s="54">
        <v>1.1715306012419366E-2</v>
      </c>
      <c r="M1792" s="54">
        <v>1.1715306012419366E-2</v>
      </c>
      <c r="N1792" s="54">
        <v>2.0881556266929332E-3</v>
      </c>
      <c r="O1792" s="54">
        <v>2.0881556266929332E-3</v>
      </c>
      <c r="P1792" s="54">
        <v>4.9715129774213973E-3</v>
      </c>
      <c r="Q1792" s="54">
        <v>4.9715129774213973E-3</v>
      </c>
      <c r="R1792" s="54">
        <v>7.0137412730213759E-3</v>
      </c>
      <c r="S1792" s="54">
        <v>7.0137412730213759E-3</v>
      </c>
      <c r="T1792" s="54">
        <v>1.0243757016814984E-2</v>
      </c>
      <c r="U1792" s="54">
        <v>1.0243757016814984E-2</v>
      </c>
      <c r="V1792" s="54">
        <v>4.6161044077813324E-2</v>
      </c>
      <c r="W1792" s="54">
        <v>4.6161044077813324E-2</v>
      </c>
      <c r="X1792" s="54">
        <v>1.7826545684743615E-2</v>
      </c>
      <c r="Y1792" s="54">
        <v>1.7826545684743615E-2</v>
      </c>
      <c r="Z1792" s="45" t="s">
        <v>17</v>
      </c>
      <c r="AB1792" s="21">
        <f t="shared" si="55"/>
        <v>-0.7300479750441472</v>
      </c>
      <c r="AD1792" s="41">
        <f t="shared" si="56"/>
        <v>0</v>
      </c>
    </row>
    <row r="1793" spans="1:30">
      <c r="A1793" s="16">
        <v>43971</v>
      </c>
      <c r="B1793" s="54">
        <v>1.8152083380230963</v>
      </c>
      <c r="C1793" s="54">
        <v>1.8152083380230963</v>
      </c>
      <c r="D1793" s="54">
        <v>0.86062464717709963</v>
      </c>
      <c r="E1793" s="54">
        <v>0.86062464717709963</v>
      </c>
      <c r="F1793" s="54">
        <v>3.8570155134203405</v>
      </c>
      <c r="G1793" s="54">
        <v>3.8570155134203405</v>
      </c>
      <c r="H1793" s="54">
        <v>1.9521815934645645</v>
      </c>
      <c r="I1793" s="54">
        <v>1.9521815934645645</v>
      </c>
      <c r="J1793" s="54">
        <v>2.2790639340624714E-2</v>
      </c>
      <c r="K1793" s="54">
        <v>2.2790639340624714E-2</v>
      </c>
      <c r="L1793" s="54">
        <v>1.9123794059255218E-3</v>
      </c>
      <c r="M1793" s="54">
        <v>1.9123794059255218E-3</v>
      </c>
      <c r="N1793" s="54">
        <v>1.5853238118689963E-2</v>
      </c>
      <c r="O1793" s="54">
        <v>1.5853238118689963E-2</v>
      </c>
      <c r="P1793" s="54">
        <v>1.3154071081903947E-2</v>
      </c>
      <c r="Q1793" s="54">
        <v>1.3154071081903947E-2</v>
      </c>
      <c r="R1793" s="54">
        <v>1.9307887484282596E-2</v>
      </c>
      <c r="S1793" s="54">
        <v>1.9307887484282596E-2</v>
      </c>
      <c r="T1793" s="54">
        <v>4.6785109446456544E-2</v>
      </c>
      <c r="U1793" s="54">
        <v>4.6785109446456544E-2</v>
      </c>
      <c r="V1793" s="54">
        <v>7.1603053435114514E-2</v>
      </c>
      <c r="W1793" s="54">
        <v>7.1603053435114514E-2</v>
      </c>
      <c r="X1793" s="54">
        <v>4.2558707382509872E-2</v>
      </c>
      <c r="Y1793" s="54">
        <v>4.2558707382509872E-2</v>
      </c>
      <c r="Z1793" s="45" t="s">
        <v>17</v>
      </c>
      <c r="AB1793" s="21">
        <f t="shared" si="55"/>
        <v>0.6689475131027447</v>
      </c>
      <c r="AD1793" s="41">
        <f t="shared" si="56"/>
        <v>0</v>
      </c>
    </row>
    <row r="1794" spans="1:30">
      <c r="A1794" s="16">
        <v>43972</v>
      </c>
      <c r="B1794" s="54">
        <v>2.2719890918796889E-2</v>
      </c>
      <c r="C1794" s="54">
        <v>2.2719890918796889E-2</v>
      </c>
      <c r="D1794" s="54">
        <v>8.87274272629823E-2</v>
      </c>
      <c r="E1794" s="54">
        <v>8.87274272629823E-2</v>
      </c>
      <c r="F1794" s="54">
        <v>8.4255109578921419E-2</v>
      </c>
      <c r="G1794" s="54">
        <v>8.4255109578921419E-2</v>
      </c>
      <c r="H1794" s="54">
        <v>6.2882464654990505E-2</v>
      </c>
      <c r="I1794" s="54">
        <v>6.2882464654990505E-2</v>
      </c>
      <c r="J1794" s="54">
        <v>1.5757603043468476E-4</v>
      </c>
      <c r="K1794" s="54">
        <v>1.5757603043468476E-4</v>
      </c>
      <c r="L1794" s="54">
        <v>2.1882948426013438E-4</v>
      </c>
      <c r="M1794" s="54">
        <v>2.1882948426013438E-4</v>
      </c>
      <c r="N1794" s="54">
        <v>7.1164737749322797E-3</v>
      </c>
      <c r="O1794" s="54">
        <v>7.1164737749322797E-3</v>
      </c>
      <c r="P1794" s="54">
        <v>1.8846652398034538E-3</v>
      </c>
      <c r="Q1794" s="54">
        <v>1.8846652398034538E-3</v>
      </c>
      <c r="R1794" s="54">
        <v>5.7563488668997079E-4</v>
      </c>
      <c r="S1794" s="54">
        <v>5.7563488668997079E-4</v>
      </c>
      <c r="T1794" s="54">
        <v>9.4794395428049495E-3</v>
      </c>
      <c r="U1794" s="54">
        <v>9.4794395428049495E-3</v>
      </c>
      <c r="V1794" s="54">
        <v>1.8714602314700811E-4</v>
      </c>
      <c r="W1794" s="54">
        <v>1.8714602314700811E-4</v>
      </c>
      <c r="X1794" s="54">
        <v>3.86579447140747E-3</v>
      </c>
      <c r="Y1794" s="54">
        <v>3.86579447140747E-3</v>
      </c>
      <c r="Z1794" s="45" t="s">
        <v>17</v>
      </c>
      <c r="AB1794" s="21">
        <f t="shared" si="55"/>
        <v>-2.7664879354621839</v>
      </c>
      <c r="AD1794" s="41">
        <f t="shared" si="56"/>
        <v>0</v>
      </c>
    </row>
    <row r="1795" spans="1:30">
      <c r="A1795" s="16">
        <v>43973</v>
      </c>
      <c r="B1795" s="54">
        <v>8.6065455153540138E-2</v>
      </c>
      <c r="C1795" s="54">
        <v>8.6065455153540138E-2</v>
      </c>
      <c r="D1795" s="54">
        <v>2.0227455805958507E-2</v>
      </c>
      <c r="E1795" s="54">
        <v>2.0227455805958507E-2</v>
      </c>
      <c r="F1795" s="54">
        <v>0.16732824427480916</v>
      </c>
      <c r="G1795" s="54">
        <v>0.16732824427480916</v>
      </c>
      <c r="H1795" s="54">
        <v>8.0929671720977897E-2</v>
      </c>
      <c r="I1795" s="54">
        <v>8.0929671720977897E-2</v>
      </c>
      <c r="J1795" s="54">
        <v>4.7915976601567401E-4</v>
      </c>
      <c r="K1795" s="54">
        <v>4.7915976601567401E-4</v>
      </c>
      <c r="L1795" s="54">
        <v>1.3637199743747505E-4</v>
      </c>
      <c r="M1795" s="54">
        <v>1.3637199743747505E-4</v>
      </c>
      <c r="N1795" s="54">
        <v>1.2312238364934746E-3</v>
      </c>
      <c r="O1795" s="54">
        <v>1.2312238364934746E-3</v>
      </c>
      <c r="P1795" s="54">
        <v>5.3296355469809791E-4</v>
      </c>
      <c r="Q1795" s="54">
        <v>5.3296355469809791E-4</v>
      </c>
      <c r="R1795" s="54">
        <v>0</v>
      </c>
      <c r="S1795" s="54">
        <v>0</v>
      </c>
      <c r="T1795" s="54">
        <v>0</v>
      </c>
      <c r="U1795" s="54">
        <v>0</v>
      </c>
      <c r="V1795" s="54">
        <v>2.9056882541246001E-4</v>
      </c>
      <c r="W1795" s="54">
        <v>2.9056882541246001E-4</v>
      </c>
      <c r="X1795" s="54">
        <v>7.1142193952913508E-5</v>
      </c>
      <c r="Y1795" s="54">
        <v>7.1142193952913508E-5</v>
      </c>
      <c r="Z1795" s="45" t="s">
        <v>17</v>
      </c>
      <c r="AB1795" s="21">
        <f t="shared" si="55"/>
        <v>-2.5141747518156596</v>
      </c>
      <c r="AD1795" s="41">
        <f t="shared" si="56"/>
        <v>0</v>
      </c>
    </row>
    <row r="1796" spans="1:30">
      <c r="A1796" s="16">
        <v>43974</v>
      </c>
      <c r="B1796" s="54">
        <v>6.5902154932612117E-2</v>
      </c>
      <c r="C1796" s="54">
        <v>6.5902154932612117E-2</v>
      </c>
      <c r="D1796" s="54">
        <v>2.8533461882440991E-2</v>
      </c>
      <c r="E1796" s="54">
        <v>2.8533461882440991E-2</v>
      </c>
      <c r="F1796" s="54">
        <v>0.42665353361241076</v>
      </c>
      <c r="G1796" s="54">
        <v>0.42665353361241076</v>
      </c>
      <c r="H1796" s="54">
        <v>0.14001989569830889</v>
      </c>
      <c r="I1796" s="54">
        <v>0.14001989569830889</v>
      </c>
      <c r="J1796" s="54">
        <v>4.9845479015053339E-4</v>
      </c>
      <c r="K1796" s="54">
        <v>4.9845479015053339E-4</v>
      </c>
      <c r="L1796" s="54">
        <v>1.2685767203486048E-4</v>
      </c>
      <c r="M1796" s="54">
        <v>1.2685767203486048E-4</v>
      </c>
      <c r="N1796" s="54">
        <v>2.866289091356809E-3</v>
      </c>
      <c r="O1796" s="54">
        <v>2.866289091356809E-3</v>
      </c>
      <c r="P1796" s="54">
        <v>9.3690652036294549E-4</v>
      </c>
      <c r="Q1796" s="54">
        <v>9.3690652036294549E-4</v>
      </c>
      <c r="R1796" s="54">
        <v>0</v>
      </c>
      <c r="S1796" s="54">
        <v>0</v>
      </c>
      <c r="T1796" s="54">
        <v>0</v>
      </c>
      <c r="U1796" s="54">
        <v>0</v>
      </c>
      <c r="V1796" s="54">
        <v>1.0834769761142576E-4</v>
      </c>
      <c r="W1796" s="54">
        <v>1.0834769761142576E-4</v>
      </c>
      <c r="X1796" s="54">
        <v>2.6527597745154191E-5</v>
      </c>
      <c r="Y1796" s="54">
        <v>2.6527597745154191E-5</v>
      </c>
      <c r="Z1796" s="45" t="s">
        <v>17</v>
      </c>
      <c r="AB1796" s="21">
        <f t="shared" si="55"/>
        <v>-1.9659707543390272</v>
      </c>
      <c r="AD1796" s="41">
        <f t="shared" si="56"/>
        <v>0</v>
      </c>
    </row>
    <row r="1797" spans="1:30">
      <c r="A1797" s="16">
        <v>43975</v>
      </c>
      <c r="B1797" s="54">
        <v>7.8627223349551877E-3</v>
      </c>
      <c r="C1797" s="54">
        <v>7.8627223349551877E-3</v>
      </c>
      <c r="D1797" s="54">
        <v>0.10361417507627317</v>
      </c>
      <c r="E1797" s="54">
        <v>0.10361417507627317</v>
      </c>
      <c r="F1797" s="54">
        <v>0.11130755971435607</v>
      </c>
      <c r="G1797" s="54">
        <v>0.11130755971435607</v>
      </c>
      <c r="H1797" s="54">
        <v>6.9595152684412021E-2</v>
      </c>
      <c r="I1797" s="54">
        <v>6.9595152684412021E-2</v>
      </c>
      <c r="J1797" s="54">
        <v>3.8590048269718709E-5</v>
      </c>
      <c r="K1797" s="54">
        <v>3.8590048269718709E-5</v>
      </c>
      <c r="L1797" s="54">
        <v>3.5837292349848084E-4</v>
      </c>
      <c r="M1797" s="54">
        <v>3.5837292349848084E-4</v>
      </c>
      <c r="N1797" s="54">
        <v>1.1327259295739966E-3</v>
      </c>
      <c r="O1797" s="54">
        <v>1.1327259295739966E-3</v>
      </c>
      <c r="P1797" s="54">
        <v>4.2805896361498808E-4</v>
      </c>
      <c r="Q1797" s="54">
        <v>4.2805896361498808E-4</v>
      </c>
      <c r="R1797" s="54">
        <v>0</v>
      </c>
      <c r="S1797" s="54">
        <v>0</v>
      </c>
      <c r="T1797" s="54">
        <v>0</v>
      </c>
      <c r="U1797" s="54">
        <v>0</v>
      </c>
      <c r="V1797" s="54">
        <v>1.108101452844127E-3</v>
      </c>
      <c r="W1797" s="54">
        <v>1.108101452844127E-3</v>
      </c>
      <c r="X1797" s="54">
        <v>2.7130497693907693E-4</v>
      </c>
      <c r="Y1797" s="54">
        <v>2.7130497693907693E-4</v>
      </c>
      <c r="Z1797" s="45" t="s">
        <v>17</v>
      </c>
      <c r="AB1797" s="21">
        <f t="shared" si="55"/>
        <v>-2.66506035940602</v>
      </c>
      <c r="AD1797" s="41">
        <f t="shared" si="56"/>
        <v>0</v>
      </c>
    </row>
    <row r="1798" spans="1:30">
      <c r="A1798" s="16">
        <v>43976</v>
      </c>
      <c r="B1798" s="54">
        <v>0.19840108566669132</v>
      </c>
      <c r="C1798" s="54">
        <v>0.19840108566669132</v>
      </c>
      <c r="D1798" s="54">
        <v>7.2267644316459143E-2</v>
      </c>
      <c r="E1798" s="54">
        <v>7.2267644316459143E-2</v>
      </c>
      <c r="F1798" s="54">
        <v>0.62474759911351896</v>
      </c>
      <c r="G1798" s="54">
        <v>0.62474759911351896</v>
      </c>
      <c r="H1798" s="54">
        <v>0.25483013293943868</v>
      </c>
      <c r="I1798" s="54">
        <v>0.25483013293943868</v>
      </c>
      <c r="J1798" s="54">
        <v>9.7118288145458761E-4</v>
      </c>
      <c r="K1798" s="54">
        <v>9.7118288145458761E-4</v>
      </c>
      <c r="L1798" s="54">
        <v>1.8077218264967625E-4</v>
      </c>
      <c r="M1798" s="54">
        <v>1.8077218264967625E-4</v>
      </c>
      <c r="N1798" s="54">
        <v>1.155872937700074E-2</v>
      </c>
      <c r="O1798" s="54">
        <v>1.155872937700074E-2</v>
      </c>
      <c r="P1798" s="54">
        <v>3.2628945226539645E-3</v>
      </c>
      <c r="Q1798" s="54">
        <v>3.2628945226539645E-3</v>
      </c>
      <c r="R1798" s="54">
        <v>0</v>
      </c>
      <c r="S1798" s="54">
        <v>0</v>
      </c>
      <c r="T1798" s="54">
        <v>0</v>
      </c>
      <c r="U1798" s="54">
        <v>0</v>
      </c>
      <c r="V1798" s="54">
        <v>1.1002216202905687E-2</v>
      </c>
      <c r="W1798" s="54">
        <v>1.1002216202905687E-2</v>
      </c>
      <c r="X1798" s="54">
        <v>2.6937569710306572E-3</v>
      </c>
      <c r="Y1798" s="54">
        <v>2.6937569710306572E-3</v>
      </c>
      <c r="Z1798" s="45" t="s">
        <v>17</v>
      </c>
      <c r="AB1798" s="21">
        <f t="shared" si="55"/>
        <v>-1.3671581011326326</v>
      </c>
      <c r="AD1798" s="41">
        <f t="shared" si="56"/>
        <v>0</v>
      </c>
    </row>
    <row r="1799" spans="1:30">
      <c r="A1799" s="16">
        <v>43977</v>
      </c>
      <c r="B1799" s="54">
        <v>1.4226864462102964E-2</v>
      </c>
      <c r="C1799" s="54">
        <v>1.4226864462102964E-2</v>
      </c>
      <c r="D1799" s="54">
        <v>2.5723564446868838E-2</v>
      </c>
      <c r="E1799" s="54">
        <v>2.5723564446868838E-2</v>
      </c>
      <c r="F1799" s="54">
        <v>0.1274316670770746</v>
      </c>
      <c r="G1799" s="54">
        <v>0.1274316670770746</v>
      </c>
      <c r="H1799" s="54">
        <v>4.6314774063244205E-2</v>
      </c>
      <c r="I1799" s="54">
        <v>4.6314774063244205E-2</v>
      </c>
      <c r="J1799" s="54">
        <v>4.0519550683204645E-4</v>
      </c>
      <c r="K1799" s="54">
        <v>4.0519550683204645E-4</v>
      </c>
      <c r="L1799" s="54">
        <v>3.2982994729063722E-4</v>
      </c>
      <c r="M1799" s="54">
        <v>3.2982994729063722E-4</v>
      </c>
      <c r="N1799" s="54">
        <v>4.644176311253384E-3</v>
      </c>
      <c r="O1799" s="54">
        <v>4.644176311253384E-3</v>
      </c>
      <c r="P1799" s="54">
        <v>1.4144032797757204E-3</v>
      </c>
      <c r="Q1799" s="54">
        <v>1.4144032797757204E-3</v>
      </c>
      <c r="R1799" s="54">
        <v>0</v>
      </c>
      <c r="S1799" s="54">
        <v>0</v>
      </c>
      <c r="T1799" s="54">
        <v>0</v>
      </c>
      <c r="U1799" s="54">
        <v>0</v>
      </c>
      <c r="V1799" s="54">
        <v>1.1819748830337356E-4</v>
      </c>
      <c r="W1799" s="54">
        <v>1.1819748830337356E-4</v>
      </c>
      <c r="X1799" s="54">
        <v>2.8939197540168209E-5</v>
      </c>
      <c r="Y1799" s="54">
        <v>2.8939197540168209E-5</v>
      </c>
      <c r="Z1799" s="45" t="s">
        <v>17</v>
      </c>
      <c r="AB1799" s="21">
        <f t="shared" si="55"/>
        <v>-3.0722942745511519</v>
      </c>
      <c r="AD1799" s="41">
        <f t="shared" si="56"/>
        <v>0</v>
      </c>
    </row>
    <row r="1800" spans="1:30">
      <c r="A1800" s="16">
        <v>43978</v>
      </c>
      <c r="B1800" s="54">
        <v>0.1794694511530385</v>
      </c>
      <c r="C1800" s="54">
        <v>0.1794694511530385</v>
      </c>
      <c r="D1800" s="54">
        <v>0.25466677660998244</v>
      </c>
      <c r="E1800" s="54">
        <v>0.25466677660998244</v>
      </c>
      <c r="F1800" s="54">
        <v>2.4023639497660679E-2</v>
      </c>
      <c r="G1800" s="54">
        <v>2.4023639497660679E-2</v>
      </c>
      <c r="H1800" s="54">
        <v>0.17000090434992315</v>
      </c>
      <c r="I1800" s="54">
        <v>0.17000090434992315</v>
      </c>
      <c r="J1800" s="54">
        <v>8.103910136640929E-4</v>
      </c>
      <c r="K1800" s="54">
        <v>8.103910136640929E-4</v>
      </c>
      <c r="L1800" s="54">
        <v>5.4643942229016165E-3</v>
      </c>
      <c r="M1800" s="54">
        <v>5.4643942229016165E-3</v>
      </c>
      <c r="N1800" s="54">
        <v>1.8222112780103428E-4</v>
      </c>
      <c r="O1800" s="54">
        <v>1.8222112780103428E-4</v>
      </c>
      <c r="P1800" s="54">
        <v>2.4260693937841011E-3</v>
      </c>
      <c r="Q1800" s="54">
        <v>2.4260693937841011E-3</v>
      </c>
      <c r="R1800" s="54">
        <v>0</v>
      </c>
      <c r="S1800" s="54">
        <v>0</v>
      </c>
      <c r="T1800" s="54">
        <v>6.3238549509377949E-3</v>
      </c>
      <c r="U1800" s="54">
        <v>6.3238549509377949E-3</v>
      </c>
      <c r="V1800" s="54">
        <v>2.5358286136419602E-2</v>
      </c>
      <c r="W1800" s="54">
        <v>2.5358286136419602E-2</v>
      </c>
      <c r="X1800" s="54">
        <v>8.6130286678925642E-3</v>
      </c>
      <c r="Y1800" s="54">
        <v>8.6130286678925642E-3</v>
      </c>
      <c r="Z1800" s="45" t="s">
        <v>17</v>
      </c>
      <c r="AB1800" s="21">
        <f t="shared" ref="AB1800:AB1834" si="57">IF(I1800&gt;0,LN(I1800),"")</f>
        <v>-1.7719515222405946</v>
      </c>
      <c r="AD1800" s="41">
        <f t="shared" si="56"/>
        <v>0</v>
      </c>
    </row>
    <row r="1801" spans="1:30">
      <c r="A1801" s="16">
        <v>43979</v>
      </c>
      <c r="B1801" s="54">
        <v>1.2332736259530937E-2</v>
      </c>
      <c r="C1801" s="54">
        <v>1.2332736259530937E-2</v>
      </c>
      <c r="D1801" s="54">
        <v>8.2901488674781317E-3</v>
      </c>
      <c r="E1801" s="54">
        <v>8.2901488674781317E-3</v>
      </c>
      <c r="F1801" s="54">
        <v>2.3811868997783793E-2</v>
      </c>
      <c r="G1801" s="54">
        <v>2.3811868997783793E-2</v>
      </c>
      <c r="H1801" s="54">
        <v>1.3606246043469088E-2</v>
      </c>
      <c r="I1801" s="54">
        <v>1.3606246043469088E-2</v>
      </c>
      <c r="J1801" s="54">
        <v>1.3506516894401548E-4</v>
      </c>
      <c r="K1801" s="54">
        <v>1.3506516894401548E-4</v>
      </c>
      <c r="L1801" s="54">
        <v>3.1080129648540815E-4</v>
      </c>
      <c r="M1801" s="54">
        <v>3.1080129648540815E-4</v>
      </c>
      <c r="N1801" s="54">
        <v>1.5759665107116475E-4</v>
      </c>
      <c r="O1801" s="54">
        <v>1.5759665107116475E-4</v>
      </c>
      <c r="P1801" s="54">
        <v>2.0739758237120549E-4</v>
      </c>
      <c r="Q1801" s="54">
        <v>2.0739758237120549E-4</v>
      </c>
      <c r="R1801" s="54">
        <v>3.8139831039905327E-3</v>
      </c>
      <c r="S1801" s="54">
        <v>3.8139831039905327E-3</v>
      </c>
      <c r="T1801" s="54">
        <v>6.5585416442022872E-3</v>
      </c>
      <c r="U1801" s="54">
        <v>6.5585416442022872E-3</v>
      </c>
      <c r="V1801" s="54">
        <v>2.1177049987687762E-4</v>
      </c>
      <c r="W1801" s="54">
        <v>2.1177049987687762E-4</v>
      </c>
      <c r="X1801" s="54">
        <v>3.9755222620806076E-3</v>
      </c>
      <c r="Y1801" s="54">
        <v>3.9755222620806076E-3</v>
      </c>
      <c r="Z1801" s="45" t="s">
        <v>17</v>
      </c>
      <c r="AB1801" s="21">
        <f t="shared" si="57"/>
        <v>-4.2972263237692152</v>
      </c>
      <c r="AD1801" s="41">
        <f t="shared" si="56"/>
        <v>0</v>
      </c>
    </row>
    <row r="1802" spans="1:30">
      <c r="A1802" s="16">
        <v>43980</v>
      </c>
      <c r="B1802" s="54">
        <v>7.2652197542457081E-2</v>
      </c>
      <c r="C1802" s="54">
        <v>7.2652197542457081E-2</v>
      </c>
      <c r="D1802" s="54">
        <v>7.6812320417108029E-3</v>
      </c>
      <c r="E1802" s="54">
        <v>7.6812320417108029E-3</v>
      </c>
      <c r="F1802" s="54">
        <v>1.0263481901009603E-2</v>
      </c>
      <c r="G1802" s="54">
        <v>1.0263481901009603E-2</v>
      </c>
      <c r="H1802" s="54">
        <v>3.2674765622644916E-2</v>
      </c>
      <c r="I1802" s="54">
        <v>3.2674765622644916E-2</v>
      </c>
      <c r="J1802" s="54">
        <v>4.470013924575751E-4</v>
      </c>
      <c r="K1802" s="54">
        <v>4.470013924575751E-4</v>
      </c>
      <c r="L1802" s="54">
        <v>6.0257394216558718E-5</v>
      </c>
      <c r="M1802" s="54">
        <v>6.0257394216558718E-5</v>
      </c>
      <c r="N1802" s="54">
        <v>1.2804727899532134E-4</v>
      </c>
      <c r="O1802" s="54">
        <v>1.2804727899532134E-4</v>
      </c>
      <c r="P1802" s="54">
        <v>2.218671811412896E-4</v>
      </c>
      <c r="Q1802" s="54">
        <v>2.218671811412896E-4</v>
      </c>
      <c r="R1802" s="54">
        <v>0</v>
      </c>
      <c r="S1802" s="54">
        <v>0</v>
      </c>
      <c r="T1802" s="54">
        <v>2.2992953056318465E-3</v>
      </c>
      <c r="U1802" s="54">
        <v>2.2992953056318465E-3</v>
      </c>
      <c r="V1802" s="54">
        <v>2.9795616843142085E-3</v>
      </c>
      <c r="W1802" s="54">
        <v>2.9795616843142085E-3</v>
      </c>
      <c r="X1802" s="54">
        <v>1.6037138636843216E-3</v>
      </c>
      <c r="Y1802" s="54">
        <v>1.6037138636843216E-3</v>
      </c>
      <c r="Z1802" s="45" t="s">
        <v>17</v>
      </c>
      <c r="AB1802" s="21">
        <f t="shared" si="57"/>
        <v>-3.4211521924847261</v>
      </c>
      <c r="AD1802" s="41">
        <f t="shared" si="56"/>
        <v>0</v>
      </c>
    </row>
    <row r="1803" spans="1:30">
      <c r="A1803" s="16">
        <v>43981</v>
      </c>
      <c r="B1803" s="54">
        <v>0.15687176205376238</v>
      </c>
      <c r="C1803" s="54">
        <v>0.15687176205376238</v>
      </c>
      <c r="D1803" s="54">
        <v>0.94980241917580555</v>
      </c>
      <c r="E1803" s="54">
        <v>0.94980241917580555</v>
      </c>
      <c r="F1803" s="54">
        <v>0.23298202413198715</v>
      </c>
      <c r="G1803" s="54">
        <v>0.23298202413198715</v>
      </c>
      <c r="H1803" s="54">
        <v>0.47698308865643746</v>
      </c>
      <c r="I1803" s="54">
        <v>0.47698308865643746</v>
      </c>
      <c r="J1803" s="54">
        <v>1.4792851836725506E-3</v>
      </c>
      <c r="K1803" s="54">
        <v>1.4792851836725506E-3</v>
      </c>
      <c r="L1803" s="54">
        <v>4.8618202807360284E-3</v>
      </c>
      <c r="M1803" s="54">
        <v>4.8618202807360284E-3</v>
      </c>
      <c r="N1803" s="54">
        <v>6.2398424033489261E-3</v>
      </c>
      <c r="O1803" s="54">
        <v>6.2398424033489261E-3</v>
      </c>
      <c r="P1803" s="54">
        <v>3.9309076658728473E-3</v>
      </c>
      <c r="Q1803" s="54">
        <v>3.9309076658728473E-3</v>
      </c>
      <c r="R1803" s="54">
        <v>0</v>
      </c>
      <c r="S1803" s="54">
        <v>0</v>
      </c>
      <c r="T1803" s="54">
        <v>4.7254482832985532E-3</v>
      </c>
      <c r="U1803" s="54">
        <v>4.7254482832985532E-3</v>
      </c>
      <c r="V1803" s="54">
        <v>3.5321349421324796E-2</v>
      </c>
      <c r="W1803" s="54">
        <v>3.5321349421324796E-2</v>
      </c>
      <c r="X1803" s="54">
        <v>1.0444638712205708E-2</v>
      </c>
      <c r="Y1803" s="54">
        <v>1.0444638712205708E-2</v>
      </c>
      <c r="Z1803" s="45" t="s">
        <v>17</v>
      </c>
      <c r="AB1803" s="21">
        <f t="shared" si="57"/>
        <v>-0.74027424227273342</v>
      </c>
      <c r="AD1803" s="41">
        <f t="shared" si="56"/>
        <v>0</v>
      </c>
    </row>
    <row r="1804" spans="1:30">
      <c r="A1804" s="16">
        <v>43982</v>
      </c>
      <c r="B1804" s="54">
        <v>6.0441663102446933E-2</v>
      </c>
      <c r="C1804" s="54">
        <v>6.0441663102446933E-2</v>
      </c>
      <c r="D1804" s="54">
        <v>0.10316065889874856</v>
      </c>
      <c r="E1804" s="54">
        <v>0.10316065889874856</v>
      </c>
      <c r="F1804" s="54">
        <v>1.2322088155626692E-2</v>
      </c>
      <c r="G1804" s="54">
        <v>1.2322088155626692E-2</v>
      </c>
      <c r="H1804" s="54">
        <v>6.490217948331474E-2</v>
      </c>
      <c r="I1804" s="54">
        <v>6.490217948331474E-2</v>
      </c>
      <c r="J1804" s="54">
        <v>9.2294532111743927E-4</v>
      </c>
      <c r="K1804" s="54">
        <v>9.2294532111743927E-4</v>
      </c>
      <c r="L1804" s="54">
        <v>4.1863031771503963E-4</v>
      </c>
      <c r="M1804" s="54">
        <v>4.1863031771503963E-4</v>
      </c>
      <c r="N1804" s="54">
        <v>1.1819748830337355E-4</v>
      </c>
      <c r="O1804" s="54">
        <v>1.1819748830337355E-4</v>
      </c>
      <c r="P1804" s="54">
        <v>5.3416935459560486E-4</v>
      </c>
      <c r="Q1804" s="54">
        <v>5.3416935459560486E-4</v>
      </c>
      <c r="R1804" s="54">
        <v>0</v>
      </c>
      <c r="S1804" s="54">
        <v>0</v>
      </c>
      <c r="T1804" s="54">
        <v>0</v>
      </c>
      <c r="U1804" s="54">
        <v>0</v>
      </c>
      <c r="V1804" s="54">
        <v>0</v>
      </c>
      <c r="W1804" s="54">
        <v>0</v>
      </c>
      <c r="X1804" s="54">
        <v>0</v>
      </c>
      <c r="Y1804" s="54">
        <v>0</v>
      </c>
      <c r="Z1804" s="45" t="s">
        <v>17</v>
      </c>
      <c r="AB1804" s="21">
        <f t="shared" si="57"/>
        <v>-2.7348740736585389</v>
      </c>
      <c r="AD1804" s="41">
        <f t="shared" si="56"/>
        <v>0</v>
      </c>
    </row>
    <row r="1805" spans="1:30">
      <c r="A1805" s="16">
        <v>43983</v>
      </c>
      <c r="B1805" s="54">
        <v>9.4947597930287092E-2</v>
      </c>
      <c r="C1805" s="54">
        <v>9.4947597930287092E-2</v>
      </c>
      <c r="D1805" s="54">
        <v>5.1187070666066205E-3</v>
      </c>
      <c r="E1805" s="54">
        <v>5.1187070666066205E-3</v>
      </c>
      <c r="F1805" s="54">
        <v>0.54618566855454309</v>
      </c>
      <c r="G1805" s="54">
        <v>0.54618566855454309</v>
      </c>
      <c r="H1805" s="54">
        <v>0.17127422904169051</v>
      </c>
      <c r="I1805" s="54">
        <v>0.17127422904169051</v>
      </c>
      <c r="J1805" s="54">
        <v>8.3933354986638208E-4</v>
      </c>
      <c r="K1805" s="54">
        <v>8.3933354986638208E-4</v>
      </c>
      <c r="L1805" s="54">
        <v>1.9028650805229072E-5</v>
      </c>
      <c r="M1805" s="54">
        <v>1.9028650805229072E-5</v>
      </c>
      <c r="N1805" s="54">
        <v>5.4715587293769959E-3</v>
      </c>
      <c r="O1805" s="54">
        <v>5.4715587293769959E-3</v>
      </c>
      <c r="P1805" s="54">
        <v>1.6615922587646572E-3</v>
      </c>
      <c r="Q1805" s="54">
        <v>1.6615922587646572E-3</v>
      </c>
      <c r="R1805" s="54">
        <v>0</v>
      </c>
      <c r="S1805" s="54">
        <v>0</v>
      </c>
      <c r="T1805" s="54">
        <v>0</v>
      </c>
      <c r="U1805" s="54">
        <v>0</v>
      </c>
      <c r="V1805" s="54">
        <v>1.0755971435606995E-2</v>
      </c>
      <c r="W1805" s="54">
        <v>1.0755971435606995E-2</v>
      </c>
      <c r="X1805" s="54">
        <v>2.6334669761553069E-3</v>
      </c>
      <c r="Y1805" s="54">
        <v>2.6334669761553069E-3</v>
      </c>
      <c r="Z1805" s="45" t="s">
        <v>17</v>
      </c>
      <c r="AB1805" s="21">
        <f t="shared" si="57"/>
        <v>-1.7644893283925154</v>
      </c>
      <c r="AD1805" s="41">
        <f t="shared" si="56"/>
        <v>0</v>
      </c>
    </row>
    <row r="1806" spans="1:30">
      <c r="A1806" s="16">
        <v>43984</v>
      </c>
      <c r="B1806" s="54">
        <v>1.8667935850476422E-2</v>
      </c>
      <c r="C1806" s="54">
        <v>1.8667935850476422E-2</v>
      </c>
      <c r="D1806" s="54">
        <v>3.4505286793482049E-3</v>
      </c>
      <c r="E1806" s="54">
        <v>3.4505286793482049E-3</v>
      </c>
      <c r="F1806" s="54">
        <v>7.8281211524255101E-2</v>
      </c>
      <c r="G1806" s="54">
        <v>7.8281211524255101E-2</v>
      </c>
      <c r="H1806" s="54">
        <v>2.7477768064389715E-2</v>
      </c>
      <c r="I1806" s="54">
        <v>2.7477768064389715E-2</v>
      </c>
      <c r="J1806" s="54">
        <v>1.3184933158820561E-4</v>
      </c>
      <c r="K1806" s="54">
        <v>1.3184933158820561E-4</v>
      </c>
      <c r="L1806" s="54">
        <v>1.585720900435756E-5</v>
      </c>
      <c r="M1806" s="54">
        <v>1.585720900435756E-5</v>
      </c>
      <c r="N1806" s="54">
        <v>5.3188869736518101E-4</v>
      </c>
      <c r="O1806" s="54">
        <v>5.3188869736518101E-4</v>
      </c>
      <c r="P1806" s="54">
        <v>1.8569318421607933E-4</v>
      </c>
      <c r="Q1806" s="54">
        <v>1.8569318421607933E-4</v>
      </c>
      <c r="R1806" s="54">
        <v>0</v>
      </c>
      <c r="S1806" s="54">
        <v>0</v>
      </c>
      <c r="T1806" s="54">
        <v>5.3914510614815708E-5</v>
      </c>
      <c r="U1806" s="54">
        <v>5.3914510614815708E-5</v>
      </c>
      <c r="V1806" s="54">
        <v>6.5550357054912581E-3</v>
      </c>
      <c r="W1806" s="54">
        <v>6.5550357054912581E-3</v>
      </c>
      <c r="X1806" s="54">
        <v>1.6254182618394477E-3</v>
      </c>
      <c r="Y1806" s="54">
        <v>1.6254182618394477E-3</v>
      </c>
      <c r="Z1806" s="45" t="s">
        <v>17</v>
      </c>
      <c r="AB1806" s="21">
        <f t="shared" si="57"/>
        <v>-3.5943780352908163</v>
      </c>
      <c r="AD1806" s="41">
        <f t="shared" si="56"/>
        <v>0</v>
      </c>
    </row>
    <row r="1807" spans="1:30">
      <c r="A1807" s="16">
        <v>43985</v>
      </c>
      <c r="B1807" s="54">
        <v>4.6533166538569141E-3</v>
      </c>
      <c r="C1807" s="54">
        <v>4.6533166538569141E-3</v>
      </c>
      <c r="D1807" s="54">
        <v>0.20758038019244307</v>
      </c>
      <c r="E1807" s="54">
        <v>0.20758038019244307</v>
      </c>
      <c r="F1807" s="54">
        <v>5.9950751046540261E-2</v>
      </c>
      <c r="G1807" s="54">
        <v>5.9950751046540261E-2</v>
      </c>
      <c r="H1807" s="54">
        <v>9.534621529557169E-2</v>
      </c>
      <c r="I1807" s="54">
        <v>9.534621529557169E-2</v>
      </c>
      <c r="J1807" s="54">
        <v>3.2158373558098923E-5</v>
      </c>
      <c r="K1807" s="54">
        <v>3.2158373558098923E-5</v>
      </c>
      <c r="L1807" s="54">
        <v>2.1819519589996008E-3</v>
      </c>
      <c r="M1807" s="54">
        <v>2.1819519589996008E-3</v>
      </c>
      <c r="N1807" s="54">
        <v>7.9783304604777157E-4</v>
      </c>
      <c r="O1807" s="54">
        <v>7.9783304604777157E-4</v>
      </c>
      <c r="P1807" s="54">
        <v>1.0369879118560272E-3</v>
      </c>
      <c r="Q1807" s="54">
        <v>1.0369879118560272E-3</v>
      </c>
      <c r="R1807" s="54">
        <v>0</v>
      </c>
      <c r="S1807" s="54">
        <v>0</v>
      </c>
      <c r="T1807" s="54">
        <v>7.104029633952187E-4</v>
      </c>
      <c r="U1807" s="54">
        <v>7.104029633952187E-4</v>
      </c>
      <c r="V1807" s="54">
        <v>2.0684560453090371E-4</v>
      </c>
      <c r="W1807" s="54">
        <v>2.0684560453090371E-4</v>
      </c>
      <c r="X1807" s="54">
        <v>3.2074277273686435E-4</v>
      </c>
      <c r="Y1807" s="54">
        <v>3.2074277273686435E-4</v>
      </c>
      <c r="Z1807" s="45" t="s">
        <v>17</v>
      </c>
      <c r="AB1807" s="21">
        <f t="shared" si="57"/>
        <v>-2.3502406404809943</v>
      </c>
      <c r="AD1807" s="41">
        <f t="shared" si="56"/>
        <v>0</v>
      </c>
    </row>
    <row r="1808" spans="1:30">
      <c r="A1808" s="16">
        <v>43986</v>
      </c>
      <c r="B1808" s="54">
        <v>1.0441823894314721E-2</v>
      </c>
      <c r="C1808" s="54">
        <v>1.0441823894314721E-2</v>
      </c>
      <c r="D1808" s="54">
        <v>1.7753731201278728E-2</v>
      </c>
      <c r="E1808" s="54">
        <v>1.7753731201278728E-2</v>
      </c>
      <c r="F1808" s="54">
        <v>2.4402856439300666E-2</v>
      </c>
      <c r="G1808" s="54">
        <v>2.4402856439300666E-2</v>
      </c>
      <c r="H1808" s="54">
        <v>1.664003858559672E-2</v>
      </c>
      <c r="I1808" s="54">
        <v>1.664003858559672E-2</v>
      </c>
      <c r="J1808" s="54">
        <v>3.8590048269718702E-5</v>
      </c>
      <c r="K1808" s="54">
        <v>3.8590048269718702E-5</v>
      </c>
      <c r="L1808" s="54">
        <v>1.5857209004357565E-4</v>
      </c>
      <c r="M1808" s="54">
        <v>1.5857209004357565E-4</v>
      </c>
      <c r="N1808" s="54">
        <v>2.2162029056882541E-4</v>
      </c>
      <c r="O1808" s="54">
        <v>2.2162029056882541E-4</v>
      </c>
      <c r="P1808" s="54">
        <v>1.2902058903324995E-4</v>
      </c>
      <c r="Q1808" s="54">
        <v>1.2902058903324995E-4</v>
      </c>
      <c r="R1808" s="54">
        <v>0</v>
      </c>
      <c r="S1808" s="54">
        <v>0</v>
      </c>
      <c r="T1808" s="54">
        <v>1.2685767203486048E-5</v>
      </c>
      <c r="U1808" s="54">
        <v>1.2685767203486048E-5</v>
      </c>
      <c r="V1808" s="54">
        <v>2.4772223590248709E-3</v>
      </c>
      <c r="W1808" s="54">
        <v>2.4772223590248709E-3</v>
      </c>
      <c r="X1808" s="54">
        <v>6.1134054803605343E-4</v>
      </c>
      <c r="Y1808" s="54">
        <v>6.1134054803605343E-4</v>
      </c>
      <c r="Z1808" s="45" t="s">
        <v>17</v>
      </c>
      <c r="AB1808" s="21">
        <f t="shared" si="57"/>
        <v>-4.095943524745806</v>
      </c>
      <c r="AD1808" s="41">
        <f t="shared" si="56"/>
        <v>0</v>
      </c>
    </row>
    <row r="1809" spans="1:30">
      <c r="A1809" s="16">
        <v>43987</v>
      </c>
      <c r="B1809" s="54">
        <v>3.0357504638845387E-3</v>
      </c>
      <c r="C1809" s="54">
        <v>3.0357504638845387E-3</v>
      </c>
      <c r="D1809" s="54">
        <v>1.1785077732038541E-2</v>
      </c>
      <c r="E1809" s="54">
        <v>1.1785077732038541E-2</v>
      </c>
      <c r="F1809" s="54">
        <v>6.8584092588032511E-2</v>
      </c>
      <c r="G1809" s="54">
        <v>6.8584092588032511E-2</v>
      </c>
      <c r="H1809" s="54">
        <v>2.2410996895065264E-2</v>
      </c>
      <c r="I1809" s="54">
        <v>2.2410996895065264E-2</v>
      </c>
      <c r="J1809" s="54">
        <v>1.9295024134859354E-5</v>
      </c>
      <c r="K1809" s="54">
        <v>1.9295024134859354E-5</v>
      </c>
      <c r="L1809" s="54">
        <v>1.110004630305029E-4</v>
      </c>
      <c r="M1809" s="54">
        <v>1.110004630305029E-4</v>
      </c>
      <c r="N1809" s="54">
        <v>4.727899532134944E-4</v>
      </c>
      <c r="O1809" s="54">
        <v>4.727899532134944E-4</v>
      </c>
      <c r="P1809" s="54">
        <v>1.6519458595846018E-4</v>
      </c>
      <c r="Q1809" s="54">
        <v>1.6519458595846018E-4</v>
      </c>
      <c r="R1809" s="54">
        <v>4.3960496653921233E-3</v>
      </c>
      <c r="S1809" s="54">
        <v>4.3960496653921233E-3</v>
      </c>
      <c r="T1809" s="54">
        <v>0</v>
      </c>
      <c r="U1809" s="54">
        <v>0</v>
      </c>
      <c r="V1809" s="54">
        <v>1.175080029549372E-2</v>
      </c>
      <c r="W1809" s="54">
        <v>1.175080029549372E-2</v>
      </c>
      <c r="X1809" s="54">
        <v>4.5253670153438032E-3</v>
      </c>
      <c r="Y1809" s="54">
        <v>4.5253670153438032E-3</v>
      </c>
      <c r="Z1809" s="45" t="s">
        <v>17</v>
      </c>
      <c r="AB1809" s="21">
        <f t="shared" si="57"/>
        <v>-3.7982035077738177</v>
      </c>
      <c r="AD1809" s="41">
        <f t="shared" si="56"/>
        <v>0</v>
      </c>
    </row>
    <row r="1810" spans="1:30">
      <c r="A1810" s="16">
        <v>43988</v>
      </c>
      <c r="B1810" s="54">
        <v>8.8724952646794947E-3</v>
      </c>
      <c r="C1810" s="54">
        <v>8.8724952646794947E-3</v>
      </c>
      <c r="D1810" s="54">
        <v>0.10070913438667488</v>
      </c>
      <c r="E1810" s="54">
        <v>0.10070913438667488</v>
      </c>
      <c r="F1810" s="54">
        <v>0.62715587293770025</v>
      </c>
      <c r="G1810" s="54">
        <v>0.62715587293770025</v>
      </c>
      <c r="H1810" s="54">
        <v>0.19516835981068939</v>
      </c>
      <c r="I1810" s="54">
        <v>0.19516835981068939</v>
      </c>
      <c r="J1810" s="54">
        <v>1.2863349423239572E-4</v>
      </c>
      <c r="K1810" s="54">
        <v>1.2863349423239572E-4</v>
      </c>
      <c r="L1810" s="54">
        <v>9.6094686566406838E-4</v>
      </c>
      <c r="M1810" s="54">
        <v>9.6094686566406838E-4</v>
      </c>
      <c r="N1810" s="54">
        <v>1.758187638512682E-3</v>
      </c>
      <c r="O1810" s="54">
        <v>1.758187638512682E-3</v>
      </c>
      <c r="P1810" s="54">
        <v>8.4405992825490608E-4</v>
      </c>
      <c r="Q1810" s="54">
        <v>8.4405992825490608E-4</v>
      </c>
      <c r="R1810" s="54">
        <v>6.0843642771923169E-3</v>
      </c>
      <c r="S1810" s="54">
        <v>6.0843642771923169E-3</v>
      </c>
      <c r="T1810" s="54">
        <v>7.8112611555465348E-3</v>
      </c>
      <c r="U1810" s="54">
        <v>7.8112611555465348E-3</v>
      </c>
      <c r="V1810" s="54">
        <v>8.5102191578428962E-3</v>
      </c>
      <c r="W1810" s="54">
        <v>8.5102191578428962E-3</v>
      </c>
      <c r="X1810" s="54">
        <v>7.3348807765351333E-3</v>
      </c>
      <c r="Y1810" s="54">
        <v>7.3348807765351333E-3</v>
      </c>
      <c r="Z1810" s="45" t="s">
        <v>17</v>
      </c>
      <c r="AB1810" s="21">
        <f t="shared" si="57"/>
        <v>-1.6338927092750959</v>
      </c>
      <c r="AD1810" s="41">
        <f t="shared" si="56"/>
        <v>0</v>
      </c>
    </row>
    <row r="1811" spans="1:30">
      <c r="A1811" s="16">
        <v>43989</v>
      </c>
      <c r="B1811" s="54">
        <v>2.3443454323854116E-3</v>
      </c>
      <c r="C1811" s="54">
        <v>2.3443454323854116E-3</v>
      </c>
      <c r="D1811" s="54">
        <v>3.468605897613173E-2</v>
      </c>
      <c r="E1811" s="54">
        <v>3.468605897613173E-2</v>
      </c>
      <c r="F1811" s="54">
        <v>2.0029549372075846E-2</v>
      </c>
      <c r="G1811" s="54">
        <v>2.0029549372075846E-2</v>
      </c>
      <c r="H1811" s="54">
        <v>1.8970849787477768E-2</v>
      </c>
      <c r="I1811" s="54">
        <v>1.8970849787477768E-2</v>
      </c>
      <c r="J1811" s="54">
        <v>9.6475120674296772E-6</v>
      </c>
      <c r="K1811" s="54">
        <v>9.6475120674296772E-6</v>
      </c>
      <c r="L1811" s="54">
        <v>3.076298546845366E-4</v>
      </c>
      <c r="M1811" s="54">
        <v>3.076298546845366E-4</v>
      </c>
      <c r="N1811" s="54">
        <v>7.3873430189608466E-5</v>
      </c>
      <c r="O1811" s="54">
        <v>7.3873430189608466E-5</v>
      </c>
      <c r="P1811" s="54">
        <v>1.3866698821330599E-4</v>
      </c>
      <c r="Q1811" s="54">
        <v>1.3866698821330599E-4</v>
      </c>
      <c r="R1811" s="54">
        <v>0</v>
      </c>
      <c r="S1811" s="54">
        <v>0</v>
      </c>
      <c r="T1811" s="54">
        <v>0</v>
      </c>
      <c r="U1811" s="54">
        <v>0</v>
      </c>
      <c r="V1811" s="54">
        <v>0</v>
      </c>
      <c r="W1811" s="54">
        <v>0</v>
      </c>
      <c r="X1811" s="54">
        <v>0</v>
      </c>
      <c r="Y1811" s="54">
        <v>0</v>
      </c>
      <c r="Z1811" s="45" t="s">
        <v>17</v>
      </c>
      <c r="AB1811" s="21">
        <f t="shared" si="57"/>
        <v>-3.9648516996506791</v>
      </c>
      <c r="AD1811" s="41">
        <f t="shared" si="56"/>
        <v>0</v>
      </c>
    </row>
    <row r="1812" spans="1:30">
      <c r="A1812" s="16">
        <v>43990</v>
      </c>
      <c r="B1812" s="54">
        <v>1.5992359170442595E-2</v>
      </c>
      <c r="C1812" s="54">
        <v>1.5992359170442595E-2</v>
      </c>
      <c r="D1812" s="54">
        <v>2.6955162155819279</v>
      </c>
      <c r="E1812" s="54">
        <v>2.6955162155819279</v>
      </c>
      <c r="F1812" s="54">
        <v>1.2191578428958387</v>
      </c>
      <c r="G1812" s="54">
        <v>1.2191578428958387</v>
      </c>
      <c r="H1812" s="54">
        <v>1.3293425376058843</v>
      </c>
      <c r="I1812" s="54">
        <v>1.3293425376058843</v>
      </c>
      <c r="J1812" s="54">
        <v>1.2541765687658582E-4</v>
      </c>
      <c r="K1812" s="54">
        <v>1.2541765687658582E-4</v>
      </c>
      <c r="L1812" s="54">
        <v>2.8359032583393052E-2</v>
      </c>
      <c r="M1812" s="54">
        <v>2.8359032583393052E-2</v>
      </c>
      <c r="N1812" s="54">
        <v>1.7069687269145529E-2</v>
      </c>
      <c r="O1812" s="54">
        <v>1.7069687269145529E-2</v>
      </c>
      <c r="P1812" s="54">
        <v>1.5008591324269738E-2</v>
      </c>
      <c r="Q1812" s="54">
        <v>1.5008591324269738E-2</v>
      </c>
      <c r="R1812" s="54">
        <v>0</v>
      </c>
      <c r="S1812" s="54">
        <v>0</v>
      </c>
      <c r="T1812" s="54">
        <v>0</v>
      </c>
      <c r="U1812" s="54">
        <v>0</v>
      </c>
      <c r="V1812" s="54">
        <v>8.9830091110563899E-3</v>
      </c>
      <c r="W1812" s="54">
        <v>8.9830091110563899E-3</v>
      </c>
      <c r="X1812" s="54">
        <v>2.1993790130527841E-3</v>
      </c>
      <c r="Y1812" s="54">
        <v>2.1993790130527841E-3</v>
      </c>
      <c r="Z1812" s="45" t="s">
        <v>17</v>
      </c>
      <c r="AB1812" s="21">
        <f t="shared" si="57"/>
        <v>0.28468448738385382</v>
      </c>
      <c r="AD1812" s="41">
        <f t="shared" si="56"/>
        <v>0</v>
      </c>
    </row>
    <row r="1813" spans="1:30">
      <c r="A1813" s="16">
        <v>43991</v>
      </c>
      <c r="B1813" s="54">
        <v>0.16371184810957001</v>
      </c>
      <c r="C1813" s="54">
        <v>0.16371184810957001</v>
      </c>
      <c r="D1813" s="54">
        <v>1.2171993631744865E-2</v>
      </c>
      <c r="E1813" s="54">
        <v>1.2171993631744865E-2</v>
      </c>
      <c r="F1813" s="54">
        <v>0.33383895592218654</v>
      </c>
      <c r="G1813" s="54">
        <v>0.33383895592218654</v>
      </c>
      <c r="H1813" s="54">
        <v>0.14774907304132878</v>
      </c>
      <c r="I1813" s="54">
        <v>0.14774907304132878</v>
      </c>
      <c r="J1813" s="54">
        <v>4.084113441878564E-4</v>
      </c>
      <c r="K1813" s="54">
        <v>4.084113441878564E-4</v>
      </c>
      <c r="L1813" s="54">
        <v>8.5628928623530801E-5</v>
      </c>
      <c r="M1813" s="54">
        <v>8.5628928623530801E-5</v>
      </c>
      <c r="N1813" s="54">
        <v>2.1423294754986458E-3</v>
      </c>
      <c r="O1813" s="54">
        <v>2.1423294754986458E-3</v>
      </c>
      <c r="P1813" s="54">
        <v>7.1021613963162783E-4</v>
      </c>
      <c r="Q1813" s="54">
        <v>7.1021613963162783E-4</v>
      </c>
      <c r="R1813" s="54">
        <v>0</v>
      </c>
      <c r="S1813" s="54">
        <v>0</v>
      </c>
      <c r="T1813" s="54">
        <v>1.6491497364531864E-4</v>
      </c>
      <c r="U1813" s="54">
        <v>1.6491497364531864E-4</v>
      </c>
      <c r="V1813" s="54">
        <v>2.856439300664861E-4</v>
      </c>
      <c r="W1813" s="54">
        <v>2.856439300664861E-4</v>
      </c>
      <c r="X1813" s="54">
        <v>1.3263798872577097E-4</v>
      </c>
      <c r="Y1813" s="54">
        <v>1.3263798872577097E-4</v>
      </c>
      <c r="Z1813" s="45" t="s">
        <v>17</v>
      </c>
      <c r="AB1813" s="21">
        <f t="shared" si="57"/>
        <v>-1.9122398965475642</v>
      </c>
      <c r="AD1813" s="41">
        <f t="shared" si="56"/>
        <v>0</v>
      </c>
    </row>
    <row r="1814" spans="1:30">
      <c r="A1814" s="16">
        <v>43992</v>
      </c>
      <c r="B1814" s="54">
        <v>3.4377301333607755E-3</v>
      </c>
      <c r="C1814" s="54">
        <v>3.4377301333607755E-3</v>
      </c>
      <c r="D1814" s="54">
        <v>2.7616915201989126E-2</v>
      </c>
      <c r="E1814" s="54">
        <v>2.7616915201989126E-2</v>
      </c>
      <c r="F1814" s="54">
        <v>8.9938438808175342E-2</v>
      </c>
      <c r="G1814" s="54">
        <v>8.9938438808175342E-2</v>
      </c>
      <c r="H1814" s="54">
        <v>3.3809423326199017E-2</v>
      </c>
      <c r="I1814" s="54">
        <v>3.3809423326199017E-2</v>
      </c>
      <c r="J1814" s="54">
        <v>2.8942536202289033E-5</v>
      </c>
      <c r="K1814" s="54">
        <v>2.8942536202289033E-5</v>
      </c>
      <c r="L1814" s="54">
        <v>7.0406007979347581E-4</v>
      </c>
      <c r="M1814" s="54">
        <v>7.0406007979347581E-4</v>
      </c>
      <c r="N1814" s="54">
        <v>6.9933513912829367E-4</v>
      </c>
      <c r="O1814" s="54">
        <v>6.9933513912829367E-4</v>
      </c>
      <c r="P1814" s="54">
        <v>4.4976336177011424E-4</v>
      </c>
      <c r="Q1814" s="54">
        <v>4.4976336177011424E-4</v>
      </c>
      <c r="R1814" s="54">
        <v>0</v>
      </c>
      <c r="S1814" s="54">
        <v>0</v>
      </c>
      <c r="T1814" s="54">
        <v>0</v>
      </c>
      <c r="U1814" s="54">
        <v>0</v>
      </c>
      <c r="V1814" s="54">
        <v>1.1110563900517114E-2</v>
      </c>
      <c r="W1814" s="54">
        <v>1.1110563900517114E-2</v>
      </c>
      <c r="X1814" s="54">
        <v>2.7202845687758115E-3</v>
      </c>
      <c r="Y1814" s="54">
        <v>2.7202845687758115E-3</v>
      </c>
      <c r="Z1814" s="45" t="s">
        <v>17</v>
      </c>
      <c r="AB1814" s="21">
        <f t="shared" si="57"/>
        <v>-3.3870157187166163</v>
      </c>
      <c r="AD1814" s="41">
        <f t="shared" si="56"/>
        <v>0</v>
      </c>
    </row>
    <row r="1815" spans="1:30">
      <c r="A1815" s="16">
        <v>43993</v>
      </c>
      <c r="B1815" s="54">
        <v>3.4120034345142959E-3</v>
      </c>
      <c r="C1815" s="54">
        <v>3.4120034345142959E-3</v>
      </c>
      <c r="D1815" s="54">
        <v>0.15597785065046271</v>
      </c>
      <c r="E1815" s="54">
        <v>0.15597785065046271</v>
      </c>
      <c r="F1815" s="54">
        <v>0.12657966018222111</v>
      </c>
      <c r="G1815" s="54">
        <v>0.12657966018222111</v>
      </c>
      <c r="H1815" s="54">
        <v>9.1574473216169766E-2</v>
      </c>
      <c r="I1815" s="54">
        <v>9.1574473216169766E-2</v>
      </c>
      <c r="J1815" s="54">
        <v>1.6079186779049461E-5</v>
      </c>
      <c r="K1815" s="54">
        <v>1.6079186779049461E-5</v>
      </c>
      <c r="L1815" s="54">
        <v>1.7030642470680015E-3</v>
      </c>
      <c r="M1815" s="54">
        <v>1.7030642470680015E-3</v>
      </c>
      <c r="N1815" s="54">
        <v>1.3543462201428219E-3</v>
      </c>
      <c r="O1815" s="54">
        <v>1.3543462201428219E-3</v>
      </c>
      <c r="P1815" s="54">
        <v>9.8513851626322551E-4</v>
      </c>
      <c r="Q1815" s="54">
        <v>9.8513851626322551E-4</v>
      </c>
      <c r="R1815" s="54">
        <v>2.7334617524384086E-4</v>
      </c>
      <c r="S1815" s="54">
        <v>2.7334617524384086E-4</v>
      </c>
      <c r="T1815" s="54">
        <v>0</v>
      </c>
      <c r="U1815" s="54">
        <v>0</v>
      </c>
      <c r="V1815" s="54">
        <v>4.0482639743905438E-3</v>
      </c>
      <c r="W1815" s="54">
        <v>4.0482639743905438E-3</v>
      </c>
      <c r="X1815" s="54">
        <v>1.0936605070388569E-3</v>
      </c>
      <c r="Y1815" s="54">
        <v>1.0936605070388569E-3</v>
      </c>
      <c r="Z1815" s="45" t="s">
        <v>17</v>
      </c>
      <c r="AB1815" s="21">
        <f t="shared" si="57"/>
        <v>-2.3906027228189832</v>
      </c>
      <c r="AD1815" s="41">
        <f t="shared" si="56"/>
        <v>0</v>
      </c>
    </row>
    <row r="1816" spans="1:30">
      <c r="A1816" s="16">
        <v>43994</v>
      </c>
      <c r="B1816" s="54">
        <v>1.6979621238676233E-3</v>
      </c>
      <c r="C1816" s="54">
        <v>1.6979621238676233E-3</v>
      </c>
      <c r="D1816" s="54">
        <v>7.4449596275458746E-2</v>
      </c>
      <c r="E1816" s="54">
        <v>7.4449596275458746E-2</v>
      </c>
      <c r="F1816" s="54">
        <v>7.5828613641960113E-2</v>
      </c>
      <c r="G1816" s="54">
        <v>7.5828613641960113E-2</v>
      </c>
      <c r="H1816" s="54">
        <v>4.7508515961776146E-2</v>
      </c>
      <c r="I1816" s="54">
        <v>4.7508515961776146E-2</v>
      </c>
      <c r="J1816" s="54">
        <v>6.4316747116197851E-6</v>
      </c>
      <c r="K1816" s="54">
        <v>6.4316747116197851E-6</v>
      </c>
      <c r="L1816" s="54">
        <v>4.820591537324698E-4</v>
      </c>
      <c r="M1816" s="54">
        <v>4.820591537324698E-4</v>
      </c>
      <c r="N1816" s="54">
        <v>2.0684560453090379E-4</v>
      </c>
      <c r="O1816" s="54">
        <v>2.0684560453090379E-4</v>
      </c>
      <c r="P1816" s="54">
        <v>2.363367799113737E-4</v>
      </c>
      <c r="Q1816" s="54">
        <v>2.363367799113737E-4</v>
      </c>
      <c r="R1816" s="54">
        <v>9.3194966571370687E-3</v>
      </c>
      <c r="S1816" s="54">
        <v>9.3194966571370687E-3</v>
      </c>
      <c r="T1816" s="54">
        <v>8.404320772309507E-4</v>
      </c>
      <c r="U1816" s="54">
        <v>8.404320772309507E-4</v>
      </c>
      <c r="V1816" s="54">
        <v>3.0041861610440778E-4</v>
      </c>
      <c r="W1816" s="54">
        <v>3.0041861610440778E-4</v>
      </c>
      <c r="X1816" s="54">
        <v>3.8874988695625961E-3</v>
      </c>
      <c r="Y1816" s="54">
        <v>3.8874988695625961E-3</v>
      </c>
      <c r="Z1816" s="45" t="s">
        <v>17</v>
      </c>
      <c r="AB1816" s="21">
        <f t="shared" si="57"/>
        <v>-3.0468463006050772</v>
      </c>
      <c r="AD1816" s="41">
        <f t="shared" si="56"/>
        <v>0</v>
      </c>
    </row>
    <row r="1817" spans="1:30">
      <c r="A1817" s="16">
        <v>43995</v>
      </c>
      <c r="B1817" s="54">
        <v>4.9234469917449454E-3</v>
      </c>
      <c r="C1817" s="54">
        <v>4.9234469917449454E-3</v>
      </c>
      <c r="D1817" s="54">
        <v>0.21567389966826717</v>
      </c>
      <c r="E1817" s="54">
        <v>0.21567389966826717</v>
      </c>
      <c r="F1817" s="54">
        <v>0.61468111302634798</v>
      </c>
      <c r="G1817" s="54">
        <v>0.61468111302634798</v>
      </c>
      <c r="H1817" s="54">
        <v>0.23434359268079463</v>
      </c>
      <c r="I1817" s="54">
        <v>0.23434359268079463</v>
      </c>
      <c r="J1817" s="54">
        <v>1.9295024134859354E-5</v>
      </c>
      <c r="K1817" s="54">
        <v>1.9295024134859354E-5</v>
      </c>
      <c r="L1817" s="54">
        <v>2.2675808876231312E-3</v>
      </c>
      <c r="M1817" s="54">
        <v>2.2675808876231312E-3</v>
      </c>
      <c r="N1817" s="54">
        <v>5.3533612410736229E-3</v>
      </c>
      <c r="O1817" s="54">
        <v>5.3533612410736229E-3</v>
      </c>
      <c r="P1817" s="54">
        <v>2.1800862146926711E-3</v>
      </c>
      <c r="Q1817" s="54">
        <v>2.1800862146926711E-3</v>
      </c>
      <c r="R1817" s="54">
        <v>0</v>
      </c>
      <c r="S1817" s="54">
        <v>0</v>
      </c>
      <c r="T1817" s="54">
        <v>6.0257394216558732E-5</v>
      </c>
      <c r="U1817" s="54">
        <v>6.0257394216558732E-5</v>
      </c>
      <c r="V1817" s="54">
        <v>1.8749076582122628E-2</v>
      </c>
      <c r="W1817" s="54">
        <v>1.8749076582122628E-2</v>
      </c>
      <c r="X1817" s="54">
        <v>4.6133904078618157E-3</v>
      </c>
      <c r="Y1817" s="54">
        <v>4.6133904078618157E-3</v>
      </c>
      <c r="Z1817" s="45" t="s">
        <v>17</v>
      </c>
      <c r="AB1817" s="21">
        <f t="shared" si="57"/>
        <v>-1.4509668957988182</v>
      </c>
      <c r="AD1817" s="41">
        <f t="shared" si="56"/>
        <v>0</v>
      </c>
    </row>
    <row r="1818" spans="1:30">
      <c r="A1818" s="16">
        <v>43996</v>
      </c>
      <c r="B1818" s="54">
        <v>1.0387154659265952E-2</v>
      </c>
      <c r="C1818" s="54">
        <v>1.0387154659265952E-2</v>
      </c>
      <c r="D1818" s="54">
        <v>0.65561313484336248</v>
      </c>
      <c r="E1818" s="54">
        <v>0.65561313484336248</v>
      </c>
      <c r="F1818" s="54">
        <v>0.25931051465156363</v>
      </c>
      <c r="G1818" s="54">
        <v>0.25931051465156363</v>
      </c>
      <c r="H1818" s="54">
        <v>0.31665149368462309</v>
      </c>
      <c r="I1818" s="54">
        <v>0.31665149368462309</v>
      </c>
      <c r="J1818" s="54">
        <v>7.0748421827817638E-5</v>
      </c>
      <c r="K1818" s="54">
        <v>7.0748421827817638E-5</v>
      </c>
      <c r="L1818" s="54">
        <v>1.4493489029982814E-3</v>
      </c>
      <c r="M1818" s="54">
        <v>1.4493489029982814E-3</v>
      </c>
      <c r="N1818" s="54">
        <v>1.3937453829106132E-3</v>
      </c>
      <c r="O1818" s="54">
        <v>1.3937453829106132E-3</v>
      </c>
      <c r="P1818" s="54">
        <v>9.1881952190034052E-4</v>
      </c>
      <c r="Q1818" s="54">
        <v>9.1881952190034052E-4</v>
      </c>
      <c r="R1818" s="54">
        <v>0</v>
      </c>
      <c r="S1818" s="54">
        <v>0</v>
      </c>
      <c r="T1818" s="54">
        <v>6.6600277818301763E-5</v>
      </c>
      <c r="U1818" s="54">
        <v>6.6600277818301763E-5</v>
      </c>
      <c r="V1818" s="54">
        <v>1.5129278502831814E-2</v>
      </c>
      <c r="W1818" s="54">
        <v>1.5129278502831814E-2</v>
      </c>
      <c r="X1818" s="54">
        <v>3.7295390829891785E-3</v>
      </c>
      <c r="Y1818" s="54">
        <v>3.7295390829891785E-3</v>
      </c>
      <c r="Z1818" s="45" t="s">
        <v>17</v>
      </c>
      <c r="AB1818" s="21">
        <f t="shared" si="57"/>
        <v>-1.1499534988837428</v>
      </c>
      <c r="AD1818" s="41">
        <f t="shared" si="56"/>
        <v>0</v>
      </c>
    </row>
    <row r="1819" spans="1:30">
      <c r="A1819" s="16">
        <v>43997</v>
      </c>
      <c r="B1819" s="54">
        <v>9.808303935220173E-4</v>
      </c>
      <c r="C1819" s="54">
        <v>9.808303935220173E-4</v>
      </c>
      <c r="D1819" s="54">
        <v>8.6612075581801E-3</v>
      </c>
      <c r="E1819" s="54">
        <v>8.6612075581801E-3</v>
      </c>
      <c r="F1819" s="54">
        <v>8.4309283427727144E-2</v>
      </c>
      <c r="G1819" s="54">
        <v>8.4309283427727144E-2</v>
      </c>
      <c r="H1819" s="54">
        <v>2.4302896934253762E-2</v>
      </c>
      <c r="I1819" s="54">
        <v>2.4302896934253762E-2</v>
      </c>
      <c r="J1819" s="54">
        <v>9.6475120674296772E-6</v>
      </c>
      <c r="K1819" s="54">
        <v>9.6475120674296772E-6</v>
      </c>
      <c r="L1819" s="54">
        <v>3.8057301610458144E-5</v>
      </c>
      <c r="M1819" s="54">
        <v>3.8057301610458144E-5</v>
      </c>
      <c r="N1819" s="54">
        <v>2.9549372075843397E-4</v>
      </c>
      <c r="O1819" s="54">
        <v>2.9549372075843397E-4</v>
      </c>
      <c r="P1819" s="54">
        <v>9.0434992313025649E-5</v>
      </c>
      <c r="Q1819" s="54">
        <v>9.0434992313025649E-5</v>
      </c>
      <c r="R1819" s="54">
        <v>4.891288618186846E-3</v>
      </c>
      <c r="S1819" s="54">
        <v>4.891288618186846E-3</v>
      </c>
      <c r="T1819" s="54">
        <v>1.6269496438470858E-3</v>
      </c>
      <c r="U1819" s="54">
        <v>1.6269496438470858E-3</v>
      </c>
      <c r="V1819" s="54">
        <v>3.5459246491012064E-4</v>
      </c>
      <c r="W1819" s="54">
        <v>3.5459246491012064E-4</v>
      </c>
      <c r="X1819" s="54">
        <v>2.5394145841497605E-3</v>
      </c>
      <c r="Y1819" s="54">
        <v>2.5394145841497605E-3</v>
      </c>
      <c r="Z1819" s="45" t="s">
        <v>17</v>
      </c>
      <c r="AB1819" s="21">
        <f t="shared" si="57"/>
        <v>-3.7171597203398363</v>
      </c>
      <c r="AD1819" s="41">
        <f t="shared" si="56"/>
        <v>0</v>
      </c>
    </row>
    <row r="1820" spans="1:30">
      <c r="A1820" s="16">
        <v>43998</v>
      </c>
      <c r="B1820" s="54">
        <v>0.11729123587845422</v>
      </c>
      <c r="C1820" s="54">
        <v>4.4185605268827928E-3</v>
      </c>
      <c r="D1820" s="54">
        <v>0.94046569451403994</v>
      </c>
      <c r="E1820" s="54">
        <v>0.10196819678162086</v>
      </c>
      <c r="F1820" s="54">
        <v>0.58310760896330949</v>
      </c>
      <c r="G1820" s="54">
        <v>0.10493967003201182</v>
      </c>
      <c r="H1820" s="54">
        <v>0.54431616073312639</v>
      </c>
      <c r="I1820" s="54">
        <v>6.6118831579899312E-2</v>
      </c>
      <c r="J1820" s="54">
        <v>1.6111345152607561E-3</v>
      </c>
      <c r="K1820" s="54">
        <v>1.286334942323957E-5</v>
      </c>
      <c r="L1820" s="54">
        <v>1.3754543090379748E-2</v>
      </c>
      <c r="M1820" s="54">
        <v>2.9811552928192217E-4</v>
      </c>
      <c r="N1820" s="54">
        <v>5.6439300664860841E-3</v>
      </c>
      <c r="O1820" s="54">
        <v>5.0233932528933765E-4</v>
      </c>
      <c r="P1820" s="54">
        <v>7.2155065866819391E-3</v>
      </c>
      <c r="Q1820" s="54">
        <v>2.4115997950140171E-4</v>
      </c>
      <c r="R1820" s="54">
        <v>0</v>
      </c>
      <c r="S1820" s="54">
        <v>0</v>
      </c>
      <c r="T1820" s="54">
        <v>0</v>
      </c>
      <c r="U1820" s="54">
        <v>0</v>
      </c>
      <c r="V1820" s="54">
        <v>2.5634080275794141E-2</v>
      </c>
      <c r="W1820" s="54">
        <v>2.5634080275794141E-2</v>
      </c>
      <c r="X1820" s="54">
        <v>6.2761884665239803E-3</v>
      </c>
      <c r="Y1820" s="54">
        <v>6.2761884665239803E-3</v>
      </c>
      <c r="Z1820" s="45" t="s">
        <v>17</v>
      </c>
      <c r="AB1820" s="21">
        <f t="shared" si="57"/>
        <v>-2.7163016773908457</v>
      </c>
      <c r="AD1820" s="41">
        <f t="shared" si="56"/>
        <v>0</v>
      </c>
    </row>
    <row r="1821" spans="1:30">
      <c r="A1821" s="16">
        <v>43999</v>
      </c>
      <c r="B1821" s="54">
        <v>2.2472271442399529E-2</v>
      </c>
      <c r="C1821" s="54">
        <v>2.2472271442399529E-2</v>
      </c>
      <c r="D1821" s="54">
        <v>6.0577709838446757E-2</v>
      </c>
      <c r="E1821" s="54">
        <v>6.0577709838446757E-2</v>
      </c>
      <c r="F1821" s="54">
        <v>0.35464171386358034</v>
      </c>
      <c r="G1821" s="54">
        <v>0.21800049248953465</v>
      </c>
      <c r="H1821" s="54">
        <v>0.11828776414554004</v>
      </c>
      <c r="I1821" s="54">
        <v>8.4832845989208081E-2</v>
      </c>
      <c r="J1821" s="54">
        <v>3.8590048269718702E-5</v>
      </c>
      <c r="K1821" s="54">
        <v>3.8590048269718702E-5</v>
      </c>
      <c r="L1821" s="54">
        <v>4.7254482832985526E-4</v>
      </c>
      <c r="M1821" s="54">
        <v>4.7254482832985526E-4</v>
      </c>
      <c r="N1821" s="54">
        <v>3.8906673233193799E-3</v>
      </c>
      <c r="O1821" s="54">
        <v>3.3932528933760162E-3</v>
      </c>
      <c r="P1821" s="54">
        <v>1.1467157025291644E-3</v>
      </c>
      <c r="Q1821" s="54">
        <v>1.0249299128809565E-3</v>
      </c>
      <c r="R1821" s="54">
        <v>0</v>
      </c>
      <c r="S1821" s="54">
        <v>0</v>
      </c>
      <c r="T1821" s="54">
        <v>5.2807677426311546E-2</v>
      </c>
      <c r="U1821" s="54">
        <v>5.2807677426311546E-2</v>
      </c>
      <c r="V1821" s="54">
        <v>4.287121398670278E-2</v>
      </c>
      <c r="W1821" s="54">
        <v>4.287121398670278E-2</v>
      </c>
      <c r="X1821" s="54">
        <v>3.0574262201187714E-2</v>
      </c>
      <c r="Y1821" s="54">
        <v>3.0574262201187714E-2</v>
      </c>
      <c r="Z1821" s="45" t="s">
        <v>17</v>
      </c>
      <c r="AB1821" s="21">
        <f t="shared" si="57"/>
        <v>-2.4670724764006331</v>
      </c>
      <c r="AD1821" s="41">
        <f t="shared" ref="AD1821:AD1834" si="58">A1821-1-A1820</f>
        <v>0</v>
      </c>
    </row>
    <row r="1822" spans="1:30">
      <c r="A1822" s="16">
        <v>44000</v>
      </c>
      <c r="B1822" s="54">
        <v>4.2535880705297451E-2</v>
      </c>
      <c r="C1822" s="54">
        <v>4.2535880705297451E-2</v>
      </c>
      <c r="D1822" s="54">
        <v>6.3999695541587113E-3</v>
      </c>
      <c r="E1822" s="54">
        <v>6.3999695541587113E-3</v>
      </c>
      <c r="F1822" s="54">
        <v>0.17014528441270621</v>
      </c>
      <c r="G1822" s="54">
        <v>0.17014528441270621</v>
      </c>
      <c r="H1822" s="54">
        <v>6.0040394296566477E-2</v>
      </c>
      <c r="I1822" s="54">
        <v>6.0040394296566477E-2</v>
      </c>
      <c r="J1822" s="54">
        <v>2.5083531375317164E-4</v>
      </c>
      <c r="K1822" s="54">
        <v>2.5083531375317164E-4</v>
      </c>
      <c r="L1822" s="54">
        <v>2.8542976207843608E-5</v>
      </c>
      <c r="M1822" s="54">
        <v>2.8542976207843608E-5</v>
      </c>
      <c r="N1822" s="54">
        <v>1.5365673479438564E-3</v>
      </c>
      <c r="O1822" s="54">
        <v>1.5365673479438564E-3</v>
      </c>
      <c r="P1822" s="54">
        <v>4.8111415910529647E-4</v>
      </c>
      <c r="Q1822" s="54">
        <v>4.8111415910529647E-4</v>
      </c>
      <c r="R1822" s="54">
        <v>0</v>
      </c>
      <c r="S1822" s="54">
        <v>0</v>
      </c>
      <c r="T1822" s="54">
        <v>1.0782902122963142E-4</v>
      </c>
      <c r="U1822" s="54">
        <v>1.0782902122963142E-4</v>
      </c>
      <c r="V1822" s="54">
        <v>3.6444225560206846E-4</v>
      </c>
      <c r="W1822" s="54">
        <v>3.6444225560206846E-4</v>
      </c>
      <c r="X1822" s="54">
        <v>1.3022638893075693E-4</v>
      </c>
      <c r="Y1822" s="54">
        <v>1.3022638893075693E-4</v>
      </c>
      <c r="Z1822" s="45" t="s">
        <v>17</v>
      </c>
      <c r="AB1822" s="21">
        <f t="shared" si="57"/>
        <v>-2.8127377050071529</v>
      </c>
      <c r="AD1822" s="41">
        <f t="shared" si="58"/>
        <v>0</v>
      </c>
    </row>
    <row r="1823" spans="1:30">
      <c r="A1823" s="16">
        <v>44001</v>
      </c>
      <c r="B1823" s="54">
        <v>1.5645048736015126E-2</v>
      </c>
      <c r="C1823" s="54">
        <v>1.5645048736015126E-2</v>
      </c>
      <c r="D1823" s="54">
        <v>0.18890693086891158</v>
      </c>
      <c r="E1823" s="54">
        <v>0.18890693086891158</v>
      </c>
      <c r="F1823" s="54">
        <v>1.4749618320610691</v>
      </c>
      <c r="G1823" s="54">
        <v>1.4749618320610691</v>
      </c>
      <c r="H1823" s="54">
        <v>0.43881590450064811</v>
      </c>
      <c r="I1823" s="54">
        <v>0.43881590450064811</v>
      </c>
      <c r="J1823" s="54">
        <v>6.7532584472007742E-5</v>
      </c>
      <c r="K1823" s="54">
        <v>6.7532584472007742E-5</v>
      </c>
      <c r="L1823" s="54">
        <v>6.6283133638214611E-4</v>
      </c>
      <c r="M1823" s="54">
        <v>6.6283133638214611E-4</v>
      </c>
      <c r="N1823" s="54">
        <v>8.4067963555774436E-3</v>
      </c>
      <c r="O1823" s="54">
        <v>8.4067963555774436E-3</v>
      </c>
      <c r="P1823" s="54">
        <v>2.3356344014710756E-3</v>
      </c>
      <c r="Q1823" s="54">
        <v>2.3356344014710756E-3</v>
      </c>
      <c r="R1823" s="54">
        <v>0</v>
      </c>
      <c r="S1823" s="54">
        <v>0</v>
      </c>
      <c r="T1823" s="54">
        <v>0</v>
      </c>
      <c r="U1823" s="54">
        <v>0</v>
      </c>
      <c r="V1823" s="54">
        <v>3.2504309283427728E-4</v>
      </c>
      <c r="W1823" s="54">
        <v>3.2504309283427728E-4</v>
      </c>
      <c r="X1823" s="54">
        <v>7.958279323546257E-5</v>
      </c>
      <c r="Y1823" s="54">
        <v>7.958279323546257E-5</v>
      </c>
      <c r="Z1823" s="45" t="s">
        <v>17</v>
      </c>
      <c r="AB1823" s="21">
        <f t="shared" si="57"/>
        <v>-0.82367530579432024</v>
      </c>
      <c r="AD1823" s="41">
        <f t="shared" si="58"/>
        <v>0</v>
      </c>
    </row>
    <row r="1824" spans="1:30">
      <c r="A1824" s="16">
        <v>44002</v>
      </c>
      <c r="B1824" s="54">
        <v>3.9876383212042671E-3</v>
      </c>
      <c r="C1824" s="54">
        <v>3.9876383212042671E-3</v>
      </c>
      <c r="D1824" s="54">
        <v>9.7046119106668285E-2</v>
      </c>
      <c r="E1824" s="54">
        <v>9.7046119106668285E-2</v>
      </c>
      <c r="F1824" s="54">
        <v>8.2511696626446696E-2</v>
      </c>
      <c r="G1824" s="54">
        <v>8.2511696626446696E-2</v>
      </c>
      <c r="H1824" s="54">
        <v>5.8594640219455582E-2</v>
      </c>
      <c r="I1824" s="54">
        <v>5.8594640219455582E-2</v>
      </c>
      <c r="J1824" s="54">
        <v>2.2510861490669247E-5</v>
      </c>
      <c r="K1824" s="54">
        <v>2.2510861490669247E-5</v>
      </c>
      <c r="L1824" s="54">
        <v>5.0108780453769894E-4</v>
      </c>
      <c r="M1824" s="54">
        <v>5.0108780453769894E-4</v>
      </c>
      <c r="N1824" s="54">
        <v>3.1026840679635565E-4</v>
      </c>
      <c r="O1824" s="54">
        <v>3.1026840679635565E-4</v>
      </c>
      <c r="P1824" s="54">
        <v>2.7492237663159796E-4</v>
      </c>
      <c r="Q1824" s="54">
        <v>2.7492237663159796E-4</v>
      </c>
      <c r="R1824" s="54">
        <v>0</v>
      </c>
      <c r="S1824" s="54">
        <v>0</v>
      </c>
      <c r="T1824" s="54">
        <v>0</v>
      </c>
      <c r="U1824" s="54">
        <v>0</v>
      </c>
      <c r="V1824" s="54">
        <v>3.2602807190347206E-3</v>
      </c>
      <c r="W1824" s="54">
        <v>3.2602807190347206E-3</v>
      </c>
      <c r="X1824" s="54">
        <v>7.9823953214963963E-4</v>
      </c>
      <c r="Y1824" s="54">
        <v>7.9823953214963963E-4</v>
      </c>
      <c r="Z1824" s="45" t="s">
        <v>17</v>
      </c>
      <c r="AB1824" s="21">
        <f t="shared" si="57"/>
        <v>-2.8371120504140577</v>
      </c>
      <c r="AD1824" s="41">
        <f t="shared" si="58"/>
        <v>0</v>
      </c>
    </row>
    <row r="1825" spans="1:30">
      <c r="A1825" s="16">
        <v>44003</v>
      </c>
      <c r="B1825" s="54">
        <v>0.72449599789041075</v>
      </c>
      <c r="C1825" s="54">
        <v>0.72449599789041075</v>
      </c>
      <c r="D1825" s="54">
        <v>0.35591505610280549</v>
      </c>
      <c r="E1825" s="54">
        <v>0.35591505610280549</v>
      </c>
      <c r="F1825" s="54">
        <v>4.6116720019699582E-2</v>
      </c>
      <c r="G1825" s="54">
        <v>4.6116720019699582E-2</v>
      </c>
      <c r="H1825" s="54">
        <v>0.4182666626473337</v>
      </c>
      <c r="I1825" s="54">
        <v>0.4182666626473337</v>
      </c>
      <c r="J1825" s="54">
        <v>1.2345599608954181E-2</v>
      </c>
      <c r="K1825" s="54">
        <v>1.2345599608954181E-2</v>
      </c>
      <c r="L1825" s="54">
        <v>1.4271488103921801E-3</v>
      </c>
      <c r="M1825" s="54">
        <v>1.4271488103921801E-3</v>
      </c>
      <c r="N1825" s="54">
        <v>6.5008618566855466E-4</v>
      </c>
      <c r="O1825" s="54">
        <v>6.5008618566855466E-4</v>
      </c>
      <c r="P1825" s="54">
        <v>5.3308413468784888E-3</v>
      </c>
      <c r="Q1825" s="54">
        <v>5.3308413468784888E-3</v>
      </c>
      <c r="R1825" s="54">
        <v>0</v>
      </c>
      <c r="S1825" s="54">
        <v>0</v>
      </c>
      <c r="T1825" s="54">
        <v>0</v>
      </c>
      <c r="U1825" s="54">
        <v>0</v>
      </c>
      <c r="V1825" s="54">
        <v>1.1327259295739966E-4</v>
      </c>
      <c r="W1825" s="54">
        <v>1.1327259295739966E-4</v>
      </c>
      <c r="X1825" s="54">
        <v>2.77333976426612E-5</v>
      </c>
      <c r="Y1825" s="54">
        <v>2.77333976426612E-5</v>
      </c>
      <c r="Z1825" s="45" t="s">
        <v>17</v>
      </c>
      <c r="AB1825" s="21">
        <f t="shared" si="57"/>
        <v>-0.8716361009432223</v>
      </c>
      <c r="AD1825" s="41">
        <f t="shared" si="58"/>
        <v>0</v>
      </c>
    </row>
    <row r="1826" spans="1:30">
      <c r="A1826" s="16">
        <v>44004</v>
      </c>
      <c r="B1826" s="54">
        <v>1.4551664035039765E-2</v>
      </c>
      <c r="C1826" s="54">
        <v>1.4551664035039765E-2</v>
      </c>
      <c r="D1826" s="54">
        <v>2.897429229276214E-2</v>
      </c>
      <c r="E1826" s="54">
        <v>2.897429229276214E-2</v>
      </c>
      <c r="F1826" s="54">
        <v>3.8862349175080031E-2</v>
      </c>
      <c r="G1826" s="54">
        <v>3.8862349175080031E-2</v>
      </c>
      <c r="H1826" s="54">
        <v>2.5987399391071052E-2</v>
      </c>
      <c r="I1826" s="54">
        <v>2.5987399391071052E-2</v>
      </c>
      <c r="J1826" s="54">
        <v>2.1224526548345294E-4</v>
      </c>
      <c r="K1826" s="54">
        <v>2.1224526548345294E-4</v>
      </c>
      <c r="L1826" s="54">
        <v>2.5054390226884941E-4</v>
      </c>
      <c r="M1826" s="54">
        <v>2.5054390226884941E-4</v>
      </c>
      <c r="N1826" s="54">
        <v>2.166953952228515E-4</v>
      </c>
      <c r="O1826" s="54">
        <v>2.166953952228515E-4</v>
      </c>
      <c r="P1826" s="54">
        <v>2.2789618062882464E-4</v>
      </c>
      <c r="Q1826" s="54">
        <v>2.2789618062882464E-4</v>
      </c>
      <c r="R1826" s="54">
        <v>0</v>
      </c>
      <c r="S1826" s="54">
        <v>0</v>
      </c>
      <c r="T1826" s="54">
        <v>0</v>
      </c>
      <c r="U1826" s="54">
        <v>0</v>
      </c>
      <c r="V1826" s="54">
        <v>3.861117951243536E-3</v>
      </c>
      <c r="W1826" s="54">
        <v>3.861117951243536E-3</v>
      </c>
      <c r="X1826" s="54">
        <v>9.4534711964549482E-4</v>
      </c>
      <c r="Y1826" s="54">
        <v>9.4534711964549482E-4</v>
      </c>
      <c r="Z1826" s="45" t="s">
        <v>17</v>
      </c>
      <c r="AB1826" s="21">
        <f t="shared" si="57"/>
        <v>-3.6501434972409572</v>
      </c>
      <c r="AD1826" s="41">
        <f t="shared" si="58"/>
        <v>0</v>
      </c>
    </row>
    <row r="1827" spans="1:30">
      <c r="A1827" s="16">
        <v>44005</v>
      </c>
      <c r="B1827" s="54">
        <v>2.0610301613385604E-2</v>
      </c>
      <c r="C1827" s="54">
        <v>2.0610301613385604E-2</v>
      </c>
      <c r="D1827" s="54">
        <v>1.6540305853847279</v>
      </c>
      <c r="E1827" s="54">
        <v>5.1621558192785605E-2</v>
      </c>
      <c r="F1827" s="54">
        <v>0.4017138635803989</v>
      </c>
      <c r="G1827" s="54">
        <v>0.4017138635803989</v>
      </c>
      <c r="H1827" s="54">
        <v>0.73495433032888191</v>
      </c>
      <c r="I1827" s="54">
        <v>0.1257094625146957</v>
      </c>
      <c r="J1827" s="54">
        <v>1.9295024134859356E-4</v>
      </c>
      <c r="K1827" s="54">
        <v>1.9295024134859356E-4</v>
      </c>
      <c r="L1827" s="54">
        <v>1.3446913235695215E-2</v>
      </c>
      <c r="M1827" s="54">
        <v>7.4528882320480563E-4</v>
      </c>
      <c r="N1827" s="54">
        <v>3.1568579167692689E-3</v>
      </c>
      <c r="O1827" s="54">
        <v>3.1568579167692689E-3</v>
      </c>
      <c r="P1827" s="54">
        <v>5.9578572935821321E-3</v>
      </c>
      <c r="Q1827" s="54">
        <v>1.1286287040665596E-3</v>
      </c>
      <c r="R1827" s="54">
        <v>0</v>
      </c>
      <c r="S1827" s="54">
        <v>0</v>
      </c>
      <c r="T1827" s="54">
        <v>0</v>
      </c>
      <c r="U1827" s="54">
        <v>0</v>
      </c>
      <c r="V1827" s="54">
        <v>0</v>
      </c>
      <c r="W1827" s="54">
        <v>0</v>
      </c>
      <c r="X1827" s="54">
        <v>0</v>
      </c>
      <c r="Y1827" s="54">
        <v>0</v>
      </c>
      <c r="Z1827" s="45" t="s">
        <v>17</v>
      </c>
      <c r="AB1827" s="21">
        <f t="shared" si="57"/>
        <v>-2.073781887661581</v>
      </c>
      <c r="AD1827" s="41">
        <f t="shared" si="58"/>
        <v>0</v>
      </c>
    </row>
    <row r="1828" spans="1:30">
      <c r="A1828" s="16">
        <v>44006</v>
      </c>
      <c r="B1828" s="54">
        <v>5.2685063400233469E-2</v>
      </c>
      <c r="C1828" s="54">
        <v>5.2685063400233469E-2</v>
      </c>
      <c r="D1828" s="54">
        <v>0.63907406585181759</v>
      </c>
      <c r="E1828" s="54">
        <v>0.63907406585181759</v>
      </c>
      <c r="F1828" s="54">
        <v>7.854223097759172E-2</v>
      </c>
      <c r="G1828" s="54">
        <v>7.854223097759172E-2</v>
      </c>
      <c r="H1828" s="54">
        <v>0.28196424803303893</v>
      </c>
      <c r="I1828" s="54">
        <v>0.28196424803303893</v>
      </c>
      <c r="J1828" s="54">
        <v>4.116271815436663E-4</v>
      </c>
      <c r="K1828" s="54">
        <v>4.116271815436663E-4</v>
      </c>
      <c r="L1828" s="54">
        <v>1.258110962405729E-2</v>
      </c>
      <c r="M1828" s="54">
        <v>1.258110962405729E-2</v>
      </c>
      <c r="N1828" s="54">
        <v>4.3831568579167702E-4</v>
      </c>
      <c r="O1828" s="54">
        <v>4.3831568579167702E-4</v>
      </c>
      <c r="P1828" s="54">
        <v>5.0450667711693254E-3</v>
      </c>
      <c r="Q1828" s="54">
        <v>5.0450667711693254E-3</v>
      </c>
      <c r="R1828" s="54">
        <v>9.5381735973321408E-3</v>
      </c>
      <c r="S1828" s="54">
        <v>9.5381735973321408E-3</v>
      </c>
      <c r="T1828" s="54">
        <v>0</v>
      </c>
      <c r="U1828" s="54">
        <v>0</v>
      </c>
      <c r="V1828" s="54">
        <v>1.6114257572026596E-2</v>
      </c>
      <c r="W1828" s="54">
        <v>1.6114257572026596E-2</v>
      </c>
      <c r="X1828" s="54">
        <v>7.5217797606487204E-3</v>
      </c>
      <c r="Y1828" s="54">
        <v>7.5217797606487204E-3</v>
      </c>
      <c r="Z1828" s="45" t="s">
        <v>17</v>
      </c>
      <c r="AB1828" s="21">
        <f t="shared" si="57"/>
        <v>-1.2659749961059747</v>
      </c>
      <c r="AD1828" s="41">
        <f t="shared" si="58"/>
        <v>0</v>
      </c>
    </row>
    <row r="1829" spans="1:30">
      <c r="A1829" s="16">
        <v>44007</v>
      </c>
      <c r="B1829" s="54">
        <v>5.8984888780265053E-2</v>
      </c>
      <c r="C1829" s="54">
        <v>5.8984888780265053E-2</v>
      </c>
      <c r="D1829" s="54">
        <v>5.9112503726444131E-2</v>
      </c>
      <c r="E1829" s="54">
        <v>5.9112503726444131E-2</v>
      </c>
      <c r="F1829" s="54">
        <v>9.8827874907658209E-2</v>
      </c>
      <c r="G1829" s="54">
        <v>9.8827874907658209E-2</v>
      </c>
      <c r="H1829" s="54">
        <v>6.8788472552979832E-2</v>
      </c>
      <c r="I1829" s="54">
        <v>6.8788472552979832E-2</v>
      </c>
      <c r="J1829" s="54">
        <v>4.888072780831037E-4</v>
      </c>
      <c r="K1829" s="54">
        <v>4.888072780831037E-4</v>
      </c>
      <c r="L1829" s="54">
        <v>2.7591543667582159E-4</v>
      </c>
      <c r="M1829" s="54">
        <v>2.7591543667582159E-4</v>
      </c>
      <c r="N1829" s="54">
        <v>5.2253139620783004E-3</v>
      </c>
      <c r="O1829" s="54">
        <v>5.2253139620783004E-3</v>
      </c>
      <c r="P1829" s="54">
        <v>1.5675398667591104E-3</v>
      </c>
      <c r="Q1829" s="54">
        <v>1.5675398667591104E-3</v>
      </c>
      <c r="R1829" s="54">
        <v>0</v>
      </c>
      <c r="S1829" s="54">
        <v>0</v>
      </c>
      <c r="T1829" s="54">
        <v>0</v>
      </c>
      <c r="U1829" s="54">
        <v>0</v>
      </c>
      <c r="V1829" s="54">
        <v>4.2403348928835259E-3</v>
      </c>
      <c r="W1829" s="54">
        <v>4.2403348928835259E-3</v>
      </c>
      <c r="X1829" s="54">
        <v>1.0381937117535343E-3</v>
      </c>
      <c r="Y1829" s="54">
        <v>1.0381937117535343E-3</v>
      </c>
      <c r="Z1829" s="45" t="s">
        <v>17</v>
      </c>
      <c r="AB1829" s="21">
        <f t="shared" si="57"/>
        <v>-2.6767190981829629</v>
      </c>
      <c r="AD1829" s="41">
        <f t="shared" si="58"/>
        <v>0</v>
      </c>
    </row>
    <row r="1830" spans="1:30">
      <c r="A1830" s="16">
        <v>44008</v>
      </c>
      <c r="B1830" s="54">
        <v>0.50904132672585956</v>
      </c>
      <c r="C1830" s="54">
        <v>0.50904132672585956</v>
      </c>
      <c r="D1830" s="54">
        <v>0.16482300183309334</v>
      </c>
      <c r="E1830" s="54">
        <v>0.16482300183309334</v>
      </c>
      <c r="F1830" s="54">
        <v>3.160797833046048E-2</v>
      </c>
      <c r="G1830" s="54">
        <v>3.160797833046048E-2</v>
      </c>
      <c r="H1830" s="54">
        <v>0.26127392759171619</v>
      </c>
      <c r="I1830" s="54">
        <v>0.26127392759171619</v>
      </c>
      <c r="J1830" s="54">
        <v>4.43785555101765E-3</v>
      </c>
      <c r="K1830" s="54">
        <v>4.43785555101765E-3</v>
      </c>
      <c r="L1830" s="54">
        <v>1.9599510329385947E-3</v>
      </c>
      <c r="M1830" s="54">
        <v>1.9599510329385947E-3</v>
      </c>
      <c r="N1830" s="54">
        <v>6.7963555774439802E-4</v>
      </c>
      <c r="O1830" s="54">
        <v>6.7963555774439802E-4</v>
      </c>
      <c r="P1830" s="54">
        <v>2.57558858107497E-3</v>
      </c>
      <c r="Q1830" s="54">
        <v>2.57558858107497E-3</v>
      </c>
      <c r="R1830" s="54">
        <v>2.778483475419747E-3</v>
      </c>
      <c r="S1830" s="54">
        <v>2.778483475419747E-3</v>
      </c>
      <c r="T1830" s="54">
        <v>9.1718096881204126E-3</v>
      </c>
      <c r="U1830" s="54">
        <v>9.1718096881204126E-3</v>
      </c>
      <c r="V1830" s="54">
        <v>1.2361487318394485E-3</v>
      </c>
      <c r="W1830" s="54">
        <v>1.2361487318394485E-3</v>
      </c>
      <c r="X1830" s="54">
        <v>4.8316401893105836E-3</v>
      </c>
      <c r="Y1830" s="54">
        <v>4.8316401893105836E-3</v>
      </c>
      <c r="Z1830" s="45" t="s">
        <v>17</v>
      </c>
      <c r="AB1830" s="21">
        <f t="shared" si="57"/>
        <v>-1.3421858910293074</v>
      </c>
      <c r="AD1830" s="41">
        <f t="shared" si="58"/>
        <v>0</v>
      </c>
    </row>
    <row r="1831" spans="1:30">
      <c r="A1831" s="16">
        <v>44009</v>
      </c>
      <c r="B1831" s="54">
        <v>6.2538389058434979E-2</v>
      </c>
      <c r="C1831" s="54">
        <v>6.2538389058434979E-2</v>
      </c>
      <c r="D1831" s="54">
        <v>5.6794179770007037E-2</v>
      </c>
      <c r="E1831" s="54">
        <v>5.6794179770007037E-2</v>
      </c>
      <c r="F1831" s="54">
        <v>2.1984880571287859</v>
      </c>
      <c r="G1831" s="54">
        <v>2.1984880571287859</v>
      </c>
      <c r="H1831" s="54">
        <v>0.58331534681819563</v>
      </c>
      <c r="I1831" s="54">
        <v>0.58331534681819563</v>
      </c>
      <c r="J1831" s="54">
        <v>5.4669235048768173E-4</v>
      </c>
      <c r="K1831" s="54">
        <v>5.4669235048768173E-4</v>
      </c>
      <c r="L1831" s="54">
        <v>4.7254482832985521E-4</v>
      </c>
      <c r="M1831" s="54">
        <v>4.7254482832985521E-4</v>
      </c>
      <c r="N1831" s="54">
        <v>9.6183206106870266E-3</v>
      </c>
      <c r="O1831" s="54">
        <v>9.6183206106870266E-3</v>
      </c>
      <c r="P1831" s="54">
        <v>2.7395773671359228E-3</v>
      </c>
      <c r="Q1831" s="54">
        <v>2.7395773671359228E-3</v>
      </c>
      <c r="R1831" s="54">
        <v>0</v>
      </c>
      <c r="S1831" s="54">
        <v>0</v>
      </c>
      <c r="T1831" s="54">
        <v>1.1610648432990606E-2</v>
      </c>
      <c r="U1831" s="54">
        <v>1.1610648432990606E-2</v>
      </c>
      <c r="V1831" s="54">
        <v>0</v>
      </c>
      <c r="W1831" s="54">
        <v>0</v>
      </c>
      <c r="X1831" s="54">
        <v>4.4144334247731591E-3</v>
      </c>
      <c r="Y1831" s="54">
        <v>4.4144334247731591E-3</v>
      </c>
      <c r="Z1831" s="45" t="s">
        <v>17</v>
      </c>
      <c r="AB1831" s="21">
        <f t="shared" si="57"/>
        <v>-0.53902733523401569</v>
      </c>
      <c r="AD1831" s="41">
        <f t="shared" si="58"/>
        <v>0</v>
      </c>
    </row>
    <row r="1832" spans="1:30">
      <c r="A1832" s="16">
        <v>44010</v>
      </c>
      <c r="B1832" s="54">
        <v>0.11436803972202302</v>
      </c>
      <c r="C1832" s="54">
        <v>0.11436803972202302</v>
      </c>
      <c r="D1832" s="54">
        <v>7.5179027889659203E-2</v>
      </c>
      <c r="E1832" s="54">
        <v>7.5179027889659203E-2</v>
      </c>
      <c r="F1832" s="54">
        <v>1.8443979315439547</v>
      </c>
      <c r="G1832" s="54">
        <v>0.66728884511204112</v>
      </c>
      <c r="H1832" s="54">
        <v>0.52304464474120527</v>
      </c>
      <c r="I1832" s="54">
        <v>0.23484399963826</v>
      </c>
      <c r="J1832" s="54">
        <v>1.1802123095822307E-3</v>
      </c>
      <c r="K1832" s="54">
        <v>1.1802123095822307E-3</v>
      </c>
      <c r="L1832" s="54">
        <v>5.676880823560006E-4</v>
      </c>
      <c r="M1832" s="54">
        <v>5.676880823560006E-4</v>
      </c>
      <c r="N1832" s="54">
        <v>9.6429450874168949E-3</v>
      </c>
      <c r="O1832" s="54">
        <v>2.2654518591479931E-3</v>
      </c>
      <c r="P1832" s="54">
        <v>3.0193229433575493E-3</v>
      </c>
      <c r="Q1832" s="54">
        <v>1.2130346968920501E-3</v>
      </c>
      <c r="R1832" s="54">
        <v>0</v>
      </c>
      <c r="S1832" s="54">
        <v>0</v>
      </c>
      <c r="T1832" s="54">
        <v>1.2803110550118294E-2</v>
      </c>
      <c r="U1832" s="54">
        <v>1.2803110550118294E-2</v>
      </c>
      <c r="V1832" s="54">
        <v>1.3937453829106132E-3</v>
      </c>
      <c r="W1832" s="54">
        <v>1.3937453829106132E-3</v>
      </c>
      <c r="X1832" s="54">
        <v>5.2090555572302773E-3</v>
      </c>
      <c r="Y1832" s="54">
        <v>5.2090555572302773E-3</v>
      </c>
      <c r="Z1832" s="45" t="s">
        <v>17</v>
      </c>
      <c r="AB1832" s="21">
        <f t="shared" si="57"/>
        <v>-1.4488338165981056</v>
      </c>
      <c r="AD1832" s="41">
        <f t="shared" si="58"/>
        <v>0</v>
      </c>
    </row>
    <row r="1833" spans="1:30">
      <c r="A1833" s="16">
        <v>44011</v>
      </c>
      <c r="B1833" s="54">
        <v>0.10394872668919897</v>
      </c>
      <c r="C1833" s="54">
        <v>0.10394872668919897</v>
      </c>
      <c r="D1833" s="54">
        <v>1.8454619839271328E-2</v>
      </c>
      <c r="E1833" s="54">
        <v>1.8454619839271328E-2</v>
      </c>
      <c r="F1833" s="54">
        <v>0.21636542723467128</v>
      </c>
      <c r="G1833" s="54">
        <v>8.6845604530903717E-2</v>
      </c>
      <c r="H1833" s="54">
        <v>9.8967232387785237E-2</v>
      </c>
      <c r="I1833" s="54">
        <v>6.7255900883248426E-2</v>
      </c>
      <c r="J1833" s="54">
        <v>9.776145561662074E-4</v>
      </c>
      <c r="K1833" s="54">
        <v>9.776145561662074E-4</v>
      </c>
      <c r="L1833" s="54">
        <v>3.2982994729063728E-4</v>
      </c>
      <c r="M1833" s="54">
        <v>3.2982994729063728E-4</v>
      </c>
      <c r="N1833" s="54">
        <v>1.4971681851760651E-3</v>
      </c>
      <c r="O1833" s="54">
        <v>1.16227530164984E-3</v>
      </c>
      <c r="P1833" s="54">
        <v>8.5852952702499007E-4</v>
      </c>
      <c r="Q1833" s="54">
        <v>7.7653513399451347E-4</v>
      </c>
      <c r="R1833" s="54">
        <v>0</v>
      </c>
      <c r="S1833" s="54">
        <v>0</v>
      </c>
      <c r="T1833" s="54">
        <v>1.833093360903734E-3</v>
      </c>
      <c r="U1833" s="54">
        <v>1.833093360903734E-3</v>
      </c>
      <c r="V1833" s="54">
        <v>2.7249445949273577E-2</v>
      </c>
      <c r="W1833" s="54">
        <v>2.7249445949273577E-2</v>
      </c>
      <c r="X1833" s="54">
        <v>7.3686431736653306E-3</v>
      </c>
      <c r="Y1833" s="54">
        <v>7.3686431736653306E-3</v>
      </c>
      <c r="Z1833" s="45" t="s">
        <v>17</v>
      </c>
      <c r="AB1833" s="21">
        <f t="shared" si="57"/>
        <v>-2.6992505188737845</v>
      </c>
      <c r="AD1833" s="41">
        <f t="shared" si="58"/>
        <v>0</v>
      </c>
    </row>
    <row r="1834" spans="1:30">
      <c r="A1834" s="55">
        <v>44012</v>
      </c>
      <c r="B1834" s="56">
        <v>0.20091908631629044</v>
      </c>
      <c r="C1834" s="56">
        <v>0.20091908631629044</v>
      </c>
      <c r="D1834" s="56">
        <v>1.1740677546826337E-2</v>
      </c>
      <c r="E1834" s="56">
        <v>1.1740677546826337E-2</v>
      </c>
      <c r="F1834" s="56">
        <v>1.65203644422556</v>
      </c>
      <c r="G1834" s="56">
        <v>1.65203644422556</v>
      </c>
      <c r="H1834" s="56">
        <v>0.48428058963614973</v>
      </c>
      <c r="I1834" s="56">
        <v>0.48428058963614973</v>
      </c>
      <c r="J1834" s="56">
        <v>9.2616115847324906E-4</v>
      </c>
      <c r="K1834" s="56">
        <v>9.2616115847324906E-4</v>
      </c>
      <c r="L1834" s="56">
        <v>1.2685767203486048E-4</v>
      </c>
      <c r="M1834" s="56">
        <v>1.2685767203486048E-4</v>
      </c>
      <c r="N1834" s="56">
        <v>3.9187392267914303E-2</v>
      </c>
      <c r="O1834" s="56">
        <v>3.9187392267914303E-2</v>
      </c>
      <c r="P1834" s="56">
        <v>9.9900521508455679E-3</v>
      </c>
      <c r="Q1834" s="56">
        <v>9.9900521508455679E-3</v>
      </c>
      <c r="R1834" s="56">
        <v>0</v>
      </c>
      <c r="S1834" s="56">
        <v>0</v>
      </c>
      <c r="T1834" s="56">
        <v>2.3056381892335893E-3</v>
      </c>
      <c r="U1834" s="56">
        <v>2.3056381892335893E-3</v>
      </c>
      <c r="V1834" s="56">
        <v>8.0275794139374537E-4</v>
      </c>
      <c r="W1834" s="56">
        <v>8.0275794139374537E-4</v>
      </c>
      <c r="X1834" s="56">
        <v>1.0731619087812378E-3</v>
      </c>
      <c r="Y1834" s="56">
        <v>1.0731619087812378E-3</v>
      </c>
      <c r="Z1834" s="57" t="s">
        <v>17</v>
      </c>
      <c r="AB1834" s="22">
        <f t="shared" si="57"/>
        <v>-0.72509080959119998</v>
      </c>
      <c r="AD1834" s="42">
        <f t="shared" si="58"/>
        <v>0</v>
      </c>
    </row>
  </sheetData>
  <autoFilter ref="A7:Y1468" xr:uid="{00000000-0009-0000-0000-000002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834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" defaultRowHeight="12.75"/>
  <cols>
    <col min="1" max="1" width="15.5" style="18" customWidth="1"/>
    <col min="2" max="2" width="11" style="15" customWidth="1"/>
    <col min="3" max="4" width="16.875" style="15" customWidth="1"/>
    <col min="5" max="16384" width="9" style="15"/>
  </cols>
  <sheetData>
    <row r="1" spans="1:28" s="3" customFormat="1" ht="18.75">
      <c r="A1" s="1" t="s">
        <v>45</v>
      </c>
      <c r="B1" s="1"/>
      <c r="C1" s="1"/>
      <c r="D1" s="1"/>
      <c r="E1" s="1"/>
      <c r="F1" s="1"/>
      <c r="G1" s="1"/>
      <c r="H1" s="1"/>
      <c r="I1" s="1"/>
      <c r="J1" s="69" t="s">
        <v>74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>
      <c r="A2" s="14" t="s">
        <v>19</v>
      </c>
      <c r="B2" s="15" t="str">
        <f>Input_reliability!$B$2</f>
        <v>Powercor</v>
      </c>
    </row>
    <row r="3" spans="1:28">
      <c r="A3" s="14" t="s">
        <v>20</v>
      </c>
      <c r="B3" s="53" t="s">
        <v>72</v>
      </c>
      <c r="C3" s="53"/>
    </row>
    <row r="4" spans="1:28">
      <c r="A4" s="14" t="s">
        <v>21</v>
      </c>
      <c r="B4" s="15" t="s">
        <v>70</v>
      </c>
    </row>
    <row r="5" spans="1:28">
      <c r="A5" s="14" t="s">
        <v>43</v>
      </c>
      <c r="B5" s="10" t="s">
        <v>49</v>
      </c>
    </row>
    <row r="7" spans="1:28" s="11" customFormat="1" ht="38.25">
      <c r="A7" s="36" t="s">
        <v>22</v>
      </c>
      <c r="B7" s="47" t="s">
        <v>12</v>
      </c>
      <c r="C7" s="38" t="s">
        <v>50</v>
      </c>
      <c r="D7" s="38" t="s">
        <v>51</v>
      </c>
      <c r="F7" s="43" t="s">
        <v>69</v>
      </c>
    </row>
    <row r="8" spans="1:28">
      <c r="A8" s="16">
        <v>42186</v>
      </c>
      <c r="B8" s="45" t="s">
        <v>56</v>
      </c>
      <c r="C8" s="46">
        <v>264</v>
      </c>
      <c r="D8" s="46">
        <v>208</v>
      </c>
      <c r="F8" s="48" t="str">
        <f>IF(SUM(F9:F1834)=0,"OK","Check!")</f>
        <v>OK</v>
      </c>
      <c r="J8" s="11"/>
    </row>
    <row r="9" spans="1:28">
      <c r="A9" s="16">
        <v>42187</v>
      </c>
      <c r="B9" s="45" t="s">
        <v>56</v>
      </c>
      <c r="C9" s="46">
        <v>216</v>
      </c>
      <c r="D9" s="46">
        <v>180</v>
      </c>
      <c r="F9" s="48">
        <f t="shared" ref="F9:F27" si="0">A9-1-A8</f>
        <v>0</v>
      </c>
      <c r="J9" s="11"/>
    </row>
    <row r="10" spans="1:28">
      <c r="A10" s="16">
        <v>42188</v>
      </c>
      <c r="B10" s="45" t="s">
        <v>56</v>
      </c>
      <c r="C10" s="46">
        <v>180</v>
      </c>
      <c r="D10" s="46">
        <v>170</v>
      </c>
      <c r="F10" s="48">
        <f t="shared" si="0"/>
        <v>0</v>
      </c>
      <c r="J10" s="11"/>
    </row>
    <row r="11" spans="1:28">
      <c r="A11" s="16">
        <v>42189</v>
      </c>
      <c r="B11" s="45" t="s">
        <v>56</v>
      </c>
      <c r="C11" s="46">
        <v>149</v>
      </c>
      <c r="D11" s="46">
        <v>131</v>
      </c>
      <c r="F11" s="48">
        <f t="shared" si="0"/>
        <v>0</v>
      </c>
      <c r="J11" s="11"/>
    </row>
    <row r="12" spans="1:28">
      <c r="A12" s="16">
        <v>42190</v>
      </c>
      <c r="B12" s="45" t="s">
        <v>56</v>
      </c>
      <c r="C12" s="46">
        <v>110</v>
      </c>
      <c r="D12" s="46">
        <v>92</v>
      </c>
      <c r="F12" s="48">
        <f t="shared" si="0"/>
        <v>0</v>
      </c>
      <c r="J12" s="11"/>
    </row>
    <row r="13" spans="1:28">
      <c r="A13" s="16">
        <v>42191</v>
      </c>
      <c r="B13" s="45" t="s">
        <v>56</v>
      </c>
      <c r="C13" s="46">
        <v>205</v>
      </c>
      <c r="D13" s="46">
        <v>169</v>
      </c>
      <c r="F13" s="48">
        <f t="shared" si="0"/>
        <v>0</v>
      </c>
      <c r="J13" s="11"/>
    </row>
    <row r="14" spans="1:28">
      <c r="A14" s="16">
        <v>42192</v>
      </c>
      <c r="B14" s="45" t="s">
        <v>56</v>
      </c>
      <c r="C14" s="46">
        <v>169</v>
      </c>
      <c r="D14" s="46">
        <v>157</v>
      </c>
      <c r="F14" s="48">
        <f t="shared" si="0"/>
        <v>0</v>
      </c>
      <c r="J14" s="11"/>
    </row>
    <row r="15" spans="1:28">
      <c r="A15" s="16">
        <v>42193</v>
      </c>
      <c r="B15" s="45" t="s">
        <v>56</v>
      </c>
      <c r="C15" s="46">
        <v>315</v>
      </c>
      <c r="D15" s="46">
        <v>230</v>
      </c>
      <c r="F15" s="48">
        <f t="shared" si="0"/>
        <v>0</v>
      </c>
      <c r="J15" s="11"/>
    </row>
    <row r="16" spans="1:28">
      <c r="A16" s="16">
        <v>42194</v>
      </c>
      <c r="B16" s="45" t="s">
        <v>56</v>
      </c>
      <c r="C16" s="46">
        <v>181</v>
      </c>
      <c r="D16" s="46">
        <v>149</v>
      </c>
      <c r="F16" s="48">
        <f t="shared" si="0"/>
        <v>0</v>
      </c>
      <c r="J16" s="11"/>
    </row>
    <row r="17" spans="1:10">
      <c r="A17" s="16">
        <v>42195</v>
      </c>
      <c r="B17" s="45" t="s">
        <v>56</v>
      </c>
      <c r="C17" s="46">
        <v>178</v>
      </c>
      <c r="D17" s="46">
        <v>166</v>
      </c>
      <c r="F17" s="48">
        <f t="shared" si="0"/>
        <v>0</v>
      </c>
      <c r="J17" s="11"/>
    </row>
    <row r="18" spans="1:10">
      <c r="A18" s="16">
        <v>42196</v>
      </c>
      <c r="B18" s="45" t="s">
        <v>56</v>
      </c>
      <c r="C18" s="46">
        <v>174</v>
      </c>
      <c r="D18" s="46">
        <v>142</v>
      </c>
      <c r="F18" s="48">
        <f t="shared" si="0"/>
        <v>0</v>
      </c>
      <c r="J18" s="11"/>
    </row>
    <row r="19" spans="1:10">
      <c r="A19" s="16">
        <v>42197</v>
      </c>
      <c r="B19" s="45" t="s">
        <v>56</v>
      </c>
      <c r="C19" s="46">
        <v>316</v>
      </c>
      <c r="D19" s="46">
        <v>229</v>
      </c>
      <c r="F19" s="48">
        <f t="shared" si="0"/>
        <v>0</v>
      </c>
      <c r="J19" s="11"/>
    </row>
    <row r="20" spans="1:10">
      <c r="A20" s="16">
        <v>42198</v>
      </c>
      <c r="B20" s="45" t="s">
        <v>56</v>
      </c>
      <c r="C20" s="46">
        <v>287</v>
      </c>
      <c r="D20" s="46">
        <v>234</v>
      </c>
      <c r="F20" s="48">
        <f t="shared" si="0"/>
        <v>0</v>
      </c>
      <c r="J20" s="11"/>
    </row>
    <row r="21" spans="1:10">
      <c r="A21" s="16">
        <v>42199</v>
      </c>
      <c r="B21" s="45" t="s">
        <v>56</v>
      </c>
      <c r="C21" s="46">
        <v>261</v>
      </c>
      <c r="D21" s="46">
        <v>179</v>
      </c>
      <c r="F21" s="48">
        <f t="shared" si="0"/>
        <v>0</v>
      </c>
      <c r="J21" s="11"/>
    </row>
    <row r="22" spans="1:10">
      <c r="A22" s="16">
        <v>42200</v>
      </c>
      <c r="B22" s="45" t="s">
        <v>56</v>
      </c>
      <c r="C22" s="46">
        <v>214</v>
      </c>
      <c r="D22" s="46">
        <v>172</v>
      </c>
      <c r="F22" s="48">
        <f t="shared" si="0"/>
        <v>0</v>
      </c>
      <c r="J22" s="11"/>
    </row>
    <row r="23" spans="1:10">
      <c r="A23" s="16">
        <v>42201</v>
      </c>
      <c r="B23" s="45" t="s">
        <v>56</v>
      </c>
      <c r="C23" s="46">
        <v>175</v>
      </c>
      <c r="D23" s="46">
        <v>147</v>
      </c>
      <c r="F23" s="48">
        <f t="shared" si="0"/>
        <v>0</v>
      </c>
      <c r="J23" s="11"/>
    </row>
    <row r="24" spans="1:10">
      <c r="A24" s="16">
        <v>42202</v>
      </c>
      <c r="B24" s="45" t="s">
        <v>56</v>
      </c>
      <c r="C24" s="46">
        <v>211</v>
      </c>
      <c r="D24" s="46">
        <v>156</v>
      </c>
      <c r="F24" s="48">
        <f t="shared" si="0"/>
        <v>0</v>
      </c>
      <c r="J24" s="11"/>
    </row>
    <row r="25" spans="1:10">
      <c r="A25" s="16">
        <v>42203</v>
      </c>
      <c r="B25" s="45" t="s">
        <v>56</v>
      </c>
      <c r="C25" s="46">
        <v>269</v>
      </c>
      <c r="D25" s="46">
        <v>200</v>
      </c>
      <c r="F25" s="48">
        <f t="shared" si="0"/>
        <v>0</v>
      </c>
      <c r="J25" s="11"/>
    </row>
    <row r="26" spans="1:10">
      <c r="A26" s="16">
        <v>42204</v>
      </c>
      <c r="B26" s="45" t="s">
        <v>56</v>
      </c>
      <c r="C26" s="46">
        <v>141</v>
      </c>
      <c r="D26" s="46">
        <v>136</v>
      </c>
      <c r="F26" s="48">
        <f t="shared" si="0"/>
        <v>0</v>
      </c>
      <c r="J26" s="11"/>
    </row>
    <row r="27" spans="1:10">
      <c r="A27" s="16">
        <v>42205</v>
      </c>
      <c r="B27" s="45" t="s">
        <v>56</v>
      </c>
      <c r="C27" s="46">
        <v>254</v>
      </c>
      <c r="D27" s="46">
        <v>195</v>
      </c>
      <c r="F27" s="48">
        <f t="shared" si="0"/>
        <v>0</v>
      </c>
      <c r="J27" s="11"/>
    </row>
    <row r="28" spans="1:10">
      <c r="A28" s="16">
        <v>42206</v>
      </c>
      <c r="B28" s="45" t="s">
        <v>56</v>
      </c>
      <c r="C28" s="46">
        <v>630</v>
      </c>
      <c r="D28" s="46">
        <v>346</v>
      </c>
      <c r="F28" s="48">
        <f t="shared" ref="F28:F91" si="1">A28-1-A27</f>
        <v>0</v>
      </c>
      <c r="J28" s="11"/>
    </row>
    <row r="29" spans="1:10">
      <c r="A29" s="16">
        <v>42207</v>
      </c>
      <c r="B29" s="45" t="s">
        <v>56</v>
      </c>
      <c r="C29" s="46">
        <v>336</v>
      </c>
      <c r="D29" s="46">
        <v>253</v>
      </c>
      <c r="F29" s="48">
        <f t="shared" si="1"/>
        <v>0</v>
      </c>
      <c r="J29" s="11"/>
    </row>
    <row r="30" spans="1:10">
      <c r="A30" s="16">
        <v>42208</v>
      </c>
      <c r="B30" s="45" t="s">
        <v>56</v>
      </c>
      <c r="C30" s="46">
        <v>158</v>
      </c>
      <c r="D30" s="46">
        <v>151</v>
      </c>
      <c r="F30" s="48">
        <f t="shared" si="1"/>
        <v>0</v>
      </c>
      <c r="J30" s="11"/>
    </row>
    <row r="31" spans="1:10">
      <c r="A31" s="16">
        <v>42209</v>
      </c>
      <c r="B31" s="45" t="s">
        <v>56</v>
      </c>
      <c r="C31" s="46">
        <v>176</v>
      </c>
      <c r="D31" s="46">
        <v>160</v>
      </c>
      <c r="F31" s="48">
        <f t="shared" si="1"/>
        <v>0</v>
      </c>
      <c r="J31" s="11"/>
    </row>
    <row r="32" spans="1:10">
      <c r="A32" s="16">
        <v>42210</v>
      </c>
      <c r="B32" s="45" t="s">
        <v>56</v>
      </c>
      <c r="C32" s="46">
        <v>107</v>
      </c>
      <c r="D32" s="46">
        <v>89</v>
      </c>
      <c r="F32" s="48">
        <f t="shared" si="1"/>
        <v>0</v>
      </c>
      <c r="J32" s="11"/>
    </row>
    <row r="33" spans="1:10">
      <c r="A33" s="16">
        <v>42211</v>
      </c>
      <c r="B33" s="45" t="s">
        <v>56</v>
      </c>
      <c r="C33" s="46">
        <v>132</v>
      </c>
      <c r="D33" s="46">
        <v>119</v>
      </c>
      <c r="F33" s="48">
        <f t="shared" si="1"/>
        <v>0</v>
      </c>
      <c r="J33" s="11"/>
    </row>
    <row r="34" spans="1:10">
      <c r="A34" s="16">
        <v>42212</v>
      </c>
      <c r="B34" s="45" t="s">
        <v>56</v>
      </c>
      <c r="C34" s="46">
        <v>247</v>
      </c>
      <c r="D34" s="46">
        <v>216</v>
      </c>
      <c r="F34" s="48">
        <f t="shared" si="1"/>
        <v>0</v>
      </c>
      <c r="J34" s="11"/>
    </row>
    <row r="35" spans="1:10">
      <c r="A35" s="16">
        <v>42213</v>
      </c>
      <c r="B35" s="45" t="s">
        <v>56</v>
      </c>
      <c r="C35" s="46">
        <v>232</v>
      </c>
      <c r="D35" s="46">
        <v>208</v>
      </c>
      <c r="F35" s="48">
        <f t="shared" si="1"/>
        <v>0</v>
      </c>
      <c r="J35" s="11"/>
    </row>
    <row r="36" spans="1:10">
      <c r="A36" s="16">
        <v>42214</v>
      </c>
      <c r="B36" s="45" t="s">
        <v>56</v>
      </c>
      <c r="C36" s="46">
        <v>185</v>
      </c>
      <c r="D36" s="46">
        <v>167</v>
      </c>
      <c r="F36" s="48">
        <f t="shared" si="1"/>
        <v>0</v>
      </c>
      <c r="J36" s="11"/>
    </row>
    <row r="37" spans="1:10">
      <c r="A37" s="16">
        <v>42215</v>
      </c>
      <c r="B37" s="45" t="s">
        <v>56</v>
      </c>
      <c r="C37" s="46">
        <v>239</v>
      </c>
      <c r="D37" s="46">
        <v>195</v>
      </c>
      <c r="F37" s="48">
        <f t="shared" si="1"/>
        <v>0</v>
      </c>
      <c r="J37" s="11"/>
    </row>
    <row r="38" spans="1:10">
      <c r="A38" s="16">
        <v>42216</v>
      </c>
      <c r="B38" s="45" t="s">
        <v>56</v>
      </c>
      <c r="C38" s="46">
        <v>287</v>
      </c>
      <c r="D38" s="46">
        <v>220</v>
      </c>
      <c r="F38" s="48">
        <f t="shared" si="1"/>
        <v>0</v>
      </c>
      <c r="J38" s="11"/>
    </row>
    <row r="39" spans="1:10">
      <c r="A39" s="16">
        <v>42217</v>
      </c>
      <c r="B39" s="45" t="s">
        <v>56</v>
      </c>
      <c r="C39" s="46">
        <v>121</v>
      </c>
      <c r="D39" s="46">
        <v>115</v>
      </c>
      <c r="F39" s="48">
        <f t="shared" si="1"/>
        <v>0</v>
      </c>
      <c r="J39" s="11"/>
    </row>
    <row r="40" spans="1:10">
      <c r="A40" s="16">
        <v>42218</v>
      </c>
      <c r="B40" s="45" t="s">
        <v>56</v>
      </c>
      <c r="C40" s="46">
        <v>110</v>
      </c>
      <c r="D40" s="46">
        <v>103</v>
      </c>
      <c r="F40" s="48">
        <f t="shared" si="1"/>
        <v>0</v>
      </c>
      <c r="J40" s="11"/>
    </row>
    <row r="41" spans="1:10">
      <c r="A41" s="16">
        <v>42219</v>
      </c>
      <c r="B41" s="45" t="s">
        <v>56</v>
      </c>
      <c r="C41" s="46">
        <v>224</v>
      </c>
      <c r="D41" s="46">
        <v>184</v>
      </c>
      <c r="F41" s="48">
        <f t="shared" si="1"/>
        <v>0</v>
      </c>
      <c r="J41" s="11"/>
    </row>
    <row r="42" spans="1:10">
      <c r="A42" s="16">
        <v>42220</v>
      </c>
      <c r="B42" s="45" t="s">
        <v>56</v>
      </c>
      <c r="C42" s="46">
        <v>210</v>
      </c>
      <c r="D42" s="46">
        <v>187</v>
      </c>
      <c r="F42" s="48">
        <f t="shared" si="1"/>
        <v>0</v>
      </c>
      <c r="J42" s="11"/>
    </row>
    <row r="43" spans="1:10">
      <c r="A43" s="16">
        <v>42221</v>
      </c>
      <c r="B43" s="45" t="s">
        <v>56</v>
      </c>
      <c r="C43" s="46">
        <v>189</v>
      </c>
      <c r="D43" s="46">
        <v>176</v>
      </c>
      <c r="F43" s="48">
        <f t="shared" si="1"/>
        <v>0</v>
      </c>
      <c r="J43" s="11"/>
    </row>
    <row r="44" spans="1:10">
      <c r="A44" s="16">
        <v>42222</v>
      </c>
      <c r="B44" s="45" t="s">
        <v>56</v>
      </c>
      <c r="C44" s="46">
        <v>212</v>
      </c>
      <c r="D44" s="46">
        <v>181</v>
      </c>
      <c r="F44" s="48">
        <f t="shared" si="1"/>
        <v>0</v>
      </c>
      <c r="J44" s="11"/>
    </row>
    <row r="45" spans="1:10">
      <c r="A45" s="16">
        <v>42223</v>
      </c>
      <c r="B45" s="45" t="s">
        <v>56</v>
      </c>
      <c r="C45" s="46">
        <v>171</v>
      </c>
      <c r="D45" s="46">
        <v>153</v>
      </c>
      <c r="F45" s="48">
        <f t="shared" si="1"/>
        <v>0</v>
      </c>
      <c r="J45" s="11"/>
    </row>
    <row r="46" spans="1:10">
      <c r="A46" s="16">
        <v>42224</v>
      </c>
      <c r="B46" s="45" t="s">
        <v>56</v>
      </c>
      <c r="C46" s="46">
        <v>112</v>
      </c>
      <c r="D46" s="46">
        <v>111</v>
      </c>
      <c r="F46" s="48">
        <f t="shared" si="1"/>
        <v>0</v>
      </c>
      <c r="J46" s="11"/>
    </row>
    <row r="47" spans="1:10">
      <c r="A47" s="16">
        <v>42225</v>
      </c>
      <c r="B47" s="45" t="s">
        <v>56</v>
      </c>
      <c r="C47" s="46">
        <v>79</v>
      </c>
      <c r="D47" s="46">
        <v>79</v>
      </c>
      <c r="F47" s="48">
        <f t="shared" si="1"/>
        <v>0</v>
      </c>
      <c r="J47" s="11"/>
    </row>
    <row r="48" spans="1:10">
      <c r="A48" s="16">
        <v>42226</v>
      </c>
      <c r="B48" s="45" t="s">
        <v>56</v>
      </c>
      <c r="C48" s="46">
        <v>169</v>
      </c>
      <c r="D48" s="46">
        <v>140</v>
      </c>
      <c r="F48" s="48">
        <f t="shared" si="1"/>
        <v>0</v>
      </c>
      <c r="J48" s="11"/>
    </row>
    <row r="49" spans="1:10">
      <c r="A49" s="16">
        <v>42227</v>
      </c>
      <c r="B49" s="45" t="s">
        <v>56</v>
      </c>
      <c r="C49" s="46">
        <v>154</v>
      </c>
      <c r="D49" s="46">
        <v>126</v>
      </c>
      <c r="F49" s="48">
        <f t="shared" si="1"/>
        <v>0</v>
      </c>
      <c r="J49" s="11"/>
    </row>
    <row r="50" spans="1:10">
      <c r="A50" s="16">
        <v>42228</v>
      </c>
      <c r="B50" s="45" t="s">
        <v>56</v>
      </c>
      <c r="C50" s="46">
        <v>222</v>
      </c>
      <c r="D50" s="46">
        <v>161</v>
      </c>
      <c r="F50" s="48">
        <f t="shared" si="1"/>
        <v>0</v>
      </c>
      <c r="J50" s="11"/>
    </row>
    <row r="51" spans="1:10">
      <c r="A51" s="16">
        <v>42229</v>
      </c>
      <c r="B51" s="45" t="s">
        <v>56</v>
      </c>
      <c r="C51" s="46">
        <v>195</v>
      </c>
      <c r="D51" s="46">
        <v>164</v>
      </c>
      <c r="F51" s="48">
        <f t="shared" si="1"/>
        <v>0</v>
      </c>
      <c r="J51" s="11"/>
    </row>
    <row r="52" spans="1:10">
      <c r="A52" s="16">
        <v>42230</v>
      </c>
      <c r="B52" s="45" t="s">
        <v>56</v>
      </c>
      <c r="C52" s="46">
        <v>129</v>
      </c>
      <c r="D52" s="46">
        <v>95</v>
      </c>
      <c r="F52" s="48">
        <f t="shared" si="1"/>
        <v>0</v>
      </c>
      <c r="J52" s="11"/>
    </row>
    <row r="53" spans="1:10">
      <c r="A53" s="16">
        <v>42231</v>
      </c>
      <c r="B53" s="45" t="s">
        <v>56</v>
      </c>
      <c r="C53" s="46">
        <v>360</v>
      </c>
      <c r="D53" s="46">
        <v>178</v>
      </c>
      <c r="F53" s="48">
        <f t="shared" si="1"/>
        <v>0</v>
      </c>
      <c r="J53" s="11"/>
    </row>
    <row r="54" spans="1:10">
      <c r="A54" s="16">
        <v>42232</v>
      </c>
      <c r="B54" s="45" t="s">
        <v>56</v>
      </c>
      <c r="C54" s="46">
        <v>81</v>
      </c>
      <c r="D54" s="46">
        <v>75</v>
      </c>
      <c r="F54" s="48">
        <f t="shared" si="1"/>
        <v>0</v>
      </c>
      <c r="J54" s="11"/>
    </row>
    <row r="55" spans="1:10">
      <c r="A55" s="16">
        <v>42233</v>
      </c>
      <c r="B55" s="45" t="s">
        <v>56</v>
      </c>
      <c r="C55" s="46">
        <v>175</v>
      </c>
      <c r="D55" s="46">
        <v>141</v>
      </c>
      <c r="F55" s="48">
        <f t="shared" si="1"/>
        <v>0</v>
      </c>
      <c r="J55" s="11"/>
    </row>
    <row r="56" spans="1:10">
      <c r="A56" s="16">
        <v>42234</v>
      </c>
      <c r="B56" s="45" t="s">
        <v>56</v>
      </c>
      <c r="C56" s="46">
        <v>173</v>
      </c>
      <c r="D56" s="46">
        <v>161</v>
      </c>
      <c r="F56" s="48">
        <f t="shared" si="1"/>
        <v>0</v>
      </c>
      <c r="J56" s="11"/>
    </row>
    <row r="57" spans="1:10">
      <c r="A57" s="16">
        <v>42235</v>
      </c>
      <c r="B57" s="45" t="s">
        <v>56</v>
      </c>
      <c r="C57" s="46">
        <v>186</v>
      </c>
      <c r="D57" s="46">
        <v>117</v>
      </c>
      <c r="F57" s="48">
        <f t="shared" si="1"/>
        <v>0</v>
      </c>
      <c r="J57" s="11"/>
    </row>
    <row r="58" spans="1:10">
      <c r="A58" s="16">
        <v>42236</v>
      </c>
      <c r="B58" s="45" t="s">
        <v>56</v>
      </c>
      <c r="C58" s="46">
        <v>235</v>
      </c>
      <c r="D58" s="46">
        <v>195</v>
      </c>
      <c r="F58" s="48">
        <f t="shared" si="1"/>
        <v>0</v>
      </c>
      <c r="J58" s="11"/>
    </row>
    <row r="59" spans="1:10">
      <c r="A59" s="16">
        <v>42237</v>
      </c>
      <c r="B59" s="45" t="s">
        <v>56</v>
      </c>
      <c r="C59" s="46">
        <v>188</v>
      </c>
      <c r="D59" s="46">
        <v>156</v>
      </c>
      <c r="F59" s="48">
        <f t="shared" si="1"/>
        <v>0</v>
      </c>
      <c r="J59" s="11"/>
    </row>
    <row r="60" spans="1:10">
      <c r="A60" s="16">
        <v>42238</v>
      </c>
      <c r="B60" s="45" t="s">
        <v>56</v>
      </c>
      <c r="C60" s="46">
        <v>121</v>
      </c>
      <c r="D60" s="46">
        <v>98</v>
      </c>
      <c r="F60" s="48">
        <f t="shared" si="1"/>
        <v>0</v>
      </c>
      <c r="J60" s="11"/>
    </row>
    <row r="61" spans="1:10">
      <c r="A61" s="16">
        <v>42239</v>
      </c>
      <c r="B61" s="45" t="s">
        <v>56</v>
      </c>
      <c r="C61" s="46">
        <v>87</v>
      </c>
      <c r="D61" s="46">
        <v>87</v>
      </c>
      <c r="F61" s="48">
        <f t="shared" si="1"/>
        <v>0</v>
      </c>
      <c r="J61" s="11"/>
    </row>
    <row r="62" spans="1:10">
      <c r="A62" s="16">
        <v>42240</v>
      </c>
      <c r="B62" s="45" t="s">
        <v>56</v>
      </c>
      <c r="C62" s="46">
        <v>275</v>
      </c>
      <c r="D62" s="46">
        <v>162</v>
      </c>
      <c r="F62" s="48">
        <f t="shared" si="1"/>
        <v>0</v>
      </c>
      <c r="J62" s="11"/>
    </row>
    <row r="63" spans="1:10">
      <c r="A63" s="16">
        <v>42241</v>
      </c>
      <c r="B63" s="45" t="s">
        <v>56</v>
      </c>
      <c r="C63" s="46">
        <v>233</v>
      </c>
      <c r="D63" s="46">
        <v>187</v>
      </c>
      <c r="F63" s="48">
        <f t="shared" si="1"/>
        <v>0</v>
      </c>
      <c r="J63" s="11"/>
    </row>
    <row r="64" spans="1:10">
      <c r="A64" s="16">
        <v>42242</v>
      </c>
      <c r="B64" s="45" t="s">
        <v>56</v>
      </c>
      <c r="C64" s="46">
        <v>225</v>
      </c>
      <c r="D64" s="46">
        <v>195</v>
      </c>
      <c r="F64" s="48">
        <f t="shared" si="1"/>
        <v>0</v>
      </c>
      <c r="J64" s="11"/>
    </row>
    <row r="65" spans="1:10">
      <c r="A65" s="16">
        <v>42243</v>
      </c>
      <c r="B65" s="45" t="s">
        <v>56</v>
      </c>
      <c r="C65" s="46">
        <v>175</v>
      </c>
      <c r="D65" s="46">
        <v>134</v>
      </c>
      <c r="F65" s="48">
        <f t="shared" si="1"/>
        <v>0</v>
      </c>
      <c r="J65" s="11"/>
    </row>
    <row r="66" spans="1:10">
      <c r="A66" s="16">
        <v>42244</v>
      </c>
      <c r="B66" s="45" t="s">
        <v>56</v>
      </c>
      <c r="C66" s="46">
        <v>126</v>
      </c>
      <c r="D66" s="46">
        <v>80</v>
      </c>
      <c r="F66" s="48">
        <f t="shared" si="1"/>
        <v>0</v>
      </c>
      <c r="J66" s="11"/>
    </row>
    <row r="67" spans="1:10">
      <c r="A67" s="16">
        <v>42245</v>
      </c>
      <c r="B67" s="45" t="s">
        <v>56</v>
      </c>
      <c r="C67" s="46">
        <v>134</v>
      </c>
      <c r="D67" s="46">
        <v>128</v>
      </c>
      <c r="F67" s="48">
        <f t="shared" si="1"/>
        <v>0</v>
      </c>
      <c r="J67" s="11"/>
    </row>
    <row r="68" spans="1:10">
      <c r="A68" s="16">
        <v>42246</v>
      </c>
      <c r="B68" s="45" t="s">
        <v>56</v>
      </c>
      <c r="C68" s="46">
        <v>84</v>
      </c>
      <c r="D68" s="46">
        <v>80</v>
      </c>
      <c r="F68" s="48">
        <f t="shared" si="1"/>
        <v>0</v>
      </c>
      <c r="J68" s="11"/>
    </row>
    <row r="69" spans="1:10">
      <c r="A69" s="16">
        <v>42247</v>
      </c>
      <c r="B69" s="45" t="s">
        <v>56</v>
      </c>
      <c r="C69" s="46">
        <v>182</v>
      </c>
      <c r="D69" s="46">
        <v>153</v>
      </c>
      <c r="F69" s="48">
        <f t="shared" si="1"/>
        <v>0</v>
      </c>
      <c r="J69" s="11"/>
    </row>
    <row r="70" spans="1:10">
      <c r="A70" s="16">
        <v>42248</v>
      </c>
      <c r="B70" s="45" t="s">
        <v>56</v>
      </c>
      <c r="C70" s="46">
        <v>143</v>
      </c>
      <c r="D70" s="46">
        <v>131</v>
      </c>
      <c r="F70" s="48">
        <f t="shared" si="1"/>
        <v>0</v>
      </c>
      <c r="J70" s="11"/>
    </row>
    <row r="71" spans="1:10">
      <c r="A71" s="16">
        <v>42249</v>
      </c>
      <c r="B71" s="45" t="s">
        <v>56</v>
      </c>
      <c r="C71" s="46">
        <v>196</v>
      </c>
      <c r="D71" s="46">
        <v>159</v>
      </c>
      <c r="F71" s="48">
        <f t="shared" si="1"/>
        <v>0</v>
      </c>
      <c r="J71" s="11"/>
    </row>
    <row r="72" spans="1:10">
      <c r="A72" s="16">
        <v>42250</v>
      </c>
      <c r="B72" s="45" t="s">
        <v>56</v>
      </c>
      <c r="C72" s="46">
        <v>229</v>
      </c>
      <c r="D72" s="46">
        <v>207</v>
      </c>
      <c r="F72" s="48">
        <f t="shared" si="1"/>
        <v>0</v>
      </c>
      <c r="J72" s="11"/>
    </row>
    <row r="73" spans="1:10">
      <c r="A73" s="16">
        <v>42251</v>
      </c>
      <c r="B73" s="45" t="s">
        <v>56</v>
      </c>
      <c r="C73" s="46">
        <v>160</v>
      </c>
      <c r="D73" s="46">
        <v>110</v>
      </c>
      <c r="F73" s="48">
        <f t="shared" si="1"/>
        <v>0</v>
      </c>
      <c r="J73" s="11"/>
    </row>
    <row r="74" spans="1:10">
      <c r="A74" s="16">
        <v>42252</v>
      </c>
      <c r="B74" s="45" t="s">
        <v>56</v>
      </c>
      <c r="C74" s="46">
        <v>103</v>
      </c>
      <c r="D74" s="46">
        <v>86</v>
      </c>
      <c r="F74" s="48">
        <f t="shared" si="1"/>
        <v>0</v>
      </c>
      <c r="J74" s="11"/>
    </row>
    <row r="75" spans="1:10">
      <c r="A75" s="16">
        <v>42253</v>
      </c>
      <c r="B75" s="45" t="s">
        <v>56</v>
      </c>
      <c r="C75" s="46">
        <v>126</v>
      </c>
      <c r="D75" s="46">
        <v>113</v>
      </c>
      <c r="F75" s="48">
        <f t="shared" si="1"/>
        <v>0</v>
      </c>
      <c r="J75" s="11"/>
    </row>
    <row r="76" spans="1:10">
      <c r="A76" s="16">
        <v>42254</v>
      </c>
      <c r="B76" s="45" t="s">
        <v>56</v>
      </c>
      <c r="C76" s="46">
        <v>205</v>
      </c>
      <c r="D76" s="46">
        <v>170</v>
      </c>
      <c r="F76" s="48">
        <f t="shared" si="1"/>
        <v>0</v>
      </c>
      <c r="J76" s="11"/>
    </row>
    <row r="77" spans="1:10">
      <c r="A77" s="16">
        <v>42255</v>
      </c>
      <c r="B77" s="45" t="s">
        <v>56</v>
      </c>
      <c r="C77" s="46">
        <v>161</v>
      </c>
      <c r="D77" s="46">
        <v>116</v>
      </c>
      <c r="F77" s="48">
        <f t="shared" si="1"/>
        <v>0</v>
      </c>
      <c r="J77" s="11"/>
    </row>
    <row r="78" spans="1:10">
      <c r="A78" s="16">
        <v>42256</v>
      </c>
      <c r="B78" s="45" t="s">
        <v>56</v>
      </c>
      <c r="C78" s="46">
        <v>196</v>
      </c>
      <c r="D78" s="46">
        <v>103</v>
      </c>
      <c r="F78" s="48">
        <f t="shared" si="1"/>
        <v>0</v>
      </c>
      <c r="J78" s="11"/>
    </row>
    <row r="79" spans="1:10">
      <c r="A79" s="16">
        <v>42257</v>
      </c>
      <c r="B79" s="45" t="s">
        <v>56</v>
      </c>
      <c r="C79" s="46">
        <v>165</v>
      </c>
      <c r="D79" s="46">
        <v>100</v>
      </c>
      <c r="F79" s="48">
        <f t="shared" si="1"/>
        <v>0</v>
      </c>
      <c r="J79" s="11"/>
    </row>
    <row r="80" spans="1:10">
      <c r="A80" s="16">
        <v>42258</v>
      </c>
      <c r="B80" s="45" t="s">
        <v>56</v>
      </c>
      <c r="C80" s="46">
        <v>198</v>
      </c>
      <c r="D80" s="46">
        <v>145</v>
      </c>
      <c r="F80" s="48">
        <f t="shared" si="1"/>
        <v>0</v>
      </c>
      <c r="J80" s="11"/>
    </row>
    <row r="81" spans="1:10">
      <c r="A81" s="16">
        <v>42259</v>
      </c>
      <c r="B81" s="45" t="s">
        <v>56</v>
      </c>
      <c r="C81" s="46">
        <v>141</v>
      </c>
      <c r="D81" s="46">
        <v>134</v>
      </c>
      <c r="F81" s="48">
        <f t="shared" si="1"/>
        <v>0</v>
      </c>
      <c r="J81" s="11"/>
    </row>
    <row r="82" spans="1:10">
      <c r="A82" s="16">
        <v>42260</v>
      </c>
      <c r="B82" s="45" t="s">
        <v>56</v>
      </c>
      <c r="C82" s="46">
        <v>84</v>
      </c>
      <c r="D82" s="46">
        <v>81</v>
      </c>
      <c r="F82" s="48">
        <f t="shared" si="1"/>
        <v>0</v>
      </c>
      <c r="J82" s="11"/>
    </row>
    <row r="83" spans="1:10">
      <c r="A83" s="16">
        <v>42261</v>
      </c>
      <c r="B83" s="45" t="s">
        <v>56</v>
      </c>
      <c r="C83" s="46">
        <v>240</v>
      </c>
      <c r="D83" s="46">
        <v>134</v>
      </c>
      <c r="F83" s="48">
        <f t="shared" si="1"/>
        <v>0</v>
      </c>
      <c r="J83" s="11"/>
    </row>
    <row r="84" spans="1:10">
      <c r="A84" s="16">
        <v>42262</v>
      </c>
      <c r="B84" s="45" t="s">
        <v>56</v>
      </c>
      <c r="C84" s="46">
        <v>221</v>
      </c>
      <c r="D84" s="46">
        <v>137</v>
      </c>
      <c r="F84" s="48">
        <f t="shared" si="1"/>
        <v>0</v>
      </c>
      <c r="J84" s="11"/>
    </row>
    <row r="85" spans="1:10">
      <c r="A85" s="16">
        <v>42263</v>
      </c>
      <c r="B85" s="45" t="s">
        <v>56</v>
      </c>
      <c r="C85" s="46">
        <v>210</v>
      </c>
      <c r="D85" s="46">
        <v>145</v>
      </c>
      <c r="F85" s="48">
        <f t="shared" si="1"/>
        <v>0</v>
      </c>
      <c r="J85" s="11"/>
    </row>
    <row r="86" spans="1:10">
      <c r="A86" s="16">
        <v>42264</v>
      </c>
      <c r="B86" s="45" t="s">
        <v>56</v>
      </c>
      <c r="C86" s="46">
        <v>303</v>
      </c>
      <c r="D86" s="46">
        <v>176</v>
      </c>
      <c r="F86" s="48">
        <f t="shared" si="1"/>
        <v>0</v>
      </c>
      <c r="J86" s="11"/>
    </row>
    <row r="87" spans="1:10">
      <c r="A87" s="16">
        <v>42265</v>
      </c>
      <c r="B87" s="45" t="s">
        <v>56</v>
      </c>
      <c r="C87" s="46">
        <v>240</v>
      </c>
      <c r="D87" s="46">
        <v>103</v>
      </c>
      <c r="F87" s="48">
        <f t="shared" si="1"/>
        <v>0</v>
      </c>
      <c r="J87" s="11"/>
    </row>
    <row r="88" spans="1:10">
      <c r="A88" s="16">
        <v>42266</v>
      </c>
      <c r="B88" s="45" t="s">
        <v>56</v>
      </c>
      <c r="C88" s="46">
        <v>103</v>
      </c>
      <c r="D88" s="46">
        <v>95</v>
      </c>
      <c r="F88" s="48">
        <f t="shared" si="1"/>
        <v>0</v>
      </c>
      <c r="J88" s="11"/>
    </row>
    <row r="89" spans="1:10">
      <c r="A89" s="16">
        <v>42267</v>
      </c>
      <c r="B89" s="45" t="s">
        <v>56</v>
      </c>
      <c r="C89" s="46">
        <v>89</v>
      </c>
      <c r="D89" s="46">
        <v>83</v>
      </c>
      <c r="F89" s="48">
        <f t="shared" si="1"/>
        <v>0</v>
      </c>
      <c r="J89" s="11"/>
    </row>
    <row r="90" spans="1:10">
      <c r="A90" s="16">
        <v>42268</v>
      </c>
      <c r="B90" s="45" t="s">
        <v>56</v>
      </c>
      <c r="C90" s="46">
        <v>175</v>
      </c>
      <c r="D90" s="46">
        <v>93</v>
      </c>
      <c r="F90" s="48">
        <f t="shared" si="1"/>
        <v>0</v>
      </c>
      <c r="J90" s="11"/>
    </row>
    <row r="91" spans="1:10">
      <c r="A91" s="16">
        <v>42269</v>
      </c>
      <c r="B91" s="45" t="s">
        <v>56</v>
      </c>
      <c r="C91" s="46">
        <v>157</v>
      </c>
      <c r="D91" s="46">
        <v>87</v>
      </c>
      <c r="F91" s="48">
        <f t="shared" si="1"/>
        <v>0</v>
      </c>
      <c r="J91" s="11"/>
    </row>
    <row r="92" spans="1:10">
      <c r="A92" s="16">
        <v>42270</v>
      </c>
      <c r="B92" s="45" t="s">
        <v>56</v>
      </c>
      <c r="C92" s="46">
        <v>204</v>
      </c>
      <c r="D92" s="46">
        <v>149</v>
      </c>
      <c r="F92" s="48">
        <f t="shared" ref="F92:F155" si="2">A92-1-A91</f>
        <v>0</v>
      </c>
      <c r="J92" s="11"/>
    </row>
    <row r="93" spans="1:10">
      <c r="A93" s="16">
        <v>42271</v>
      </c>
      <c r="B93" s="45" t="s">
        <v>56</v>
      </c>
      <c r="C93" s="46">
        <v>174</v>
      </c>
      <c r="D93" s="46">
        <v>140</v>
      </c>
      <c r="F93" s="48">
        <f t="shared" si="2"/>
        <v>0</v>
      </c>
      <c r="J93" s="11"/>
    </row>
    <row r="94" spans="1:10">
      <c r="A94" s="16">
        <v>42272</v>
      </c>
      <c r="B94" s="45" t="s">
        <v>56</v>
      </c>
      <c r="C94" s="46">
        <v>146</v>
      </c>
      <c r="D94" s="46">
        <v>102</v>
      </c>
      <c r="F94" s="48">
        <f t="shared" si="2"/>
        <v>0</v>
      </c>
      <c r="J94" s="11"/>
    </row>
    <row r="95" spans="1:10">
      <c r="A95" s="16">
        <v>42273</v>
      </c>
      <c r="B95" s="45" t="s">
        <v>56</v>
      </c>
      <c r="C95" s="46">
        <v>91</v>
      </c>
      <c r="D95" s="46">
        <v>87</v>
      </c>
      <c r="F95" s="48">
        <f t="shared" si="2"/>
        <v>0</v>
      </c>
      <c r="J95" s="11"/>
    </row>
    <row r="96" spans="1:10">
      <c r="A96" s="16">
        <v>42274</v>
      </c>
      <c r="B96" s="45" t="s">
        <v>56</v>
      </c>
      <c r="C96" s="46">
        <v>104</v>
      </c>
      <c r="D96" s="46">
        <v>84</v>
      </c>
      <c r="F96" s="48">
        <f t="shared" si="2"/>
        <v>0</v>
      </c>
      <c r="J96" s="11"/>
    </row>
    <row r="97" spans="1:10">
      <c r="A97" s="16">
        <v>42275</v>
      </c>
      <c r="B97" s="45" t="s">
        <v>56</v>
      </c>
      <c r="C97" s="46">
        <v>218</v>
      </c>
      <c r="D97" s="46">
        <v>149</v>
      </c>
      <c r="F97" s="48">
        <f t="shared" si="2"/>
        <v>0</v>
      </c>
      <c r="J97" s="11"/>
    </row>
    <row r="98" spans="1:10">
      <c r="A98" s="16">
        <v>42276</v>
      </c>
      <c r="B98" s="45" t="s">
        <v>56</v>
      </c>
      <c r="C98" s="46">
        <v>238</v>
      </c>
      <c r="D98" s="46">
        <v>170</v>
      </c>
      <c r="F98" s="48">
        <f t="shared" si="2"/>
        <v>0</v>
      </c>
      <c r="J98" s="11"/>
    </row>
    <row r="99" spans="1:10">
      <c r="A99" s="16">
        <v>42277</v>
      </c>
      <c r="B99" s="45" t="s">
        <v>56</v>
      </c>
      <c r="C99" s="46">
        <v>164</v>
      </c>
      <c r="D99" s="46">
        <v>123</v>
      </c>
      <c r="F99" s="48">
        <f t="shared" si="2"/>
        <v>0</v>
      </c>
      <c r="J99" s="11"/>
    </row>
    <row r="100" spans="1:10">
      <c r="A100" s="16">
        <v>42278</v>
      </c>
      <c r="B100" s="45" t="s">
        <v>56</v>
      </c>
      <c r="C100" s="46">
        <v>154</v>
      </c>
      <c r="D100" s="46">
        <v>116</v>
      </c>
      <c r="F100" s="48">
        <f t="shared" si="2"/>
        <v>0</v>
      </c>
      <c r="J100" s="11"/>
    </row>
    <row r="101" spans="1:10">
      <c r="A101" s="16">
        <v>42279</v>
      </c>
      <c r="B101" s="45" t="s">
        <v>56</v>
      </c>
      <c r="C101" s="46">
        <v>172</v>
      </c>
      <c r="D101" s="46">
        <v>156</v>
      </c>
      <c r="F101" s="48">
        <f t="shared" si="2"/>
        <v>0</v>
      </c>
      <c r="J101" s="11"/>
    </row>
    <row r="102" spans="1:10">
      <c r="A102" s="16">
        <v>42280</v>
      </c>
      <c r="B102" s="45" t="s">
        <v>56</v>
      </c>
      <c r="C102" s="46">
        <v>94</v>
      </c>
      <c r="D102" s="46">
        <v>85</v>
      </c>
      <c r="F102" s="48">
        <f t="shared" si="2"/>
        <v>0</v>
      </c>
      <c r="J102" s="11"/>
    </row>
    <row r="103" spans="1:10">
      <c r="A103" s="16">
        <v>42281</v>
      </c>
      <c r="B103" s="45" t="s">
        <v>56</v>
      </c>
      <c r="C103" s="46">
        <v>75</v>
      </c>
      <c r="D103" s="46">
        <v>71</v>
      </c>
      <c r="F103" s="48">
        <f t="shared" si="2"/>
        <v>0</v>
      </c>
      <c r="J103" s="11"/>
    </row>
    <row r="104" spans="1:10">
      <c r="A104" s="16">
        <v>42282</v>
      </c>
      <c r="B104" s="45" t="s">
        <v>56</v>
      </c>
      <c r="C104" s="46">
        <v>292</v>
      </c>
      <c r="D104" s="46">
        <v>178</v>
      </c>
      <c r="F104" s="48">
        <f t="shared" si="2"/>
        <v>0</v>
      </c>
      <c r="J104" s="11"/>
    </row>
    <row r="105" spans="1:10">
      <c r="A105" s="16">
        <v>42283</v>
      </c>
      <c r="B105" s="45" t="s">
        <v>56</v>
      </c>
      <c r="C105" s="46">
        <v>564</v>
      </c>
      <c r="D105" s="46">
        <v>266</v>
      </c>
      <c r="F105" s="48">
        <f t="shared" si="2"/>
        <v>0</v>
      </c>
      <c r="J105" s="11"/>
    </row>
    <row r="106" spans="1:10">
      <c r="A106" s="16">
        <v>42284</v>
      </c>
      <c r="B106" s="45" t="s">
        <v>56</v>
      </c>
      <c r="C106" s="46">
        <v>300</v>
      </c>
      <c r="D106" s="46">
        <v>213</v>
      </c>
      <c r="F106" s="48">
        <f t="shared" si="2"/>
        <v>0</v>
      </c>
      <c r="J106" s="11"/>
    </row>
    <row r="107" spans="1:10">
      <c r="A107" s="16">
        <v>42285</v>
      </c>
      <c r="B107" s="45" t="s">
        <v>56</v>
      </c>
      <c r="C107" s="46">
        <v>180</v>
      </c>
      <c r="D107" s="46">
        <v>125</v>
      </c>
      <c r="F107" s="48">
        <f t="shared" si="2"/>
        <v>0</v>
      </c>
      <c r="J107" s="11"/>
    </row>
    <row r="108" spans="1:10">
      <c r="A108" s="16">
        <v>42286</v>
      </c>
      <c r="B108" s="45" t="s">
        <v>56</v>
      </c>
      <c r="C108" s="46">
        <v>266</v>
      </c>
      <c r="D108" s="46">
        <v>116</v>
      </c>
      <c r="F108" s="48">
        <f t="shared" si="2"/>
        <v>0</v>
      </c>
      <c r="J108" s="11"/>
    </row>
    <row r="109" spans="1:10">
      <c r="A109" s="16">
        <v>42287</v>
      </c>
      <c r="B109" s="45" t="s">
        <v>56</v>
      </c>
      <c r="C109" s="46">
        <v>293</v>
      </c>
      <c r="D109" s="46">
        <v>243</v>
      </c>
      <c r="F109" s="48">
        <f t="shared" si="2"/>
        <v>0</v>
      </c>
      <c r="J109" s="11"/>
    </row>
    <row r="110" spans="1:10">
      <c r="A110" s="16">
        <v>42288</v>
      </c>
      <c r="B110" s="45" t="s">
        <v>56</v>
      </c>
      <c r="C110" s="46">
        <v>187</v>
      </c>
      <c r="D110" s="46">
        <v>150</v>
      </c>
      <c r="F110" s="48">
        <f t="shared" si="2"/>
        <v>0</v>
      </c>
      <c r="J110" s="11"/>
    </row>
    <row r="111" spans="1:10">
      <c r="A111" s="16">
        <v>42289</v>
      </c>
      <c r="B111" s="45" t="s">
        <v>56</v>
      </c>
      <c r="C111" s="46">
        <v>199</v>
      </c>
      <c r="D111" s="46">
        <v>131</v>
      </c>
      <c r="F111" s="48">
        <f t="shared" si="2"/>
        <v>0</v>
      </c>
      <c r="J111" s="11"/>
    </row>
    <row r="112" spans="1:10">
      <c r="A112" s="16">
        <v>42290</v>
      </c>
      <c r="B112" s="45" t="s">
        <v>56</v>
      </c>
      <c r="C112" s="46">
        <v>181</v>
      </c>
      <c r="D112" s="46">
        <v>169</v>
      </c>
      <c r="F112" s="48">
        <f t="shared" si="2"/>
        <v>0</v>
      </c>
      <c r="J112" s="11"/>
    </row>
    <row r="113" spans="1:10">
      <c r="A113" s="16">
        <v>42291</v>
      </c>
      <c r="B113" s="45" t="s">
        <v>56</v>
      </c>
      <c r="C113" s="46">
        <v>189</v>
      </c>
      <c r="D113" s="46">
        <v>158</v>
      </c>
      <c r="F113" s="48">
        <f t="shared" si="2"/>
        <v>0</v>
      </c>
      <c r="J113" s="11"/>
    </row>
    <row r="114" spans="1:10">
      <c r="A114" s="16">
        <v>42292</v>
      </c>
      <c r="B114" s="45" t="s">
        <v>56</v>
      </c>
      <c r="C114" s="46">
        <v>208</v>
      </c>
      <c r="D114" s="46">
        <v>155</v>
      </c>
      <c r="F114" s="48">
        <f t="shared" si="2"/>
        <v>0</v>
      </c>
      <c r="J114" s="11"/>
    </row>
    <row r="115" spans="1:10">
      <c r="A115" s="16">
        <v>42293</v>
      </c>
      <c r="B115" s="45" t="s">
        <v>56</v>
      </c>
      <c r="C115" s="46">
        <v>180</v>
      </c>
      <c r="D115" s="46">
        <v>150</v>
      </c>
      <c r="F115" s="48">
        <f t="shared" si="2"/>
        <v>0</v>
      </c>
      <c r="J115" s="11"/>
    </row>
    <row r="116" spans="1:10">
      <c r="A116" s="16">
        <v>42294</v>
      </c>
      <c r="B116" s="45" t="s">
        <v>56</v>
      </c>
      <c r="C116" s="46">
        <v>136</v>
      </c>
      <c r="D116" s="46">
        <v>97</v>
      </c>
      <c r="F116" s="48">
        <f t="shared" si="2"/>
        <v>0</v>
      </c>
      <c r="J116" s="11"/>
    </row>
    <row r="117" spans="1:10">
      <c r="A117" s="16">
        <v>42295</v>
      </c>
      <c r="B117" s="45" t="s">
        <v>56</v>
      </c>
      <c r="C117" s="46">
        <v>121</v>
      </c>
      <c r="D117" s="46">
        <v>109</v>
      </c>
      <c r="F117" s="48">
        <f t="shared" si="2"/>
        <v>0</v>
      </c>
      <c r="J117" s="11"/>
    </row>
    <row r="118" spans="1:10">
      <c r="A118" s="16">
        <v>42296</v>
      </c>
      <c r="B118" s="45" t="s">
        <v>56</v>
      </c>
      <c r="C118" s="46">
        <v>159</v>
      </c>
      <c r="D118" s="46">
        <v>133</v>
      </c>
      <c r="F118" s="48">
        <f t="shared" si="2"/>
        <v>0</v>
      </c>
      <c r="J118" s="11"/>
    </row>
    <row r="119" spans="1:10">
      <c r="A119" s="16">
        <v>42297</v>
      </c>
      <c r="B119" s="45" t="s">
        <v>56</v>
      </c>
      <c r="C119" s="46">
        <v>226</v>
      </c>
      <c r="D119" s="46">
        <v>185</v>
      </c>
      <c r="F119" s="48">
        <f t="shared" si="2"/>
        <v>0</v>
      </c>
      <c r="J119" s="11"/>
    </row>
    <row r="120" spans="1:10">
      <c r="A120" s="16">
        <v>42298</v>
      </c>
      <c r="B120" s="45" t="s">
        <v>56</v>
      </c>
      <c r="C120" s="46">
        <v>205</v>
      </c>
      <c r="D120" s="46">
        <v>153</v>
      </c>
      <c r="F120" s="48">
        <f t="shared" si="2"/>
        <v>0</v>
      </c>
      <c r="J120" s="11"/>
    </row>
    <row r="121" spans="1:10">
      <c r="A121" s="16">
        <v>42299</v>
      </c>
      <c r="B121" s="45" t="s">
        <v>56</v>
      </c>
      <c r="C121" s="46">
        <v>222</v>
      </c>
      <c r="D121" s="46">
        <v>148</v>
      </c>
      <c r="F121" s="48">
        <f t="shared" si="2"/>
        <v>0</v>
      </c>
      <c r="J121" s="11"/>
    </row>
    <row r="122" spans="1:10">
      <c r="A122" s="16">
        <v>42300</v>
      </c>
      <c r="B122" s="45" t="s">
        <v>56</v>
      </c>
      <c r="C122" s="46">
        <v>185</v>
      </c>
      <c r="D122" s="46">
        <v>144</v>
      </c>
      <c r="F122" s="48">
        <f t="shared" si="2"/>
        <v>0</v>
      </c>
      <c r="J122" s="11"/>
    </row>
    <row r="123" spans="1:10">
      <c r="A123" s="16">
        <v>42301</v>
      </c>
      <c r="B123" s="45" t="s">
        <v>56</v>
      </c>
      <c r="C123" s="46">
        <v>102</v>
      </c>
      <c r="D123" s="46">
        <v>89</v>
      </c>
      <c r="F123" s="48">
        <f t="shared" si="2"/>
        <v>0</v>
      </c>
      <c r="J123" s="11"/>
    </row>
    <row r="124" spans="1:10">
      <c r="A124" s="16">
        <v>42302</v>
      </c>
      <c r="B124" s="45" t="s">
        <v>56</v>
      </c>
      <c r="C124" s="46">
        <v>160</v>
      </c>
      <c r="D124" s="46">
        <v>119</v>
      </c>
      <c r="F124" s="48">
        <f t="shared" si="2"/>
        <v>0</v>
      </c>
      <c r="J124" s="11"/>
    </row>
    <row r="125" spans="1:10">
      <c r="A125" s="16">
        <v>42303</v>
      </c>
      <c r="B125" s="45" t="s">
        <v>56</v>
      </c>
      <c r="C125" s="46">
        <v>294</v>
      </c>
      <c r="D125" s="46">
        <v>222</v>
      </c>
      <c r="F125" s="48">
        <f t="shared" si="2"/>
        <v>0</v>
      </c>
      <c r="J125" s="11"/>
    </row>
    <row r="126" spans="1:10">
      <c r="A126" s="16">
        <v>42304</v>
      </c>
      <c r="B126" s="45" t="s">
        <v>56</v>
      </c>
      <c r="C126" s="46">
        <v>167</v>
      </c>
      <c r="D126" s="46">
        <v>116</v>
      </c>
      <c r="F126" s="48">
        <f t="shared" si="2"/>
        <v>0</v>
      </c>
      <c r="J126" s="11"/>
    </row>
    <row r="127" spans="1:10">
      <c r="A127" s="16">
        <v>42305</v>
      </c>
      <c r="B127" s="45" t="s">
        <v>56</v>
      </c>
      <c r="C127" s="46">
        <v>171</v>
      </c>
      <c r="D127" s="46">
        <v>147</v>
      </c>
      <c r="F127" s="48">
        <f t="shared" si="2"/>
        <v>0</v>
      </c>
      <c r="J127" s="11"/>
    </row>
    <row r="128" spans="1:10">
      <c r="A128" s="16">
        <v>42306</v>
      </c>
      <c r="B128" s="45" t="s">
        <v>56</v>
      </c>
      <c r="C128" s="46">
        <v>184</v>
      </c>
      <c r="D128" s="46">
        <v>141</v>
      </c>
      <c r="F128" s="48">
        <f t="shared" si="2"/>
        <v>0</v>
      </c>
      <c r="J128" s="11"/>
    </row>
    <row r="129" spans="1:10">
      <c r="A129" s="16">
        <v>42307</v>
      </c>
      <c r="B129" s="45" t="s">
        <v>56</v>
      </c>
      <c r="C129" s="46">
        <v>354</v>
      </c>
      <c r="D129" s="46">
        <v>146</v>
      </c>
      <c r="F129" s="48">
        <f t="shared" si="2"/>
        <v>0</v>
      </c>
      <c r="J129" s="11"/>
    </row>
    <row r="130" spans="1:10">
      <c r="A130" s="16">
        <v>42308</v>
      </c>
      <c r="B130" s="45" t="s">
        <v>56</v>
      </c>
      <c r="C130" s="46">
        <v>1275</v>
      </c>
      <c r="D130" s="46">
        <v>293</v>
      </c>
      <c r="F130" s="48">
        <f t="shared" si="2"/>
        <v>0</v>
      </c>
      <c r="J130" s="11"/>
    </row>
    <row r="131" spans="1:10">
      <c r="A131" s="16">
        <v>42309</v>
      </c>
      <c r="B131" s="45" t="s">
        <v>56</v>
      </c>
      <c r="C131" s="46">
        <v>420</v>
      </c>
      <c r="D131" s="46">
        <v>289</v>
      </c>
      <c r="F131" s="48">
        <f t="shared" si="2"/>
        <v>0</v>
      </c>
      <c r="J131" s="11"/>
    </row>
    <row r="132" spans="1:10">
      <c r="A132" s="16">
        <v>42310</v>
      </c>
      <c r="B132" s="45" t="s">
        <v>56</v>
      </c>
      <c r="C132" s="46">
        <v>397</v>
      </c>
      <c r="D132" s="46">
        <v>272</v>
      </c>
      <c r="F132" s="48">
        <f t="shared" si="2"/>
        <v>0</v>
      </c>
      <c r="J132" s="11"/>
    </row>
    <row r="133" spans="1:10">
      <c r="A133" s="16">
        <v>42311</v>
      </c>
      <c r="B133" s="45" t="s">
        <v>56</v>
      </c>
      <c r="C133" s="46">
        <v>101</v>
      </c>
      <c r="D133" s="46">
        <v>93</v>
      </c>
      <c r="F133" s="48">
        <f t="shared" si="2"/>
        <v>0</v>
      </c>
      <c r="J133" s="11"/>
    </row>
    <row r="134" spans="1:10">
      <c r="A134" s="16">
        <v>42312</v>
      </c>
      <c r="B134" s="45" t="s">
        <v>56</v>
      </c>
      <c r="C134" s="46">
        <v>317</v>
      </c>
      <c r="D134" s="46">
        <v>151</v>
      </c>
      <c r="F134" s="48">
        <f t="shared" si="2"/>
        <v>0</v>
      </c>
      <c r="J134" s="11"/>
    </row>
    <row r="135" spans="1:10">
      <c r="A135" s="16">
        <v>42313</v>
      </c>
      <c r="B135" s="45" t="s">
        <v>56</v>
      </c>
      <c r="C135" s="46">
        <v>428</v>
      </c>
      <c r="D135" s="46">
        <v>201</v>
      </c>
      <c r="F135" s="48">
        <f t="shared" si="2"/>
        <v>0</v>
      </c>
      <c r="J135" s="11"/>
    </row>
    <row r="136" spans="1:10">
      <c r="A136" s="16">
        <v>42314</v>
      </c>
      <c r="B136" s="45" t="s">
        <v>56</v>
      </c>
      <c r="C136" s="46">
        <v>322</v>
      </c>
      <c r="D136" s="46">
        <v>190</v>
      </c>
      <c r="F136" s="48">
        <f t="shared" si="2"/>
        <v>0</v>
      </c>
      <c r="J136" s="11"/>
    </row>
    <row r="137" spans="1:10">
      <c r="A137" s="16">
        <v>42315</v>
      </c>
      <c r="B137" s="45" t="s">
        <v>56</v>
      </c>
      <c r="C137" s="46">
        <v>234</v>
      </c>
      <c r="D137" s="46">
        <v>178</v>
      </c>
      <c r="F137" s="48">
        <f t="shared" si="2"/>
        <v>0</v>
      </c>
      <c r="J137" s="11"/>
    </row>
    <row r="138" spans="1:10">
      <c r="A138" s="16">
        <v>42316</v>
      </c>
      <c r="B138" s="45" t="s">
        <v>56</v>
      </c>
      <c r="C138" s="46">
        <v>151</v>
      </c>
      <c r="D138" s="46">
        <v>96</v>
      </c>
      <c r="F138" s="48">
        <f t="shared" si="2"/>
        <v>0</v>
      </c>
      <c r="J138" s="11"/>
    </row>
    <row r="139" spans="1:10">
      <c r="A139" s="16">
        <v>42317</v>
      </c>
      <c r="B139" s="45" t="s">
        <v>56</v>
      </c>
      <c r="C139" s="46">
        <v>269</v>
      </c>
      <c r="D139" s="46">
        <v>125</v>
      </c>
      <c r="F139" s="48">
        <f t="shared" si="2"/>
        <v>0</v>
      </c>
      <c r="J139" s="11"/>
    </row>
    <row r="140" spans="1:10">
      <c r="A140" s="16">
        <v>42318</v>
      </c>
      <c r="B140" s="45" t="s">
        <v>56</v>
      </c>
      <c r="C140" s="46">
        <v>194</v>
      </c>
      <c r="D140" s="46">
        <v>119</v>
      </c>
      <c r="F140" s="48">
        <f t="shared" si="2"/>
        <v>0</v>
      </c>
      <c r="J140" s="11"/>
    </row>
    <row r="141" spans="1:10">
      <c r="A141" s="16">
        <v>42319</v>
      </c>
      <c r="B141" s="45" t="s">
        <v>56</v>
      </c>
      <c r="C141" s="46">
        <v>179</v>
      </c>
      <c r="D141" s="46">
        <v>121</v>
      </c>
      <c r="F141" s="48">
        <f t="shared" si="2"/>
        <v>0</v>
      </c>
      <c r="J141" s="11"/>
    </row>
    <row r="142" spans="1:10">
      <c r="A142" s="16">
        <v>42320</v>
      </c>
      <c r="B142" s="45" t="s">
        <v>56</v>
      </c>
      <c r="C142" s="46">
        <v>364</v>
      </c>
      <c r="D142" s="46">
        <v>238</v>
      </c>
      <c r="F142" s="48">
        <f t="shared" si="2"/>
        <v>0</v>
      </c>
      <c r="J142" s="11"/>
    </row>
    <row r="143" spans="1:10">
      <c r="A143" s="16">
        <v>42321</v>
      </c>
      <c r="B143" s="45" t="s">
        <v>56</v>
      </c>
      <c r="C143" s="46">
        <v>180</v>
      </c>
      <c r="D143" s="46">
        <v>92</v>
      </c>
      <c r="F143" s="48">
        <f t="shared" si="2"/>
        <v>0</v>
      </c>
      <c r="J143" s="11"/>
    </row>
    <row r="144" spans="1:10">
      <c r="A144" s="16">
        <v>42322</v>
      </c>
      <c r="B144" s="45" t="s">
        <v>56</v>
      </c>
      <c r="C144" s="46">
        <v>150</v>
      </c>
      <c r="D144" s="46">
        <v>121</v>
      </c>
      <c r="F144" s="48">
        <f t="shared" si="2"/>
        <v>0</v>
      </c>
      <c r="J144" s="11"/>
    </row>
    <row r="145" spans="1:10">
      <c r="A145" s="16">
        <v>42323</v>
      </c>
      <c r="B145" s="45" t="s">
        <v>56</v>
      </c>
      <c r="C145" s="46">
        <v>86</v>
      </c>
      <c r="D145" s="46">
        <v>76</v>
      </c>
      <c r="F145" s="48">
        <f t="shared" si="2"/>
        <v>0</v>
      </c>
      <c r="J145" s="11"/>
    </row>
    <row r="146" spans="1:10">
      <c r="A146" s="16">
        <v>42324</v>
      </c>
      <c r="B146" s="45" t="s">
        <v>56</v>
      </c>
      <c r="C146" s="46">
        <v>240</v>
      </c>
      <c r="D146" s="46">
        <v>146</v>
      </c>
      <c r="F146" s="48">
        <f t="shared" si="2"/>
        <v>0</v>
      </c>
      <c r="J146" s="11"/>
    </row>
    <row r="147" spans="1:10">
      <c r="A147" s="16">
        <v>42325</v>
      </c>
      <c r="B147" s="45" t="s">
        <v>56</v>
      </c>
      <c r="C147" s="46">
        <v>195</v>
      </c>
      <c r="D147" s="46">
        <v>138</v>
      </c>
      <c r="F147" s="48">
        <f t="shared" si="2"/>
        <v>0</v>
      </c>
      <c r="J147" s="11"/>
    </row>
    <row r="148" spans="1:10">
      <c r="A148" s="16">
        <v>42326</v>
      </c>
      <c r="B148" s="45" t="s">
        <v>56</v>
      </c>
      <c r="C148" s="46">
        <v>369</v>
      </c>
      <c r="D148" s="46">
        <v>235</v>
      </c>
      <c r="F148" s="48">
        <f t="shared" si="2"/>
        <v>0</v>
      </c>
      <c r="J148" s="11"/>
    </row>
    <row r="149" spans="1:10">
      <c r="A149" s="16">
        <v>42327</v>
      </c>
      <c r="B149" s="45" t="s">
        <v>56</v>
      </c>
      <c r="C149" s="46">
        <v>308</v>
      </c>
      <c r="D149" s="46">
        <v>232</v>
      </c>
      <c r="F149" s="48">
        <f t="shared" si="2"/>
        <v>0</v>
      </c>
      <c r="J149" s="11"/>
    </row>
    <row r="150" spans="1:10">
      <c r="A150" s="16">
        <v>42328</v>
      </c>
      <c r="B150" s="45" t="s">
        <v>56</v>
      </c>
      <c r="C150" s="46">
        <v>224</v>
      </c>
      <c r="D150" s="46">
        <v>163</v>
      </c>
      <c r="F150" s="48">
        <f t="shared" si="2"/>
        <v>0</v>
      </c>
      <c r="J150" s="11"/>
    </row>
    <row r="151" spans="1:10">
      <c r="A151" s="16">
        <v>42329</v>
      </c>
      <c r="B151" s="45" t="s">
        <v>56</v>
      </c>
      <c r="C151" s="46">
        <v>124</v>
      </c>
      <c r="D151" s="46">
        <v>99</v>
      </c>
      <c r="F151" s="48">
        <f t="shared" si="2"/>
        <v>0</v>
      </c>
      <c r="J151" s="11"/>
    </row>
    <row r="152" spans="1:10">
      <c r="A152" s="16">
        <v>42330</v>
      </c>
      <c r="B152" s="45" t="s">
        <v>56</v>
      </c>
      <c r="C152" s="46">
        <v>152</v>
      </c>
      <c r="D152" s="46">
        <v>131</v>
      </c>
      <c r="F152" s="48">
        <f t="shared" si="2"/>
        <v>0</v>
      </c>
      <c r="J152" s="11"/>
    </row>
    <row r="153" spans="1:10">
      <c r="A153" s="16">
        <v>42331</v>
      </c>
      <c r="B153" s="45" t="s">
        <v>56</v>
      </c>
      <c r="C153" s="46">
        <v>219</v>
      </c>
      <c r="D153" s="46">
        <v>154</v>
      </c>
      <c r="F153" s="48">
        <f t="shared" si="2"/>
        <v>0</v>
      </c>
      <c r="J153" s="11"/>
    </row>
    <row r="154" spans="1:10">
      <c r="A154" s="16">
        <v>42332</v>
      </c>
      <c r="B154" s="45" t="s">
        <v>56</v>
      </c>
      <c r="C154" s="46">
        <v>179</v>
      </c>
      <c r="D154" s="46">
        <v>152</v>
      </c>
      <c r="F154" s="48">
        <f t="shared" si="2"/>
        <v>0</v>
      </c>
      <c r="J154" s="11"/>
    </row>
    <row r="155" spans="1:10">
      <c r="A155" s="16">
        <v>42333</v>
      </c>
      <c r="B155" s="45" t="s">
        <v>56</v>
      </c>
      <c r="C155" s="46">
        <v>749</v>
      </c>
      <c r="D155" s="46">
        <v>439</v>
      </c>
      <c r="F155" s="48">
        <f t="shared" si="2"/>
        <v>0</v>
      </c>
      <c r="J155" s="11"/>
    </row>
    <row r="156" spans="1:10">
      <c r="A156" s="16">
        <v>42334</v>
      </c>
      <c r="B156" s="45" t="s">
        <v>56</v>
      </c>
      <c r="C156" s="46">
        <v>418</v>
      </c>
      <c r="D156" s="46">
        <v>272</v>
      </c>
      <c r="F156" s="48">
        <f t="shared" ref="F156:F219" si="3">A156-1-A155</f>
        <v>0</v>
      </c>
      <c r="J156" s="11"/>
    </row>
    <row r="157" spans="1:10">
      <c r="A157" s="16">
        <v>42335</v>
      </c>
      <c r="B157" s="45" t="s">
        <v>56</v>
      </c>
      <c r="C157" s="46">
        <v>216</v>
      </c>
      <c r="D157" s="46">
        <v>170</v>
      </c>
      <c r="F157" s="48">
        <f t="shared" si="3"/>
        <v>0</v>
      </c>
      <c r="J157" s="11"/>
    </row>
    <row r="158" spans="1:10">
      <c r="A158" s="16">
        <v>42336</v>
      </c>
      <c r="B158" s="45" t="s">
        <v>56</v>
      </c>
      <c r="C158" s="46">
        <v>130</v>
      </c>
      <c r="D158" s="46">
        <v>84</v>
      </c>
      <c r="F158" s="48">
        <f t="shared" si="3"/>
        <v>0</v>
      </c>
      <c r="J158" s="11"/>
    </row>
    <row r="159" spans="1:10">
      <c r="A159" s="16">
        <v>42337</v>
      </c>
      <c r="B159" s="45" t="s">
        <v>56</v>
      </c>
      <c r="C159" s="46">
        <v>124</v>
      </c>
      <c r="D159" s="46">
        <v>118</v>
      </c>
      <c r="F159" s="48">
        <f t="shared" si="3"/>
        <v>0</v>
      </c>
      <c r="J159" s="11"/>
    </row>
    <row r="160" spans="1:10">
      <c r="A160" s="16">
        <v>42338</v>
      </c>
      <c r="B160" s="45" t="s">
        <v>56</v>
      </c>
      <c r="C160" s="46">
        <v>386</v>
      </c>
      <c r="D160" s="46">
        <v>202</v>
      </c>
      <c r="F160" s="48">
        <f t="shared" si="3"/>
        <v>0</v>
      </c>
      <c r="J160" s="11"/>
    </row>
    <row r="161" spans="1:10">
      <c r="A161" s="16">
        <v>42339</v>
      </c>
      <c r="B161" s="45" t="s">
        <v>56</v>
      </c>
      <c r="C161" s="46">
        <v>213</v>
      </c>
      <c r="D161" s="46">
        <v>158</v>
      </c>
      <c r="F161" s="48">
        <f t="shared" si="3"/>
        <v>0</v>
      </c>
      <c r="J161" s="11"/>
    </row>
    <row r="162" spans="1:10">
      <c r="A162" s="16">
        <v>42340</v>
      </c>
      <c r="B162" s="45" t="s">
        <v>56</v>
      </c>
      <c r="C162" s="46">
        <v>290</v>
      </c>
      <c r="D162" s="46">
        <v>225</v>
      </c>
      <c r="F162" s="48">
        <f t="shared" si="3"/>
        <v>0</v>
      </c>
      <c r="J162" s="11"/>
    </row>
    <row r="163" spans="1:10">
      <c r="A163" s="16">
        <v>42341</v>
      </c>
      <c r="B163" s="45" t="s">
        <v>56</v>
      </c>
      <c r="C163" s="46">
        <v>174</v>
      </c>
      <c r="D163" s="46">
        <v>157</v>
      </c>
      <c r="F163" s="48">
        <f t="shared" si="3"/>
        <v>0</v>
      </c>
      <c r="J163" s="11"/>
    </row>
    <row r="164" spans="1:10">
      <c r="A164" s="16">
        <v>42342</v>
      </c>
      <c r="B164" s="45" t="s">
        <v>56</v>
      </c>
      <c r="C164" s="46">
        <v>160</v>
      </c>
      <c r="D164" s="46">
        <v>139</v>
      </c>
      <c r="F164" s="48">
        <f t="shared" si="3"/>
        <v>0</v>
      </c>
      <c r="J164" s="11"/>
    </row>
    <row r="165" spans="1:10">
      <c r="A165" s="16">
        <v>42343</v>
      </c>
      <c r="B165" s="45" t="s">
        <v>56</v>
      </c>
      <c r="C165" s="46">
        <v>177</v>
      </c>
      <c r="D165" s="46">
        <v>121</v>
      </c>
      <c r="F165" s="48">
        <f t="shared" si="3"/>
        <v>0</v>
      </c>
      <c r="J165" s="11"/>
    </row>
    <row r="166" spans="1:10">
      <c r="A166" s="16">
        <v>42344</v>
      </c>
      <c r="B166" s="45" t="s">
        <v>56</v>
      </c>
      <c r="C166" s="46">
        <v>127</v>
      </c>
      <c r="D166" s="46">
        <v>103</v>
      </c>
      <c r="F166" s="48">
        <f t="shared" si="3"/>
        <v>0</v>
      </c>
      <c r="J166" s="11"/>
    </row>
    <row r="167" spans="1:10">
      <c r="A167" s="16">
        <v>42345</v>
      </c>
      <c r="B167" s="45" t="s">
        <v>56</v>
      </c>
      <c r="C167" s="46">
        <v>193</v>
      </c>
      <c r="D167" s="46">
        <v>144</v>
      </c>
      <c r="F167" s="48">
        <f t="shared" si="3"/>
        <v>0</v>
      </c>
      <c r="J167" s="11"/>
    </row>
    <row r="168" spans="1:10">
      <c r="A168" s="16">
        <v>42346</v>
      </c>
      <c r="B168" s="45" t="s">
        <v>56</v>
      </c>
      <c r="C168" s="46">
        <v>396</v>
      </c>
      <c r="D168" s="46">
        <v>300</v>
      </c>
      <c r="F168" s="48">
        <f t="shared" si="3"/>
        <v>0</v>
      </c>
      <c r="J168" s="11"/>
    </row>
    <row r="169" spans="1:10">
      <c r="A169" s="16">
        <v>42347</v>
      </c>
      <c r="B169" s="45" t="s">
        <v>56</v>
      </c>
      <c r="C169" s="46">
        <v>233</v>
      </c>
      <c r="D169" s="46">
        <v>190</v>
      </c>
      <c r="F169" s="48">
        <f t="shared" si="3"/>
        <v>0</v>
      </c>
      <c r="J169" s="11"/>
    </row>
    <row r="170" spans="1:10">
      <c r="A170" s="16">
        <v>42348</v>
      </c>
      <c r="B170" s="45" t="s">
        <v>56</v>
      </c>
      <c r="C170" s="46">
        <v>330</v>
      </c>
      <c r="D170" s="46">
        <v>241</v>
      </c>
      <c r="F170" s="48">
        <f t="shared" si="3"/>
        <v>0</v>
      </c>
      <c r="J170" s="11"/>
    </row>
    <row r="171" spans="1:10">
      <c r="A171" s="16">
        <v>42349</v>
      </c>
      <c r="B171" s="45" t="s">
        <v>56</v>
      </c>
      <c r="C171" s="46">
        <v>247</v>
      </c>
      <c r="D171" s="46">
        <v>197</v>
      </c>
      <c r="F171" s="48">
        <f t="shared" si="3"/>
        <v>0</v>
      </c>
      <c r="J171" s="11"/>
    </row>
    <row r="172" spans="1:10">
      <c r="A172" s="16">
        <v>42350</v>
      </c>
      <c r="B172" s="45" t="s">
        <v>56</v>
      </c>
      <c r="C172" s="46">
        <v>91</v>
      </c>
      <c r="D172" s="46">
        <v>87</v>
      </c>
      <c r="F172" s="48">
        <f t="shared" si="3"/>
        <v>0</v>
      </c>
      <c r="J172" s="11"/>
    </row>
    <row r="173" spans="1:10">
      <c r="A173" s="16">
        <v>42351</v>
      </c>
      <c r="B173" s="45" t="s">
        <v>56</v>
      </c>
      <c r="C173" s="46">
        <v>124</v>
      </c>
      <c r="D173" s="46">
        <v>107</v>
      </c>
      <c r="F173" s="48">
        <f t="shared" si="3"/>
        <v>0</v>
      </c>
      <c r="J173" s="11"/>
    </row>
    <row r="174" spans="1:10">
      <c r="A174" s="16">
        <v>42352</v>
      </c>
      <c r="B174" s="45" t="s">
        <v>56</v>
      </c>
      <c r="C174" s="46">
        <v>198</v>
      </c>
      <c r="D174" s="46">
        <v>167</v>
      </c>
      <c r="F174" s="48">
        <f t="shared" si="3"/>
        <v>0</v>
      </c>
      <c r="J174" s="11"/>
    </row>
    <row r="175" spans="1:10">
      <c r="A175" s="16">
        <v>42353</v>
      </c>
      <c r="B175" s="45" t="s">
        <v>56</v>
      </c>
      <c r="C175" s="46">
        <v>288</v>
      </c>
      <c r="D175" s="46">
        <v>250</v>
      </c>
      <c r="F175" s="48">
        <f t="shared" si="3"/>
        <v>0</v>
      </c>
      <c r="J175" s="11"/>
    </row>
    <row r="176" spans="1:10">
      <c r="A176" s="16">
        <v>42354</v>
      </c>
      <c r="B176" s="45" t="s">
        <v>56</v>
      </c>
      <c r="C176" s="46">
        <v>208</v>
      </c>
      <c r="D176" s="46">
        <v>185</v>
      </c>
      <c r="F176" s="48">
        <f t="shared" si="3"/>
        <v>0</v>
      </c>
      <c r="J176" s="11"/>
    </row>
    <row r="177" spans="1:10">
      <c r="A177" s="16">
        <v>42355</v>
      </c>
      <c r="B177" s="45" t="s">
        <v>56</v>
      </c>
      <c r="C177" s="46">
        <v>438</v>
      </c>
      <c r="D177" s="46">
        <v>284</v>
      </c>
      <c r="F177" s="48">
        <f t="shared" si="3"/>
        <v>0</v>
      </c>
      <c r="J177" s="11"/>
    </row>
    <row r="178" spans="1:10">
      <c r="A178" s="16">
        <v>42356</v>
      </c>
      <c r="B178" s="45" t="s">
        <v>56</v>
      </c>
      <c r="C178" s="46">
        <v>329</v>
      </c>
      <c r="D178" s="46">
        <v>265</v>
      </c>
      <c r="F178" s="48">
        <f t="shared" si="3"/>
        <v>0</v>
      </c>
      <c r="J178" s="11"/>
    </row>
    <row r="179" spans="1:10">
      <c r="A179" s="16">
        <v>42357</v>
      </c>
      <c r="B179" s="45" t="s">
        <v>56</v>
      </c>
      <c r="C179" s="46">
        <v>771</v>
      </c>
      <c r="D179" s="46">
        <v>339</v>
      </c>
      <c r="F179" s="48">
        <f t="shared" si="3"/>
        <v>0</v>
      </c>
      <c r="J179" s="11"/>
    </row>
    <row r="180" spans="1:10">
      <c r="A180" s="16">
        <v>42358</v>
      </c>
      <c r="B180" s="45" t="s">
        <v>56</v>
      </c>
      <c r="C180" s="46">
        <v>422</v>
      </c>
      <c r="D180" s="46">
        <v>352</v>
      </c>
      <c r="F180" s="48">
        <f t="shared" si="3"/>
        <v>0</v>
      </c>
      <c r="J180" s="11"/>
    </row>
    <row r="181" spans="1:10">
      <c r="A181" s="16">
        <v>42359</v>
      </c>
      <c r="B181" s="45" t="s">
        <v>56</v>
      </c>
      <c r="C181" s="46">
        <v>233</v>
      </c>
      <c r="D181" s="46">
        <v>202</v>
      </c>
      <c r="F181" s="48">
        <f t="shared" si="3"/>
        <v>0</v>
      </c>
      <c r="J181" s="11"/>
    </row>
    <row r="182" spans="1:10">
      <c r="A182" s="16">
        <v>42360</v>
      </c>
      <c r="B182" s="45" t="s">
        <v>56</v>
      </c>
      <c r="C182" s="46">
        <v>172</v>
      </c>
      <c r="D182" s="46">
        <v>141</v>
      </c>
      <c r="F182" s="48">
        <f t="shared" si="3"/>
        <v>0</v>
      </c>
      <c r="J182" s="11"/>
    </row>
    <row r="183" spans="1:10">
      <c r="A183" s="16">
        <v>42361</v>
      </c>
      <c r="B183" s="45" t="s">
        <v>56</v>
      </c>
      <c r="C183" s="46">
        <v>157</v>
      </c>
      <c r="D183" s="46">
        <v>141</v>
      </c>
      <c r="F183" s="48">
        <f t="shared" si="3"/>
        <v>0</v>
      </c>
      <c r="J183" s="11"/>
    </row>
    <row r="184" spans="1:10">
      <c r="A184" s="16">
        <v>42362</v>
      </c>
      <c r="B184" s="45" t="s">
        <v>56</v>
      </c>
      <c r="C184" s="46">
        <v>178</v>
      </c>
      <c r="D184" s="46">
        <v>171</v>
      </c>
      <c r="F184" s="48">
        <f t="shared" si="3"/>
        <v>0</v>
      </c>
      <c r="J184" s="11"/>
    </row>
    <row r="185" spans="1:10">
      <c r="A185" s="16">
        <v>42363</v>
      </c>
      <c r="B185" s="45" t="s">
        <v>56</v>
      </c>
      <c r="C185" s="46">
        <v>159</v>
      </c>
      <c r="D185" s="46">
        <v>117</v>
      </c>
      <c r="F185" s="48">
        <f t="shared" si="3"/>
        <v>0</v>
      </c>
      <c r="J185" s="11"/>
    </row>
    <row r="186" spans="1:10">
      <c r="A186" s="16">
        <v>42364</v>
      </c>
      <c r="B186" s="45" t="s">
        <v>56</v>
      </c>
      <c r="C186" s="46">
        <v>656</v>
      </c>
      <c r="D186" s="46">
        <v>322</v>
      </c>
      <c r="F186" s="48">
        <f t="shared" si="3"/>
        <v>0</v>
      </c>
      <c r="J186" s="11"/>
    </row>
    <row r="187" spans="1:10">
      <c r="A187" s="16">
        <v>42365</v>
      </c>
      <c r="B187" s="45" t="s">
        <v>56</v>
      </c>
      <c r="C187" s="46">
        <v>105</v>
      </c>
      <c r="D187" s="46">
        <v>93</v>
      </c>
      <c r="F187" s="48">
        <f t="shared" si="3"/>
        <v>0</v>
      </c>
      <c r="J187" s="11"/>
    </row>
    <row r="188" spans="1:10">
      <c r="A188" s="16">
        <v>42366</v>
      </c>
      <c r="B188" s="45" t="s">
        <v>56</v>
      </c>
      <c r="C188" s="46">
        <v>168</v>
      </c>
      <c r="D188" s="46">
        <v>160</v>
      </c>
      <c r="F188" s="48">
        <f t="shared" si="3"/>
        <v>0</v>
      </c>
      <c r="J188" s="11"/>
    </row>
    <row r="189" spans="1:10">
      <c r="A189" s="16">
        <v>42367</v>
      </c>
      <c r="B189" s="45" t="s">
        <v>56</v>
      </c>
      <c r="C189" s="46">
        <v>221</v>
      </c>
      <c r="D189" s="46">
        <v>198</v>
      </c>
      <c r="F189" s="48">
        <f t="shared" si="3"/>
        <v>0</v>
      </c>
      <c r="J189" s="11"/>
    </row>
    <row r="190" spans="1:10">
      <c r="A190" s="16">
        <v>42368</v>
      </c>
      <c r="B190" s="45" t="s">
        <v>56</v>
      </c>
      <c r="C190" s="46">
        <v>185</v>
      </c>
      <c r="D190" s="46">
        <v>171</v>
      </c>
      <c r="F190" s="48">
        <f t="shared" si="3"/>
        <v>0</v>
      </c>
      <c r="J190" s="11"/>
    </row>
    <row r="191" spans="1:10">
      <c r="A191" s="16">
        <v>42369</v>
      </c>
      <c r="B191" s="45" t="s">
        <v>56</v>
      </c>
      <c r="C191" s="46">
        <v>691</v>
      </c>
      <c r="D191" s="46">
        <v>352</v>
      </c>
      <c r="F191" s="48">
        <f t="shared" si="3"/>
        <v>0</v>
      </c>
      <c r="J191" s="11"/>
    </row>
    <row r="192" spans="1:10">
      <c r="A192" s="16">
        <v>42370</v>
      </c>
      <c r="B192" s="46" t="s">
        <v>56</v>
      </c>
      <c r="C192" s="46">
        <v>114</v>
      </c>
      <c r="D192" s="46">
        <v>110</v>
      </c>
      <c r="F192" s="48">
        <f t="shared" si="3"/>
        <v>0</v>
      </c>
      <c r="J192" s="11"/>
    </row>
    <row r="193" spans="1:10">
      <c r="A193" s="16">
        <v>42371</v>
      </c>
      <c r="B193" s="46" t="s">
        <v>56</v>
      </c>
      <c r="C193" s="46">
        <v>114</v>
      </c>
      <c r="D193" s="46">
        <v>106</v>
      </c>
      <c r="F193" s="48">
        <f t="shared" si="3"/>
        <v>0</v>
      </c>
      <c r="J193" s="11"/>
    </row>
    <row r="194" spans="1:10">
      <c r="A194" s="16">
        <v>42372</v>
      </c>
      <c r="B194" s="46" t="s">
        <v>56</v>
      </c>
      <c r="C194" s="46">
        <v>363</v>
      </c>
      <c r="D194" s="46">
        <v>187</v>
      </c>
      <c r="F194" s="48">
        <f t="shared" si="3"/>
        <v>0</v>
      </c>
      <c r="J194" s="11"/>
    </row>
    <row r="195" spans="1:10">
      <c r="A195" s="16">
        <v>42373</v>
      </c>
      <c r="B195" s="46" t="s">
        <v>56</v>
      </c>
      <c r="C195" s="46">
        <v>322</v>
      </c>
      <c r="D195" s="46">
        <v>250</v>
      </c>
      <c r="F195" s="48">
        <f t="shared" si="3"/>
        <v>0</v>
      </c>
      <c r="J195" s="11"/>
    </row>
    <row r="196" spans="1:10">
      <c r="A196" s="16">
        <v>42374</v>
      </c>
      <c r="B196" s="46" t="s">
        <v>56</v>
      </c>
      <c r="C196" s="46">
        <v>296</v>
      </c>
      <c r="D196" s="46">
        <v>247</v>
      </c>
      <c r="F196" s="48">
        <f t="shared" si="3"/>
        <v>0</v>
      </c>
      <c r="J196" s="11"/>
    </row>
    <row r="197" spans="1:10">
      <c r="A197" s="16">
        <v>42375</v>
      </c>
      <c r="B197" s="46" t="s">
        <v>56</v>
      </c>
      <c r="C197" s="46">
        <v>244</v>
      </c>
      <c r="D197" s="46">
        <v>211</v>
      </c>
      <c r="F197" s="48">
        <f t="shared" si="3"/>
        <v>0</v>
      </c>
      <c r="J197" s="11"/>
    </row>
    <row r="198" spans="1:10">
      <c r="A198" s="16">
        <v>42376</v>
      </c>
      <c r="B198" s="46" t="s">
        <v>56</v>
      </c>
      <c r="C198" s="46">
        <v>216</v>
      </c>
      <c r="D198" s="46">
        <v>199</v>
      </c>
      <c r="F198" s="48">
        <f t="shared" si="3"/>
        <v>0</v>
      </c>
      <c r="J198" s="11"/>
    </row>
    <row r="199" spans="1:10">
      <c r="A199" s="16">
        <v>42377</v>
      </c>
      <c r="B199" s="46" t="s">
        <v>56</v>
      </c>
      <c r="C199" s="46">
        <v>178</v>
      </c>
      <c r="D199" s="46">
        <v>131</v>
      </c>
      <c r="F199" s="48">
        <f t="shared" si="3"/>
        <v>0</v>
      </c>
      <c r="J199" s="11"/>
    </row>
    <row r="200" spans="1:10">
      <c r="A200" s="16">
        <v>42378</v>
      </c>
      <c r="B200" s="46" t="s">
        <v>56</v>
      </c>
      <c r="C200" s="46">
        <v>177</v>
      </c>
      <c r="D200" s="46">
        <v>169</v>
      </c>
      <c r="F200" s="48">
        <f t="shared" si="3"/>
        <v>0</v>
      </c>
      <c r="J200" s="11"/>
    </row>
    <row r="201" spans="1:10">
      <c r="A201" s="16">
        <v>42379</v>
      </c>
      <c r="B201" s="46" t="s">
        <v>56</v>
      </c>
      <c r="C201" s="46">
        <v>135</v>
      </c>
      <c r="D201" s="46">
        <v>105</v>
      </c>
      <c r="F201" s="48">
        <f t="shared" si="3"/>
        <v>0</v>
      </c>
      <c r="J201" s="11"/>
    </row>
    <row r="202" spans="1:10">
      <c r="A202" s="16">
        <v>42380</v>
      </c>
      <c r="B202" s="46" t="s">
        <v>56</v>
      </c>
      <c r="C202" s="46">
        <v>313</v>
      </c>
      <c r="D202" s="46">
        <v>267</v>
      </c>
      <c r="F202" s="48">
        <f t="shared" si="3"/>
        <v>0</v>
      </c>
      <c r="J202" s="11"/>
    </row>
    <row r="203" spans="1:10">
      <c r="A203" s="16">
        <v>42381</v>
      </c>
      <c r="B203" s="46" t="s">
        <v>56</v>
      </c>
      <c r="C203" s="46">
        <v>339</v>
      </c>
      <c r="D203" s="46">
        <v>278</v>
      </c>
      <c r="F203" s="48">
        <f t="shared" si="3"/>
        <v>0</v>
      </c>
      <c r="J203" s="11"/>
    </row>
    <row r="204" spans="1:10">
      <c r="A204" s="16">
        <v>42382</v>
      </c>
      <c r="B204" s="46" t="s">
        <v>56</v>
      </c>
      <c r="C204" s="46">
        <v>729</v>
      </c>
      <c r="D204" s="46">
        <v>335</v>
      </c>
      <c r="F204" s="48">
        <f t="shared" si="3"/>
        <v>0</v>
      </c>
      <c r="J204" s="11"/>
    </row>
    <row r="205" spans="1:10">
      <c r="A205" s="16">
        <v>42383</v>
      </c>
      <c r="B205" s="46" t="s">
        <v>56</v>
      </c>
      <c r="C205" s="46">
        <v>349</v>
      </c>
      <c r="D205" s="46">
        <v>249</v>
      </c>
      <c r="F205" s="48">
        <f t="shared" si="3"/>
        <v>0</v>
      </c>
      <c r="J205" s="11"/>
    </row>
    <row r="206" spans="1:10">
      <c r="A206" s="16">
        <v>42384</v>
      </c>
      <c r="B206" s="46" t="s">
        <v>56</v>
      </c>
      <c r="C206" s="46">
        <v>204</v>
      </c>
      <c r="D206" s="46">
        <v>181</v>
      </c>
      <c r="F206" s="48">
        <f t="shared" si="3"/>
        <v>0</v>
      </c>
      <c r="J206" s="11"/>
    </row>
    <row r="207" spans="1:10">
      <c r="A207" s="16">
        <v>42385</v>
      </c>
      <c r="B207" s="46" t="s">
        <v>56</v>
      </c>
      <c r="C207" s="46">
        <v>102</v>
      </c>
      <c r="D207" s="46">
        <v>97</v>
      </c>
      <c r="F207" s="48">
        <f t="shared" si="3"/>
        <v>0</v>
      </c>
      <c r="J207" s="11"/>
    </row>
    <row r="208" spans="1:10">
      <c r="A208" s="16">
        <v>42386</v>
      </c>
      <c r="B208" s="46" t="s">
        <v>56</v>
      </c>
      <c r="C208" s="46">
        <v>182</v>
      </c>
      <c r="D208" s="46">
        <v>146</v>
      </c>
      <c r="F208" s="48">
        <f t="shared" si="3"/>
        <v>0</v>
      </c>
      <c r="J208" s="11"/>
    </row>
    <row r="209" spans="1:10">
      <c r="A209" s="16">
        <v>42387</v>
      </c>
      <c r="B209" s="46" t="s">
        <v>56</v>
      </c>
      <c r="C209" s="46">
        <v>281</v>
      </c>
      <c r="D209" s="46">
        <v>193</v>
      </c>
      <c r="F209" s="48">
        <f t="shared" si="3"/>
        <v>0</v>
      </c>
      <c r="J209" s="11"/>
    </row>
    <row r="210" spans="1:10">
      <c r="A210" s="16">
        <v>42388</v>
      </c>
      <c r="B210" s="46" t="s">
        <v>56</v>
      </c>
      <c r="C210" s="46">
        <v>258</v>
      </c>
      <c r="D210" s="46">
        <v>208</v>
      </c>
      <c r="F210" s="48">
        <f t="shared" si="3"/>
        <v>0</v>
      </c>
      <c r="J210" s="11"/>
    </row>
    <row r="211" spans="1:10">
      <c r="A211" s="16">
        <v>42389</v>
      </c>
      <c r="B211" s="46" t="s">
        <v>56</v>
      </c>
      <c r="C211" s="46">
        <v>312</v>
      </c>
      <c r="D211" s="46">
        <v>263</v>
      </c>
      <c r="F211" s="48">
        <f t="shared" si="3"/>
        <v>0</v>
      </c>
      <c r="J211" s="11"/>
    </row>
    <row r="212" spans="1:10">
      <c r="A212" s="16">
        <v>42390</v>
      </c>
      <c r="B212" s="46" t="s">
        <v>56</v>
      </c>
      <c r="C212" s="46">
        <v>247</v>
      </c>
      <c r="D212" s="46">
        <v>170</v>
      </c>
      <c r="F212" s="48">
        <f t="shared" si="3"/>
        <v>0</v>
      </c>
      <c r="J212" s="11"/>
    </row>
    <row r="213" spans="1:10">
      <c r="A213" s="16">
        <v>42391</v>
      </c>
      <c r="B213" s="46" t="s">
        <v>56</v>
      </c>
      <c r="C213" s="46">
        <v>417</v>
      </c>
      <c r="D213" s="46">
        <v>171</v>
      </c>
      <c r="F213" s="48">
        <f t="shared" si="3"/>
        <v>0</v>
      </c>
      <c r="J213" s="11"/>
    </row>
    <row r="214" spans="1:10">
      <c r="A214" s="16">
        <v>42392</v>
      </c>
      <c r="B214" s="46" t="s">
        <v>56</v>
      </c>
      <c r="C214" s="46">
        <v>170</v>
      </c>
      <c r="D214" s="46">
        <v>112</v>
      </c>
      <c r="F214" s="48">
        <f t="shared" si="3"/>
        <v>0</v>
      </c>
      <c r="J214" s="11"/>
    </row>
    <row r="215" spans="1:10">
      <c r="A215" s="16">
        <v>42393</v>
      </c>
      <c r="B215" s="46" t="s">
        <v>56</v>
      </c>
      <c r="C215" s="46">
        <v>99</v>
      </c>
      <c r="D215" s="46">
        <v>95</v>
      </c>
      <c r="F215" s="48">
        <f t="shared" si="3"/>
        <v>0</v>
      </c>
      <c r="J215" s="11"/>
    </row>
    <row r="216" spans="1:10">
      <c r="A216" s="16">
        <v>42394</v>
      </c>
      <c r="B216" s="46" t="s">
        <v>56</v>
      </c>
      <c r="C216" s="46">
        <v>138</v>
      </c>
      <c r="D216" s="46">
        <v>136</v>
      </c>
      <c r="F216" s="48">
        <f t="shared" si="3"/>
        <v>0</v>
      </c>
      <c r="J216" s="11"/>
    </row>
    <row r="217" spans="1:10">
      <c r="A217" s="16">
        <v>42395</v>
      </c>
      <c r="B217" s="46" t="s">
        <v>56</v>
      </c>
      <c r="C217" s="46">
        <v>125</v>
      </c>
      <c r="D217" s="46">
        <v>99</v>
      </c>
      <c r="F217" s="48">
        <f t="shared" si="3"/>
        <v>0</v>
      </c>
      <c r="J217" s="11"/>
    </row>
    <row r="218" spans="1:10">
      <c r="A218" s="16">
        <v>42396</v>
      </c>
      <c r="B218" s="46" t="s">
        <v>56</v>
      </c>
      <c r="C218" s="46">
        <v>747</v>
      </c>
      <c r="D218" s="46">
        <v>353</v>
      </c>
      <c r="F218" s="48">
        <f t="shared" si="3"/>
        <v>0</v>
      </c>
      <c r="J218" s="11"/>
    </row>
    <row r="219" spans="1:10">
      <c r="A219" s="16">
        <v>42397</v>
      </c>
      <c r="B219" s="46" t="s">
        <v>56</v>
      </c>
      <c r="C219" s="46">
        <v>646</v>
      </c>
      <c r="D219" s="46">
        <v>457</v>
      </c>
      <c r="F219" s="48">
        <f t="shared" si="3"/>
        <v>0</v>
      </c>
      <c r="J219" s="11"/>
    </row>
    <row r="220" spans="1:10">
      <c r="A220" s="16">
        <v>42398</v>
      </c>
      <c r="B220" s="46" t="s">
        <v>56</v>
      </c>
      <c r="C220" s="46">
        <v>320</v>
      </c>
      <c r="D220" s="46">
        <v>192</v>
      </c>
      <c r="F220" s="48">
        <f t="shared" ref="F220:F283" si="4">A220-1-A219</f>
        <v>0</v>
      </c>
      <c r="J220" s="11"/>
    </row>
    <row r="221" spans="1:10">
      <c r="A221" s="16">
        <v>42399</v>
      </c>
      <c r="B221" s="46" t="s">
        <v>56</v>
      </c>
      <c r="C221" s="46">
        <v>177</v>
      </c>
      <c r="D221" s="46">
        <v>125</v>
      </c>
      <c r="F221" s="48">
        <f t="shared" si="4"/>
        <v>0</v>
      </c>
      <c r="J221" s="11"/>
    </row>
    <row r="222" spans="1:10">
      <c r="A222" s="16">
        <v>42400</v>
      </c>
      <c r="B222" s="46" t="s">
        <v>56</v>
      </c>
      <c r="C222" s="46">
        <v>424</v>
      </c>
      <c r="D222" s="46">
        <v>276</v>
      </c>
      <c r="F222" s="48">
        <f t="shared" si="4"/>
        <v>0</v>
      </c>
      <c r="J222" s="11"/>
    </row>
    <row r="223" spans="1:10">
      <c r="A223" s="16">
        <v>42401</v>
      </c>
      <c r="B223" s="46" t="s">
        <v>56</v>
      </c>
      <c r="C223" s="46">
        <v>242</v>
      </c>
      <c r="D223" s="46">
        <v>209</v>
      </c>
      <c r="F223" s="48">
        <f t="shared" si="4"/>
        <v>0</v>
      </c>
      <c r="J223" s="11"/>
    </row>
    <row r="224" spans="1:10">
      <c r="A224" s="16">
        <v>42402</v>
      </c>
      <c r="B224" s="46" t="s">
        <v>56</v>
      </c>
      <c r="C224" s="46">
        <v>170</v>
      </c>
      <c r="D224" s="46">
        <v>153</v>
      </c>
      <c r="F224" s="48">
        <f t="shared" si="4"/>
        <v>0</v>
      </c>
      <c r="J224" s="11"/>
    </row>
    <row r="225" spans="1:10">
      <c r="A225" s="16">
        <v>42403</v>
      </c>
      <c r="B225" s="46" t="s">
        <v>56</v>
      </c>
      <c r="C225" s="46">
        <v>171</v>
      </c>
      <c r="D225" s="46">
        <v>148</v>
      </c>
      <c r="F225" s="48">
        <f t="shared" si="4"/>
        <v>0</v>
      </c>
      <c r="J225" s="11"/>
    </row>
    <row r="226" spans="1:10">
      <c r="A226" s="16">
        <v>42404</v>
      </c>
      <c r="B226" s="46" t="s">
        <v>56</v>
      </c>
      <c r="C226" s="46">
        <v>154</v>
      </c>
      <c r="D226" s="46">
        <v>147</v>
      </c>
      <c r="F226" s="48">
        <f t="shared" si="4"/>
        <v>0</v>
      </c>
      <c r="J226" s="11"/>
    </row>
    <row r="227" spans="1:10">
      <c r="A227" s="16">
        <v>42405</v>
      </c>
      <c r="B227" s="46" t="s">
        <v>56</v>
      </c>
      <c r="C227" s="46">
        <v>191</v>
      </c>
      <c r="D227" s="46">
        <v>180</v>
      </c>
      <c r="F227" s="48">
        <f t="shared" si="4"/>
        <v>0</v>
      </c>
      <c r="J227" s="11"/>
    </row>
    <row r="228" spans="1:10">
      <c r="A228" s="16">
        <v>42406</v>
      </c>
      <c r="B228" s="46" t="s">
        <v>56</v>
      </c>
      <c r="C228" s="46">
        <v>103</v>
      </c>
      <c r="D228" s="46">
        <v>99</v>
      </c>
      <c r="F228" s="48">
        <f t="shared" si="4"/>
        <v>0</v>
      </c>
      <c r="J228" s="11"/>
    </row>
    <row r="229" spans="1:10">
      <c r="A229" s="16">
        <v>42407</v>
      </c>
      <c r="B229" s="46" t="s">
        <v>56</v>
      </c>
      <c r="C229" s="46">
        <v>100</v>
      </c>
      <c r="D229" s="46">
        <v>86</v>
      </c>
      <c r="F229" s="48">
        <f t="shared" si="4"/>
        <v>0</v>
      </c>
      <c r="J229" s="11"/>
    </row>
    <row r="230" spans="1:10">
      <c r="A230" s="16">
        <v>42408</v>
      </c>
      <c r="B230" s="46" t="s">
        <v>56</v>
      </c>
      <c r="C230" s="46">
        <v>173</v>
      </c>
      <c r="D230" s="46">
        <v>163</v>
      </c>
      <c r="F230" s="48">
        <f t="shared" si="4"/>
        <v>0</v>
      </c>
      <c r="J230" s="11"/>
    </row>
    <row r="231" spans="1:10">
      <c r="A231" s="16">
        <v>42409</v>
      </c>
      <c r="B231" s="46" t="s">
        <v>56</v>
      </c>
      <c r="C231" s="46">
        <v>199</v>
      </c>
      <c r="D231" s="46">
        <v>181</v>
      </c>
      <c r="F231" s="48">
        <f t="shared" si="4"/>
        <v>0</v>
      </c>
      <c r="J231" s="11"/>
    </row>
    <row r="232" spans="1:10">
      <c r="A232" s="16">
        <v>42410</v>
      </c>
      <c r="B232" s="46" t="s">
        <v>56</v>
      </c>
      <c r="C232" s="46">
        <v>397</v>
      </c>
      <c r="D232" s="46">
        <v>288</v>
      </c>
      <c r="F232" s="48">
        <f t="shared" si="4"/>
        <v>0</v>
      </c>
      <c r="J232" s="11"/>
    </row>
    <row r="233" spans="1:10">
      <c r="A233" s="16">
        <v>42411</v>
      </c>
      <c r="B233" s="46" t="s">
        <v>56</v>
      </c>
      <c r="C233" s="46">
        <v>187</v>
      </c>
      <c r="D233" s="46">
        <v>169</v>
      </c>
      <c r="F233" s="48">
        <f t="shared" si="4"/>
        <v>0</v>
      </c>
      <c r="J233" s="11"/>
    </row>
    <row r="234" spans="1:10">
      <c r="A234" s="16">
        <v>42412</v>
      </c>
      <c r="B234" s="46" t="s">
        <v>56</v>
      </c>
      <c r="C234" s="46">
        <v>165</v>
      </c>
      <c r="D234" s="46">
        <v>157</v>
      </c>
      <c r="F234" s="48">
        <f t="shared" si="4"/>
        <v>0</v>
      </c>
      <c r="J234" s="11"/>
    </row>
    <row r="235" spans="1:10">
      <c r="A235" s="16">
        <v>42413</v>
      </c>
      <c r="B235" s="46" t="s">
        <v>56</v>
      </c>
      <c r="C235" s="46">
        <v>129</v>
      </c>
      <c r="D235" s="46">
        <v>117</v>
      </c>
      <c r="F235" s="48">
        <f t="shared" si="4"/>
        <v>0</v>
      </c>
      <c r="J235" s="11"/>
    </row>
    <row r="236" spans="1:10">
      <c r="A236" s="16">
        <v>42414</v>
      </c>
      <c r="B236" s="46" t="s">
        <v>56</v>
      </c>
      <c r="C236" s="46">
        <v>93</v>
      </c>
      <c r="D236" s="46">
        <v>89</v>
      </c>
      <c r="F236" s="48">
        <f t="shared" si="4"/>
        <v>0</v>
      </c>
      <c r="J236" s="11"/>
    </row>
    <row r="237" spans="1:10">
      <c r="A237" s="16">
        <v>42415</v>
      </c>
      <c r="B237" s="46" t="s">
        <v>56</v>
      </c>
      <c r="C237" s="46">
        <v>277</v>
      </c>
      <c r="D237" s="46">
        <v>251</v>
      </c>
      <c r="F237" s="48">
        <f t="shared" si="4"/>
        <v>0</v>
      </c>
      <c r="J237" s="11"/>
    </row>
    <row r="238" spans="1:10">
      <c r="A238" s="16">
        <v>42416</v>
      </c>
      <c r="B238" s="46" t="s">
        <v>56</v>
      </c>
      <c r="C238" s="46">
        <v>132</v>
      </c>
      <c r="D238" s="46">
        <v>124</v>
      </c>
      <c r="F238" s="48">
        <f t="shared" si="4"/>
        <v>0</v>
      </c>
      <c r="J238" s="11"/>
    </row>
    <row r="239" spans="1:10">
      <c r="A239" s="16">
        <v>42417</v>
      </c>
      <c r="B239" s="46" t="s">
        <v>56</v>
      </c>
      <c r="C239" s="46">
        <v>186</v>
      </c>
      <c r="D239" s="46">
        <v>178</v>
      </c>
      <c r="F239" s="48">
        <f t="shared" si="4"/>
        <v>0</v>
      </c>
      <c r="J239" s="11"/>
    </row>
    <row r="240" spans="1:10">
      <c r="A240" s="16">
        <v>42418</v>
      </c>
      <c r="B240" s="46" t="s">
        <v>56</v>
      </c>
      <c r="C240" s="46">
        <v>181</v>
      </c>
      <c r="D240" s="46">
        <v>165</v>
      </c>
      <c r="F240" s="48">
        <f t="shared" si="4"/>
        <v>0</v>
      </c>
      <c r="J240" s="11"/>
    </row>
    <row r="241" spans="1:10">
      <c r="A241" s="16">
        <v>42419</v>
      </c>
      <c r="B241" s="46" t="s">
        <v>56</v>
      </c>
      <c r="C241" s="46">
        <v>237</v>
      </c>
      <c r="D241" s="46">
        <v>217</v>
      </c>
      <c r="F241" s="48">
        <f t="shared" si="4"/>
        <v>0</v>
      </c>
      <c r="J241" s="11"/>
    </row>
    <row r="242" spans="1:10">
      <c r="A242" s="16">
        <v>42420</v>
      </c>
      <c r="B242" s="46" t="s">
        <v>56</v>
      </c>
      <c r="C242" s="46">
        <v>104</v>
      </c>
      <c r="D242" s="46">
        <v>95</v>
      </c>
      <c r="F242" s="48">
        <f t="shared" si="4"/>
        <v>0</v>
      </c>
      <c r="J242" s="11"/>
    </row>
    <row r="243" spans="1:10">
      <c r="A243" s="16">
        <v>42421</v>
      </c>
      <c r="B243" s="46" t="s">
        <v>56</v>
      </c>
      <c r="C243" s="46">
        <v>124</v>
      </c>
      <c r="D243" s="46">
        <v>104</v>
      </c>
      <c r="F243" s="48">
        <f t="shared" si="4"/>
        <v>0</v>
      </c>
      <c r="J243" s="11"/>
    </row>
    <row r="244" spans="1:10">
      <c r="A244" s="16">
        <v>42422</v>
      </c>
      <c r="B244" s="46" t="s">
        <v>56</v>
      </c>
      <c r="C244" s="46">
        <v>183</v>
      </c>
      <c r="D244" s="46">
        <v>162</v>
      </c>
      <c r="F244" s="48">
        <f t="shared" si="4"/>
        <v>0</v>
      </c>
      <c r="J244" s="11"/>
    </row>
    <row r="245" spans="1:10">
      <c r="A245" s="16">
        <v>42423</v>
      </c>
      <c r="B245" s="46" t="s">
        <v>56</v>
      </c>
      <c r="C245" s="46">
        <v>445</v>
      </c>
      <c r="D245" s="46">
        <v>374</v>
      </c>
      <c r="F245" s="48">
        <f t="shared" si="4"/>
        <v>0</v>
      </c>
      <c r="J245" s="11"/>
    </row>
    <row r="246" spans="1:10">
      <c r="A246" s="16">
        <v>42424</v>
      </c>
      <c r="B246" s="46" t="s">
        <v>56</v>
      </c>
      <c r="C246" s="46">
        <v>304</v>
      </c>
      <c r="D246" s="46">
        <v>278</v>
      </c>
      <c r="F246" s="48">
        <f t="shared" si="4"/>
        <v>0</v>
      </c>
      <c r="J246" s="11"/>
    </row>
    <row r="247" spans="1:10">
      <c r="A247" s="16">
        <v>42425</v>
      </c>
      <c r="B247" s="46" t="s">
        <v>56</v>
      </c>
      <c r="C247" s="46">
        <v>296</v>
      </c>
      <c r="D247" s="46">
        <v>255</v>
      </c>
      <c r="F247" s="48">
        <f t="shared" si="4"/>
        <v>0</v>
      </c>
      <c r="J247" s="11"/>
    </row>
    <row r="248" spans="1:10">
      <c r="A248" s="16">
        <v>42426</v>
      </c>
      <c r="B248" s="46" t="s">
        <v>56</v>
      </c>
      <c r="C248" s="46">
        <v>185</v>
      </c>
      <c r="D248" s="46">
        <v>176</v>
      </c>
      <c r="F248" s="48">
        <f t="shared" si="4"/>
        <v>0</v>
      </c>
      <c r="J248" s="11"/>
    </row>
    <row r="249" spans="1:10">
      <c r="A249" s="16">
        <v>42427</v>
      </c>
      <c r="B249" s="46" t="s">
        <v>56</v>
      </c>
      <c r="C249" s="46">
        <v>98</v>
      </c>
      <c r="D249" s="46">
        <v>91</v>
      </c>
      <c r="F249" s="48">
        <f t="shared" si="4"/>
        <v>0</v>
      </c>
      <c r="J249" s="11"/>
    </row>
    <row r="250" spans="1:10">
      <c r="A250" s="16">
        <v>42428</v>
      </c>
      <c r="B250" s="46" t="s">
        <v>56</v>
      </c>
      <c r="C250" s="46">
        <v>130</v>
      </c>
      <c r="D250" s="46">
        <v>117</v>
      </c>
      <c r="F250" s="48">
        <f t="shared" si="4"/>
        <v>0</v>
      </c>
      <c r="J250" s="11"/>
    </row>
    <row r="251" spans="1:10">
      <c r="A251" s="16">
        <v>42429</v>
      </c>
      <c r="B251" s="46" t="s">
        <v>56</v>
      </c>
      <c r="C251" s="46">
        <v>260</v>
      </c>
      <c r="D251" s="46">
        <v>206</v>
      </c>
      <c r="F251" s="48">
        <f t="shared" si="4"/>
        <v>0</v>
      </c>
      <c r="J251" s="11"/>
    </row>
    <row r="252" spans="1:10">
      <c r="A252" s="16">
        <v>42430</v>
      </c>
      <c r="B252" s="46" t="s">
        <v>56</v>
      </c>
      <c r="C252" s="46">
        <v>191</v>
      </c>
      <c r="D252" s="46">
        <v>168</v>
      </c>
      <c r="F252" s="48">
        <f t="shared" si="4"/>
        <v>0</v>
      </c>
      <c r="J252" s="11"/>
    </row>
    <row r="253" spans="1:10">
      <c r="A253" s="16">
        <v>42431</v>
      </c>
      <c r="B253" s="46" t="s">
        <v>56</v>
      </c>
      <c r="C253" s="46">
        <v>253</v>
      </c>
      <c r="D253" s="46">
        <v>193</v>
      </c>
      <c r="F253" s="48">
        <f t="shared" si="4"/>
        <v>0</v>
      </c>
      <c r="J253" s="11"/>
    </row>
    <row r="254" spans="1:10">
      <c r="A254" s="16">
        <v>42432</v>
      </c>
      <c r="B254" s="46" t="s">
        <v>56</v>
      </c>
      <c r="C254" s="46">
        <v>258</v>
      </c>
      <c r="D254" s="46">
        <v>232</v>
      </c>
      <c r="F254" s="48">
        <f t="shared" si="4"/>
        <v>0</v>
      </c>
      <c r="J254" s="11"/>
    </row>
    <row r="255" spans="1:10">
      <c r="A255" s="16">
        <v>42433</v>
      </c>
      <c r="B255" s="46" t="s">
        <v>56</v>
      </c>
      <c r="C255" s="46">
        <v>230</v>
      </c>
      <c r="D255" s="46">
        <v>174</v>
      </c>
      <c r="F255" s="48">
        <f t="shared" si="4"/>
        <v>0</v>
      </c>
      <c r="J255" s="11"/>
    </row>
    <row r="256" spans="1:10">
      <c r="A256" s="16">
        <v>42434</v>
      </c>
      <c r="B256" s="46" t="s">
        <v>56</v>
      </c>
      <c r="C256" s="46">
        <v>262</v>
      </c>
      <c r="D256" s="46">
        <v>147</v>
      </c>
      <c r="F256" s="48">
        <f t="shared" si="4"/>
        <v>0</v>
      </c>
      <c r="J256" s="11"/>
    </row>
    <row r="257" spans="1:10">
      <c r="A257" s="16">
        <v>42435</v>
      </c>
      <c r="B257" s="46" t="s">
        <v>56</v>
      </c>
      <c r="C257" s="46">
        <v>89</v>
      </c>
      <c r="D257" s="46">
        <v>73</v>
      </c>
      <c r="F257" s="48">
        <f t="shared" si="4"/>
        <v>0</v>
      </c>
      <c r="J257" s="11"/>
    </row>
    <row r="258" spans="1:10">
      <c r="A258" s="16">
        <v>42436</v>
      </c>
      <c r="B258" s="46" t="s">
        <v>56</v>
      </c>
      <c r="C258" s="46">
        <v>211</v>
      </c>
      <c r="D258" s="46">
        <v>160</v>
      </c>
      <c r="F258" s="48">
        <f t="shared" si="4"/>
        <v>0</v>
      </c>
      <c r="J258" s="11"/>
    </row>
    <row r="259" spans="1:10">
      <c r="A259" s="16">
        <v>42437</v>
      </c>
      <c r="B259" s="46" t="s">
        <v>56</v>
      </c>
      <c r="C259" s="46">
        <v>675</v>
      </c>
      <c r="D259" s="46">
        <v>325</v>
      </c>
      <c r="F259" s="48">
        <f t="shared" si="4"/>
        <v>0</v>
      </c>
      <c r="J259" s="11"/>
    </row>
    <row r="260" spans="1:10">
      <c r="A260" s="16">
        <v>42438</v>
      </c>
      <c r="B260" s="46" t="s">
        <v>56</v>
      </c>
      <c r="C260" s="46">
        <v>250</v>
      </c>
      <c r="D260" s="46">
        <v>187</v>
      </c>
      <c r="F260" s="48">
        <f t="shared" si="4"/>
        <v>0</v>
      </c>
      <c r="J260" s="11"/>
    </row>
    <row r="261" spans="1:10">
      <c r="A261" s="16">
        <v>42439</v>
      </c>
      <c r="B261" s="46" t="s">
        <v>56</v>
      </c>
      <c r="C261" s="46">
        <v>343</v>
      </c>
      <c r="D261" s="46">
        <v>246</v>
      </c>
      <c r="F261" s="48">
        <f t="shared" si="4"/>
        <v>0</v>
      </c>
      <c r="J261" s="11"/>
    </row>
    <row r="262" spans="1:10">
      <c r="A262" s="16">
        <v>42440</v>
      </c>
      <c r="B262" s="46" t="s">
        <v>56</v>
      </c>
      <c r="C262" s="46">
        <v>202</v>
      </c>
      <c r="D262" s="46">
        <v>148</v>
      </c>
      <c r="F262" s="48">
        <f t="shared" si="4"/>
        <v>0</v>
      </c>
      <c r="J262" s="11"/>
    </row>
    <row r="263" spans="1:10">
      <c r="A263" s="16">
        <v>42441</v>
      </c>
      <c r="B263" s="46" t="s">
        <v>56</v>
      </c>
      <c r="C263" s="46">
        <v>104</v>
      </c>
      <c r="D263" s="46">
        <v>86</v>
      </c>
      <c r="F263" s="48">
        <f t="shared" si="4"/>
        <v>0</v>
      </c>
      <c r="J263" s="11"/>
    </row>
    <row r="264" spans="1:10">
      <c r="A264" s="16">
        <v>42442</v>
      </c>
      <c r="B264" s="46" t="s">
        <v>56</v>
      </c>
      <c r="C264" s="46">
        <v>85</v>
      </c>
      <c r="D264" s="46">
        <v>79</v>
      </c>
      <c r="F264" s="48">
        <f t="shared" si="4"/>
        <v>0</v>
      </c>
      <c r="J264" s="11"/>
    </row>
    <row r="265" spans="1:10">
      <c r="A265" s="16">
        <v>42443</v>
      </c>
      <c r="B265" s="46" t="s">
        <v>56</v>
      </c>
      <c r="C265" s="46">
        <v>119</v>
      </c>
      <c r="D265" s="46">
        <v>117</v>
      </c>
      <c r="F265" s="48">
        <f t="shared" si="4"/>
        <v>0</v>
      </c>
      <c r="J265" s="11"/>
    </row>
    <row r="266" spans="1:10">
      <c r="A266" s="16">
        <v>42444</v>
      </c>
      <c r="B266" s="46" t="s">
        <v>56</v>
      </c>
      <c r="C266" s="46">
        <v>219</v>
      </c>
      <c r="D266" s="46">
        <v>157</v>
      </c>
      <c r="F266" s="48">
        <f t="shared" si="4"/>
        <v>0</v>
      </c>
      <c r="J266" s="11"/>
    </row>
    <row r="267" spans="1:10">
      <c r="A267" s="16">
        <v>42445</v>
      </c>
      <c r="B267" s="46" t="s">
        <v>56</v>
      </c>
      <c r="C267" s="46">
        <v>188</v>
      </c>
      <c r="D267" s="46">
        <v>178</v>
      </c>
      <c r="F267" s="48">
        <f t="shared" si="4"/>
        <v>0</v>
      </c>
      <c r="J267" s="11"/>
    </row>
    <row r="268" spans="1:10">
      <c r="A268" s="16">
        <v>42446</v>
      </c>
      <c r="B268" s="46" t="s">
        <v>56</v>
      </c>
      <c r="C268" s="46">
        <v>166</v>
      </c>
      <c r="D268" s="46">
        <v>143</v>
      </c>
      <c r="F268" s="48">
        <f t="shared" si="4"/>
        <v>0</v>
      </c>
      <c r="J268" s="11"/>
    </row>
    <row r="269" spans="1:10">
      <c r="A269" s="16">
        <v>42447</v>
      </c>
      <c r="B269" s="46" t="s">
        <v>56</v>
      </c>
      <c r="C269" s="46">
        <v>607</v>
      </c>
      <c r="D269" s="46">
        <v>404</v>
      </c>
      <c r="F269" s="48">
        <f t="shared" si="4"/>
        <v>0</v>
      </c>
      <c r="J269" s="11"/>
    </row>
    <row r="270" spans="1:10">
      <c r="A270" s="16">
        <v>42448</v>
      </c>
      <c r="B270" s="46" t="s">
        <v>56</v>
      </c>
      <c r="C270" s="46">
        <v>124</v>
      </c>
      <c r="D270" s="46">
        <v>111</v>
      </c>
      <c r="F270" s="48">
        <f t="shared" si="4"/>
        <v>0</v>
      </c>
      <c r="J270" s="11"/>
    </row>
    <row r="271" spans="1:10">
      <c r="A271" s="16">
        <v>42449</v>
      </c>
      <c r="B271" s="46" t="s">
        <v>56</v>
      </c>
      <c r="C271" s="46">
        <v>82</v>
      </c>
      <c r="D271" s="46">
        <v>76</v>
      </c>
      <c r="F271" s="48">
        <f t="shared" si="4"/>
        <v>0</v>
      </c>
      <c r="J271" s="11"/>
    </row>
    <row r="272" spans="1:10">
      <c r="A272" s="16">
        <v>42450</v>
      </c>
      <c r="B272" s="46" t="s">
        <v>56</v>
      </c>
      <c r="C272" s="46">
        <v>191</v>
      </c>
      <c r="D272" s="46">
        <v>154</v>
      </c>
      <c r="F272" s="48">
        <f t="shared" si="4"/>
        <v>0</v>
      </c>
      <c r="J272" s="11"/>
    </row>
    <row r="273" spans="1:10">
      <c r="A273" s="16">
        <v>42451</v>
      </c>
      <c r="B273" s="46" t="s">
        <v>56</v>
      </c>
      <c r="C273" s="46">
        <v>153</v>
      </c>
      <c r="D273" s="46">
        <v>130</v>
      </c>
      <c r="F273" s="48">
        <f t="shared" si="4"/>
        <v>0</v>
      </c>
      <c r="J273" s="11"/>
    </row>
    <row r="274" spans="1:10">
      <c r="A274" s="16">
        <v>42452</v>
      </c>
      <c r="B274" s="46" t="s">
        <v>56</v>
      </c>
      <c r="C274" s="46">
        <v>361</v>
      </c>
      <c r="D274" s="46">
        <v>204</v>
      </c>
      <c r="F274" s="48">
        <f t="shared" si="4"/>
        <v>0</v>
      </c>
      <c r="J274" s="11"/>
    </row>
    <row r="275" spans="1:10">
      <c r="A275" s="16">
        <v>42453</v>
      </c>
      <c r="B275" s="46" t="s">
        <v>56</v>
      </c>
      <c r="C275" s="46">
        <v>146</v>
      </c>
      <c r="D275" s="46">
        <v>120</v>
      </c>
      <c r="F275" s="48">
        <f t="shared" si="4"/>
        <v>0</v>
      </c>
      <c r="J275" s="11"/>
    </row>
    <row r="276" spans="1:10">
      <c r="A276" s="16">
        <v>42454</v>
      </c>
      <c r="B276" s="46" t="s">
        <v>56</v>
      </c>
      <c r="C276" s="46">
        <v>119</v>
      </c>
      <c r="D276" s="46">
        <v>100</v>
      </c>
      <c r="F276" s="48">
        <f t="shared" si="4"/>
        <v>0</v>
      </c>
      <c r="J276" s="11"/>
    </row>
    <row r="277" spans="1:10">
      <c r="A277" s="16">
        <v>42455</v>
      </c>
      <c r="B277" s="46" t="s">
        <v>56</v>
      </c>
      <c r="C277" s="46">
        <v>93</v>
      </c>
      <c r="D277" s="46">
        <v>89</v>
      </c>
      <c r="F277" s="48">
        <f t="shared" si="4"/>
        <v>0</v>
      </c>
      <c r="J277" s="11"/>
    </row>
    <row r="278" spans="1:10">
      <c r="A278" s="16">
        <v>42456</v>
      </c>
      <c r="B278" s="46" t="s">
        <v>56</v>
      </c>
      <c r="C278" s="46">
        <v>63</v>
      </c>
      <c r="D278" s="46">
        <v>60</v>
      </c>
      <c r="F278" s="48">
        <f t="shared" si="4"/>
        <v>0</v>
      </c>
      <c r="J278" s="11"/>
    </row>
    <row r="279" spans="1:10">
      <c r="A279" s="16">
        <v>42457</v>
      </c>
      <c r="B279" s="46" t="s">
        <v>56</v>
      </c>
      <c r="C279" s="46">
        <v>106</v>
      </c>
      <c r="D279" s="46">
        <v>106</v>
      </c>
      <c r="F279" s="48">
        <f t="shared" si="4"/>
        <v>0</v>
      </c>
      <c r="J279" s="11"/>
    </row>
    <row r="280" spans="1:10">
      <c r="A280" s="16">
        <v>42458</v>
      </c>
      <c r="B280" s="46" t="s">
        <v>56</v>
      </c>
      <c r="C280" s="46">
        <v>167</v>
      </c>
      <c r="D280" s="46">
        <v>161</v>
      </c>
      <c r="F280" s="48">
        <f t="shared" si="4"/>
        <v>0</v>
      </c>
      <c r="J280" s="11"/>
    </row>
    <row r="281" spans="1:10">
      <c r="A281" s="16">
        <v>42459</v>
      </c>
      <c r="B281" s="46" t="s">
        <v>56</v>
      </c>
      <c r="C281" s="46">
        <v>168</v>
      </c>
      <c r="D281" s="46">
        <v>148</v>
      </c>
      <c r="F281" s="48">
        <f t="shared" si="4"/>
        <v>0</v>
      </c>
      <c r="J281" s="11"/>
    </row>
    <row r="282" spans="1:10">
      <c r="A282" s="16">
        <v>42460</v>
      </c>
      <c r="B282" s="46" t="s">
        <v>56</v>
      </c>
      <c r="C282" s="46">
        <v>183</v>
      </c>
      <c r="D282" s="46">
        <v>145</v>
      </c>
      <c r="F282" s="48">
        <f t="shared" si="4"/>
        <v>0</v>
      </c>
      <c r="J282" s="11"/>
    </row>
    <row r="283" spans="1:10">
      <c r="A283" s="16">
        <v>42461</v>
      </c>
      <c r="B283" s="46" t="s">
        <v>56</v>
      </c>
      <c r="C283" s="46">
        <v>198</v>
      </c>
      <c r="D283" s="46">
        <v>143</v>
      </c>
      <c r="F283" s="48">
        <f t="shared" si="4"/>
        <v>0</v>
      </c>
      <c r="J283" s="11"/>
    </row>
    <row r="284" spans="1:10">
      <c r="A284" s="16">
        <v>42462</v>
      </c>
      <c r="B284" s="46" t="s">
        <v>56</v>
      </c>
      <c r="C284" s="46">
        <v>95</v>
      </c>
      <c r="D284" s="46">
        <v>91</v>
      </c>
      <c r="F284" s="48">
        <f t="shared" ref="F284:F347" si="5">A284-1-A283</f>
        <v>0</v>
      </c>
      <c r="J284" s="11"/>
    </row>
    <row r="285" spans="1:10">
      <c r="A285" s="16">
        <v>42463</v>
      </c>
      <c r="B285" s="46" t="s">
        <v>56</v>
      </c>
      <c r="C285" s="46">
        <v>67</v>
      </c>
      <c r="D285" s="46">
        <v>62</v>
      </c>
      <c r="F285" s="48">
        <f t="shared" si="5"/>
        <v>0</v>
      </c>
      <c r="J285" s="11"/>
    </row>
    <row r="286" spans="1:10">
      <c r="A286" s="16">
        <v>42464</v>
      </c>
      <c r="B286" s="46" t="s">
        <v>56</v>
      </c>
      <c r="C286" s="46">
        <v>365</v>
      </c>
      <c r="D286" s="46">
        <v>271</v>
      </c>
      <c r="F286" s="48">
        <f t="shared" si="5"/>
        <v>0</v>
      </c>
      <c r="J286" s="11"/>
    </row>
    <row r="287" spans="1:10">
      <c r="A287" s="16">
        <v>42465</v>
      </c>
      <c r="B287" s="46" t="s">
        <v>56</v>
      </c>
      <c r="C287" s="46">
        <v>235</v>
      </c>
      <c r="D287" s="46">
        <v>201</v>
      </c>
      <c r="F287" s="48">
        <f t="shared" si="5"/>
        <v>0</v>
      </c>
      <c r="J287" s="11"/>
    </row>
    <row r="288" spans="1:10">
      <c r="A288" s="16">
        <v>42466</v>
      </c>
      <c r="B288" s="46" t="s">
        <v>56</v>
      </c>
      <c r="C288" s="46">
        <v>340</v>
      </c>
      <c r="D288" s="46">
        <v>271</v>
      </c>
      <c r="F288" s="48">
        <f t="shared" si="5"/>
        <v>0</v>
      </c>
      <c r="J288" s="11"/>
    </row>
    <row r="289" spans="1:10">
      <c r="A289" s="16">
        <v>42467</v>
      </c>
      <c r="B289" s="46" t="s">
        <v>56</v>
      </c>
      <c r="C289" s="46">
        <v>225</v>
      </c>
      <c r="D289" s="46">
        <v>208</v>
      </c>
      <c r="F289" s="48">
        <f t="shared" si="5"/>
        <v>0</v>
      </c>
      <c r="J289" s="11"/>
    </row>
    <row r="290" spans="1:10">
      <c r="A290" s="16">
        <v>42468</v>
      </c>
      <c r="B290" s="46" t="s">
        <v>56</v>
      </c>
      <c r="C290" s="46">
        <v>170</v>
      </c>
      <c r="D290" s="46">
        <v>156</v>
      </c>
      <c r="F290" s="48">
        <f t="shared" si="5"/>
        <v>0</v>
      </c>
      <c r="J290" s="11"/>
    </row>
    <row r="291" spans="1:10">
      <c r="A291" s="16">
        <v>42469</v>
      </c>
      <c r="B291" s="46" t="s">
        <v>56</v>
      </c>
      <c r="C291" s="46">
        <v>76</v>
      </c>
      <c r="D291" s="46">
        <v>73</v>
      </c>
      <c r="F291" s="48">
        <f t="shared" si="5"/>
        <v>0</v>
      </c>
      <c r="J291" s="11"/>
    </row>
    <row r="292" spans="1:10">
      <c r="A292" s="16">
        <v>42470</v>
      </c>
      <c r="B292" s="46" t="s">
        <v>56</v>
      </c>
      <c r="C292" s="46">
        <v>61</v>
      </c>
      <c r="D292" s="46">
        <v>56</v>
      </c>
      <c r="F292" s="48">
        <f t="shared" si="5"/>
        <v>0</v>
      </c>
      <c r="J292" s="11"/>
    </row>
    <row r="293" spans="1:10">
      <c r="A293" s="16">
        <v>42471</v>
      </c>
      <c r="B293" s="46" t="s">
        <v>56</v>
      </c>
      <c r="C293" s="46">
        <v>156</v>
      </c>
      <c r="D293" s="46">
        <v>131</v>
      </c>
      <c r="F293" s="48">
        <f t="shared" si="5"/>
        <v>0</v>
      </c>
      <c r="J293" s="11"/>
    </row>
    <row r="294" spans="1:10">
      <c r="A294" s="16">
        <v>42472</v>
      </c>
      <c r="B294" s="46" t="s">
        <v>56</v>
      </c>
      <c r="C294" s="46">
        <v>206</v>
      </c>
      <c r="D294" s="46">
        <v>168</v>
      </c>
      <c r="F294" s="48">
        <f t="shared" si="5"/>
        <v>0</v>
      </c>
      <c r="J294" s="11"/>
    </row>
    <row r="295" spans="1:10">
      <c r="A295" s="16">
        <v>42473</v>
      </c>
      <c r="B295" s="46" t="s">
        <v>56</v>
      </c>
      <c r="C295" s="46">
        <v>168</v>
      </c>
      <c r="D295" s="46">
        <v>162</v>
      </c>
      <c r="F295" s="48">
        <f t="shared" si="5"/>
        <v>0</v>
      </c>
      <c r="J295" s="11"/>
    </row>
    <row r="296" spans="1:10">
      <c r="A296" s="16">
        <v>42474</v>
      </c>
      <c r="B296" s="46" t="s">
        <v>56</v>
      </c>
      <c r="C296" s="46">
        <v>129</v>
      </c>
      <c r="D296" s="46">
        <v>117</v>
      </c>
      <c r="F296" s="48">
        <f t="shared" si="5"/>
        <v>0</v>
      </c>
      <c r="J296" s="11"/>
    </row>
    <row r="297" spans="1:10">
      <c r="A297" s="16">
        <v>42475</v>
      </c>
      <c r="B297" s="46" t="s">
        <v>56</v>
      </c>
      <c r="C297" s="46">
        <v>142</v>
      </c>
      <c r="D297" s="46">
        <v>129</v>
      </c>
      <c r="F297" s="48">
        <f t="shared" si="5"/>
        <v>0</v>
      </c>
      <c r="J297" s="11"/>
    </row>
    <row r="298" spans="1:10">
      <c r="A298" s="16">
        <v>42476</v>
      </c>
      <c r="B298" s="46" t="s">
        <v>56</v>
      </c>
      <c r="C298" s="46">
        <v>116</v>
      </c>
      <c r="D298" s="46">
        <v>113</v>
      </c>
      <c r="F298" s="48">
        <f t="shared" si="5"/>
        <v>0</v>
      </c>
      <c r="J298" s="11"/>
    </row>
    <row r="299" spans="1:10">
      <c r="A299" s="16">
        <v>42477</v>
      </c>
      <c r="B299" s="46" t="s">
        <v>56</v>
      </c>
      <c r="C299" s="46">
        <v>66</v>
      </c>
      <c r="D299" s="46">
        <v>66</v>
      </c>
      <c r="F299" s="48">
        <f t="shared" si="5"/>
        <v>0</v>
      </c>
      <c r="J299" s="11"/>
    </row>
    <row r="300" spans="1:10">
      <c r="A300" s="16">
        <v>42478</v>
      </c>
      <c r="B300" s="46" t="s">
        <v>56</v>
      </c>
      <c r="C300" s="46">
        <v>167</v>
      </c>
      <c r="D300" s="46">
        <v>110</v>
      </c>
      <c r="F300" s="48">
        <f t="shared" si="5"/>
        <v>0</v>
      </c>
      <c r="J300" s="11"/>
    </row>
    <row r="301" spans="1:10">
      <c r="A301" s="16">
        <v>42479</v>
      </c>
      <c r="B301" s="46" t="s">
        <v>56</v>
      </c>
      <c r="C301" s="46">
        <v>150</v>
      </c>
      <c r="D301" s="46">
        <v>116</v>
      </c>
      <c r="F301" s="48">
        <f t="shared" si="5"/>
        <v>0</v>
      </c>
      <c r="J301" s="11"/>
    </row>
    <row r="302" spans="1:10">
      <c r="A302" s="16">
        <v>42480</v>
      </c>
      <c r="B302" s="46" t="s">
        <v>56</v>
      </c>
      <c r="C302" s="46">
        <v>208</v>
      </c>
      <c r="D302" s="46">
        <v>141</v>
      </c>
      <c r="F302" s="48">
        <f t="shared" si="5"/>
        <v>0</v>
      </c>
      <c r="J302" s="11"/>
    </row>
    <row r="303" spans="1:10">
      <c r="A303" s="16">
        <v>42481</v>
      </c>
      <c r="B303" s="46" t="s">
        <v>56</v>
      </c>
      <c r="C303" s="46">
        <v>166</v>
      </c>
      <c r="D303" s="46">
        <v>152</v>
      </c>
      <c r="F303" s="48">
        <f t="shared" si="5"/>
        <v>0</v>
      </c>
      <c r="J303" s="11"/>
    </row>
    <row r="304" spans="1:10">
      <c r="A304" s="16">
        <v>42482</v>
      </c>
      <c r="B304" s="46" t="s">
        <v>56</v>
      </c>
      <c r="C304" s="46">
        <v>156</v>
      </c>
      <c r="D304" s="46">
        <v>155</v>
      </c>
      <c r="F304" s="48">
        <f t="shared" si="5"/>
        <v>0</v>
      </c>
      <c r="J304" s="11"/>
    </row>
    <row r="305" spans="1:10">
      <c r="A305" s="16">
        <v>42483</v>
      </c>
      <c r="B305" s="46" t="s">
        <v>56</v>
      </c>
      <c r="C305" s="46">
        <v>106</v>
      </c>
      <c r="D305" s="46">
        <v>87</v>
      </c>
      <c r="F305" s="48">
        <f t="shared" si="5"/>
        <v>0</v>
      </c>
      <c r="J305" s="11"/>
    </row>
    <row r="306" spans="1:10">
      <c r="A306" s="16">
        <v>42484</v>
      </c>
      <c r="B306" s="46" t="s">
        <v>56</v>
      </c>
      <c r="C306" s="46">
        <v>62</v>
      </c>
      <c r="D306" s="46">
        <v>61</v>
      </c>
      <c r="F306" s="48">
        <f t="shared" si="5"/>
        <v>0</v>
      </c>
      <c r="J306" s="11"/>
    </row>
    <row r="307" spans="1:10">
      <c r="A307" s="16">
        <v>42485</v>
      </c>
      <c r="B307" s="46" t="s">
        <v>56</v>
      </c>
      <c r="C307" s="46">
        <v>60</v>
      </c>
      <c r="D307" s="46">
        <v>60</v>
      </c>
      <c r="F307" s="48">
        <f t="shared" si="5"/>
        <v>0</v>
      </c>
      <c r="J307" s="11"/>
    </row>
    <row r="308" spans="1:10">
      <c r="A308" s="16">
        <v>42486</v>
      </c>
      <c r="B308" s="46" t="s">
        <v>56</v>
      </c>
      <c r="C308" s="46">
        <v>184</v>
      </c>
      <c r="D308" s="46">
        <v>170</v>
      </c>
      <c r="F308" s="48">
        <f t="shared" si="5"/>
        <v>0</v>
      </c>
      <c r="J308" s="11"/>
    </row>
    <row r="309" spans="1:10">
      <c r="A309" s="16">
        <v>42487</v>
      </c>
      <c r="B309" s="46" t="s">
        <v>56</v>
      </c>
      <c r="C309" s="46">
        <v>183</v>
      </c>
      <c r="D309" s="46">
        <v>162</v>
      </c>
      <c r="F309" s="48">
        <f t="shared" si="5"/>
        <v>0</v>
      </c>
      <c r="J309" s="11"/>
    </row>
    <row r="310" spans="1:10">
      <c r="A310" s="16">
        <v>42488</v>
      </c>
      <c r="B310" s="46" t="s">
        <v>56</v>
      </c>
      <c r="C310" s="46">
        <v>1219</v>
      </c>
      <c r="D310" s="46">
        <v>372</v>
      </c>
      <c r="F310" s="48">
        <f t="shared" si="5"/>
        <v>0</v>
      </c>
      <c r="J310" s="11"/>
    </row>
    <row r="311" spans="1:10">
      <c r="A311" s="16">
        <v>42489</v>
      </c>
      <c r="B311" s="46" t="s">
        <v>56</v>
      </c>
      <c r="C311" s="46">
        <v>229</v>
      </c>
      <c r="D311" s="46">
        <v>195</v>
      </c>
      <c r="F311" s="48">
        <f t="shared" si="5"/>
        <v>0</v>
      </c>
      <c r="J311" s="11"/>
    </row>
    <row r="312" spans="1:10">
      <c r="A312" s="16">
        <v>42490</v>
      </c>
      <c r="B312" s="46" t="s">
        <v>56</v>
      </c>
      <c r="C312" s="46">
        <v>104</v>
      </c>
      <c r="D312" s="46">
        <v>101</v>
      </c>
      <c r="F312" s="48">
        <f t="shared" si="5"/>
        <v>0</v>
      </c>
      <c r="J312" s="11"/>
    </row>
    <row r="313" spans="1:10">
      <c r="A313" s="16">
        <v>42491</v>
      </c>
      <c r="B313" s="46" t="s">
        <v>56</v>
      </c>
      <c r="C313" s="46">
        <v>956</v>
      </c>
      <c r="D313" s="46">
        <v>559</v>
      </c>
      <c r="F313" s="48">
        <f t="shared" si="5"/>
        <v>0</v>
      </c>
      <c r="J313" s="11"/>
    </row>
    <row r="314" spans="1:10">
      <c r="A314" s="16">
        <v>42492</v>
      </c>
      <c r="B314" s="46" t="s">
        <v>56</v>
      </c>
      <c r="C314" s="46">
        <v>295</v>
      </c>
      <c r="D314" s="46">
        <v>252</v>
      </c>
      <c r="F314" s="48">
        <f t="shared" si="5"/>
        <v>0</v>
      </c>
      <c r="J314" s="11"/>
    </row>
    <row r="315" spans="1:10">
      <c r="A315" s="16">
        <v>42493</v>
      </c>
      <c r="B315" s="46" t="s">
        <v>56</v>
      </c>
      <c r="C315" s="46">
        <v>376</v>
      </c>
      <c r="D315" s="46">
        <v>319</v>
      </c>
      <c r="F315" s="48">
        <f t="shared" si="5"/>
        <v>0</v>
      </c>
      <c r="J315" s="11"/>
    </row>
    <row r="316" spans="1:10">
      <c r="A316" s="16">
        <v>42494</v>
      </c>
      <c r="B316" s="46" t="s">
        <v>56</v>
      </c>
      <c r="C316" s="46">
        <v>194</v>
      </c>
      <c r="D316" s="46">
        <v>172</v>
      </c>
      <c r="F316" s="48">
        <f t="shared" si="5"/>
        <v>0</v>
      </c>
      <c r="J316" s="11"/>
    </row>
    <row r="317" spans="1:10">
      <c r="A317" s="16">
        <v>42495</v>
      </c>
      <c r="B317" s="46" t="s">
        <v>56</v>
      </c>
      <c r="C317" s="46">
        <v>179</v>
      </c>
      <c r="D317" s="46">
        <v>161</v>
      </c>
      <c r="F317" s="48">
        <f t="shared" si="5"/>
        <v>0</v>
      </c>
      <c r="J317" s="11"/>
    </row>
    <row r="318" spans="1:10">
      <c r="A318" s="16">
        <v>42496</v>
      </c>
      <c r="B318" s="46" t="s">
        <v>56</v>
      </c>
      <c r="C318" s="46">
        <v>167</v>
      </c>
      <c r="D318" s="46">
        <v>154</v>
      </c>
      <c r="F318" s="48">
        <f t="shared" si="5"/>
        <v>0</v>
      </c>
      <c r="J318" s="11"/>
    </row>
    <row r="319" spans="1:10">
      <c r="A319" s="16">
        <v>42497</v>
      </c>
      <c r="B319" s="46" t="s">
        <v>56</v>
      </c>
      <c r="C319" s="46">
        <v>110</v>
      </c>
      <c r="D319" s="46">
        <v>99</v>
      </c>
      <c r="F319" s="48">
        <f t="shared" si="5"/>
        <v>0</v>
      </c>
      <c r="J319" s="11"/>
    </row>
    <row r="320" spans="1:10">
      <c r="A320" s="16">
        <v>42498</v>
      </c>
      <c r="B320" s="46" t="s">
        <v>56</v>
      </c>
      <c r="C320" s="46">
        <v>160</v>
      </c>
      <c r="D320" s="46">
        <v>152</v>
      </c>
      <c r="F320" s="48">
        <f t="shared" si="5"/>
        <v>0</v>
      </c>
      <c r="J320" s="11"/>
    </row>
    <row r="321" spans="1:10">
      <c r="A321" s="16">
        <v>42499</v>
      </c>
      <c r="B321" s="46" t="s">
        <v>56</v>
      </c>
      <c r="C321" s="46">
        <v>476</v>
      </c>
      <c r="D321" s="46">
        <v>345</v>
      </c>
      <c r="F321" s="48">
        <f t="shared" si="5"/>
        <v>0</v>
      </c>
      <c r="J321" s="11"/>
    </row>
    <row r="322" spans="1:10">
      <c r="A322" s="16">
        <v>42500</v>
      </c>
      <c r="B322" s="46" t="s">
        <v>56</v>
      </c>
      <c r="C322" s="46">
        <v>298</v>
      </c>
      <c r="D322" s="46">
        <v>227</v>
      </c>
      <c r="F322" s="48">
        <f t="shared" si="5"/>
        <v>0</v>
      </c>
      <c r="J322" s="11"/>
    </row>
    <row r="323" spans="1:10">
      <c r="A323" s="16">
        <v>42501</v>
      </c>
      <c r="B323" s="46" t="s">
        <v>56</v>
      </c>
      <c r="C323" s="46">
        <v>340</v>
      </c>
      <c r="D323" s="46">
        <v>258</v>
      </c>
      <c r="F323" s="48">
        <f t="shared" si="5"/>
        <v>0</v>
      </c>
      <c r="J323" s="11"/>
    </row>
    <row r="324" spans="1:10">
      <c r="A324" s="16">
        <v>42502</v>
      </c>
      <c r="B324" s="46" t="s">
        <v>56</v>
      </c>
      <c r="C324" s="46">
        <v>221</v>
      </c>
      <c r="D324" s="46">
        <v>189</v>
      </c>
      <c r="F324" s="48">
        <f t="shared" si="5"/>
        <v>0</v>
      </c>
      <c r="J324" s="11"/>
    </row>
    <row r="325" spans="1:10">
      <c r="A325" s="16">
        <v>42503</v>
      </c>
      <c r="B325" s="46" t="s">
        <v>56</v>
      </c>
      <c r="C325" s="46">
        <v>153</v>
      </c>
      <c r="D325" s="46">
        <v>144</v>
      </c>
      <c r="F325" s="48">
        <f t="shared" si="5"/>
        <v>0</v>
      </c>
      <c r="J325" s="11"/>
    </row>
    <row r="326" spans="1:10">
      <c r="A326" s="16">
        <v>42504</v>
      </c>
      <c r="B326" s="46" t="s">
        <v>56</v>
      </c>
      <c r="C326" s="46">
        <v>96</v>
      </c>
      <c r="D326" s="46">
        <v>89</v>
      </c>
      <c r="F326" s="48">
        <f t="shared" si="5"/>
        <v>0</v>
      </c>
      <c r="J326" s="11"/>
    </row>
    <row r="327" spans="1:10">
      <c r="A327" s="16">
        <v>42505</v>
      </c>
      <c r="B327" s="46" t="s">
        <v>56</v>
      </c>
      <c r="C327" s="46">
        <v>51</v>
      </c>
      <c r="D327" s="46">
        <v>50</v>
      </c>
      <c r="F327" s="48">
        <f t="shared" si="5"/>
        <v>0</v>
      </c>
      <c r="J327" s="11"/>
    </row>
    <row r="328" spans="1:10">
      <c r="A328" s="16">
        <v>42506</v>
      </c>
      <c r="B328" s="46" t="s">
        <v>56</v>
      </c>
      <c r="C328" s="46">
        <v>173</v>
      </c>
      <c r="D328" s="46">
        <v>157</v>
      </c>
      <c r="F328" s="48">
        <f t="shared" si="5"/>
        <v>0</v>
      </c>
      <c r="J328" s="11"/>
    </row>
    <row r="329" spans="1:10">
      <c r="A329" s="16">
        <v>42507</v>
      </c>
      <c r="B329" s="46" t="s">
        <v>56</v>
      </c>
      <c r="C329" s="46">
        <v>175</v>
      </c>
      <c r="D329" s="46">
        <v>144</v>
      </c>
      <c r="F329" s="48">
        <f t="shared" si="5"/>
        <v>0</v>
      </c>
      <c r="J329" s="11"/>
    </row>
    <row r="330" spans="1:10">
      <c r="A330" s="16">
        <v>42508</v>
      </c>
      <c r="B330" s="46" t="s">
        <v>56</v>
      </c>
      <c r="C330" s="46">
        <v>178</v>
      </c>
      <c r="D330" s="46">
        <v>164</v>
      </c>
      <c r="F330" s="48">
        <f t="shared" si="5"/>
        <v>0</v>
      </c>
      <c r="J330" s="11"/>
    </row>
    <row r="331" spans="1:10">
      <c r="A331" s="16">
        <v>42509</v>
      </c>
      <c r="B331" s="46" t="s">
        <v>56</v>
      </c>
      <c r="C331" s="46">
        <v>194</v>
      </c>
      <c r="D331" s="46">
        <v>177</v>
      </c>
      <c r="F331" s="48">
        <f t="shared" si="5"/>
        <v>0</v>
      </c>
      <c r="J331" s="11"/>
    </row>
    <row r="332" spans="1:10">
      <c r="A332" s="16">
        <v>42510</v>
      </c>
      <c r="B332" s="46" t="s">
        <v>56</v>
      </c>
      <c r="C332" s="46">
        <v>167</v>
      </c>
      <c r="D332" s="46">
        <v>150</v>
      </c>
      <c r="F332" s="48">
        <f t="shared" si="5"/>
        <v>0</v>
      </c>
      <c r="J332" s="11"/>
    </row>
    <row r="333" spans="1:10">
      <c r="A333" s="16">
        <v>42511</v>
      </c>
      <c r="B333" s="46" t="s">
        <v>56</v>
      </c>
      <c r="C333" s="46">
        <v>81</v>
      </c>
      <c r="D333" s="46">
        <v>81</v>
      </c>
      <c r="F333" s="48">
        <f t="shared" si="5"/>
        <v>0</v>
      </c>
      <c r="J333" s="11"/>
    </row>
    <row r="334" spans="1:10">
      <c r="A334" s="16">
        <v>42512</v>
      </c>
      <c r="B334" s="46" t="s">
        <v>56</v>
      </c>
      <c r="C334" s="46">
        <v>114</v>
      </c>
      <c r="D334" s="46">
        <v>105</v>
      </c>
      <c r="F334" s="48">
        <f t="shared" si="5"/>
        <v>0</v>
      </c>
      <c r="J334" s="11"/>
    </row>
    <row r="335" spans="1:10">
      <c r="A335" s="16">
        <v>42513</v>
      </c>
      <c r="B335" s="46" t="s">
        <v>56</v>
      </c>
      <c r="C335" s="46">
        <v>181</v>
      </c>
      <c r="D335" s="46">
        <v>145</v>
      </c>
      <c r="F335" s="48">
        <f t="shared" si="5"/>
        <v>0</v>
      </c>
      <c r="J335" s="11"/>
    </row>
    <row r="336" spans="1:10">
      <c r="A336" s="16">
        <v>42514</v>
      </c>
      <c r="B336" s="46" t="s">
        <v>56</v>
      </c>
      <c r="C336" s="46">
        <v>145</v>
      </c>
      <c r="D336" s="46">
        <v>138</v>
      </c>
      <c r="F336" s="48">
        <f t="shared" si="5"/>
        <v>0</v>
      </c>
      <c r="J336" s="11"/>
    </row>
    <row r="337" spans="1:10">
      <c r="A337" s="16">
        <v>42515</v>
      </c>
      <c r="B337" s="46" t="s">
        <v>56</v>
      </c>
      <c r="C337" s="46">
        <v>266</v>
      </c>
      <c r="D337" s="46">
        <v>211</v>
      </c>
      <c r="F337" s="48">
        <f t="shared" si="5"/>
        <v>0</v>
      </c>
      <c r="J337" s="11"/>
    </row>
    <row r="338" spans="1:10">
      <c r="A338" s="16">
        <v>42516</v>
      </c>
      <c r="B338" s="46" t="s">
        <v>56</v>
      </c>
      <c r="C338" s="46">
        <v>315</v>
      </c>
      <c r="D338" s="46">
        <v>230</v>
      </c>
      <c r="F338" s="48">
        <f t="shared" si="5"/>
        <v>0</v>
      </c>
      <c r="J338" s="11"/>
    </row>
    <row r="339" spans="1:10">
      <c r="A339" s="16">
        <v>42517</v>
      </c>
      <c r="B339" s="46" t="s">
        <v>56</v>
      </c>
      <c r="C339" s="46">
        <v>216</v>
      </c>
      <c r="D339" s="46">
        <v>180</v>
      </c>
      <c r="F339" s="48">
        <f t="shared" si="5"/>
        <v>0</v>
      </c>
      <c r="J339" s="11"/>
    </row>
    <row r="340" spans="1:10">
      <c r="A340" s="16">
        <v>42518</v>
      </c>
      <c r="B340" s="46" t="s">
        <v>56</v>
      </c>
      <c r="C340" s="46">
        <v>206</v>
      </c>
      <c r="D340" s="46">
        <v>177</v>
      </c>
      <c r="F340" s="48">
        <f t="shared" si="5"/>
        <v>0</v>
      </c>
      <c r="J340" s="11"/>
    </row>
    <row r="341" spans="1:10">
      <c r="A341" s="16">
        <v>42519</v>
      </c>
      <c r="B341" s="46" t="s">
        <v>56</v>
      </c>
      <c r="C341" s="46">
        <v>78</v>
      </c>
      <c r="D341" s="46">
        <v>72</v>
      </c>
      <c r="F341" s="48">
        <f t="shared" si="5"/>
        <v>0</v>
      </c>
      <c r="J341" s="11"/>
    </row>
    <row r="342" spans="1:10">
      <c r="A342" s="16">
        <v>42520</v>
      </c>
      <c r="B342" s="46" t="s">
        <v>56</v>
      </c>
      <c r="C342" s="46">
        <v>206</v>
      </c>
      <c r="D342" s="46">
        <v>183</v>
      </c>
      <c r="F342" s="48">
        <f t="shared" si="5"/>
        <v>0</v>
      </c>
      <c r="J342" s="11"/>
    </row>
    <row r="343" spans="1:10">
      <c r="A343" s="16">
        <v>42521</v>
      </c>
      <c r="B343" s="46" t="s">
        <v>56</v>
      </c>
      <c r="C343" s="46">
        <v>197</v>
      </c>
      <c r="D343" s="46">
        <v>180</v>
      </c>
      <c r="F343" s="48">
        <f t="shared" si="5"/>
        <v>0</v>
      </c>
      <c r="J343" s="11"/>
    </row>
    <row r="344" spans="1:10">
      <c r="A344" s="16">
        <v>42522</v>
      </c>
      <c r="B344" s="46" t="s">
        <v>56</v>
      </c>
      <c r="C344" s="46">
        <v>185</v>
      </c>
      <c r="D344" s="46">
        <v>173</v>
      </c>
      <c r="F344" s="48">
        <f t="shared" si="5"/>
        <v>0</v>
      </c>
      <c r="J344" s="11"/>
    </row>
    <row r="345" spans="1:10">
      <c r="A345" s="16">
        <v>42523</v>
      </c>
      <c r="B345" s="46" t="s">
        <v>56</v>
      </c>
      <c r="C345" s="46">
        <v>190</v>
      </c>
      <c r="D345" s="46">
        <v>145</v>
      </c>
      <c r="F345" s="48">
        <f t="shared" si="5"/>
        <v>0</v>
      </c>
      <c r="J345" s="11"/>
    </row>
    <row r="346" spans="1:10">
      <c r="A346" s="16">
        <v>42524</v>
      </c>
      <c r="B346" s="46" t="s">
        <v>56</v>
      </c>
      <c r="C346" s="46">
        <v>182</v>
      </c>
      <c r="D346" s="46">
        <v>165</v>
      </c>
      <c r="F346" s="48">
        <f t="shared" si="5"/>
        <v>0</v>
      </c>
      <c r="J346" s="11"/>
    </row>
    <row r="347" spans="1:10">
      <c r="A347" s="16">
        <v>42525</v>
      </c>
      <c r="B347" s="46" t="s">
        <v>56</v>
      </c>
      <c r="C347" s="46">
        <v>135</v>
      </c>
      <c r="D347" s="46">
        <v>113</v>
      </c>
      <c r="F347" s="48">
        <f t="shared" si="5"/>
        <v>0</v>
      </c>
      <c r="J347" s="11"/>
    </row>
    <row r="348" spans="1:10">
      <c r="A348" s="16">
        <v>42526</v>
      </c>
      <c r="B348" s="46" t="s">
        <v>56</v>
      </c>
      <c r="C348" s="46">
        <v>145</v>
      </c>
      <c r="D348" s="46">
        <v>135</v>
      </c>
      <c r="F348" s="48">
        <f t="shared" ref="F348:F411" si="6">A348-1-A347</f>
        <v>0</v>
      </c>
      <c r="J348" s="11"/>
    </row>
    <row r="349" spans="1:10">
      <c r="A349" s="16">
        <v>42527</v>
      </c>
      <c r="B349" s="46" t="s">
        <v>56</v>
      </c>
      <c r="C349" s="46">
        <v>217</v>
      </c>
      <c r="D349" s="46">
        <v>177</v>
      </c>
      <c r="F349" s="48">
        <f t="shared" si="6"/>
        <v>0</v>
      </c>
      <c r="J349" s="11"/>
    </row>
    <row r="350" spans="1:10">
      <c r="A350" s="16">
        <v>42528</v>
      </c>
      <c r="B350" s="46" t="s">
        <v>56</v>
      </c>
      <c r="C350" s="46">
        <v>174</v>
      </c>
      <c r="D350" s="46">
        <v>142</v>
      </c>
      <c r="F350" s="48">
        <f t="shared" si="6"/>
        <v>0</v>
      </c>
      <c r="J350" s="11"/>
    </row>
    <row r="351" spans="1:10">
      <c r="A351" s="16">
        <v>42529</v>
      </c>
      <c r="B351" s="46" t="s">
        <v>56</v>
      </c>
      <c r="C351" s="46">
        <v>222</v>
      </c>
      <c r="D351" s="46">
        <v>197</v>
      </c>
      <c r="F351" s="48">
        <f t="shared" si="6"/>
        <v>0</v>
      </c>
      <c r="J351" s="11"/>
    </row>
    <row r="352" spans="1:10">
      <c r="A352" s="16">
        <v>42530</v>
      </c>
      <c r="B352" s="46" t="s">
        <v>56</v>
      </c>
      <c r="C352" s="46">
        <v>294</v>
      </c>
      <c r="D352" s="46">
        <v>238</v>
      </c>
      <c r="F352" s="48">
        <f t="shared" si="6"/>
        <v>0</v>
      </c>
      <c r="J352" s="11"/>
    </row>
    <row r="353" spans="1:10">
      <c r="A353" s="16">
        <v>42531</v>
      </c>
      <c r="B353" s="46" t="s">
        <v>56</v>
      </c>
      <c r="C353" s="46">
        <v>230</v>
      </c>
      <c r="D353" s="46">
        <v>171</v>
      </c>
      <c r="F353" s="48">
        <f t="shared" si="6"/>
        <v>0</v>
      </c>
      <c r="J353" s="11"/>
    </row>
    <row r="354" spans="1:10">
      <c r="A354" s="16">
        <v>42532</v>
      </c>
      <c r="B354" s="46" t="s">
        <v>56</v>
      </c>
      <c r="C354" s="46">
        <v>137</v>
      </c>
      <c r="D354" s="46">
        <v>127</v>
      </c>
      <c r="F354" s="48">
        <f t="shared" si="6"/>
        <v>0</v>
      </c>
      <c r="J354" s="11"/>
    </row>
    <row r="355" spans="1:10">
      <c r="A355" s="16">
        <v>42533</v>
      </c>
      <c r="B355" s="46" t="s">
        <v>56</v>
      </c>
      <c r="C355" s="46">
        <v>95</v>
      </c>
      <c r="D355" s="46">
        <v>86</v>
      </c>
      <c r="F355" s="48">
        <f t="shared" si="6"/>
        <v>0</v>
      </c>
      <c r="J355" s="11"/>
    </row>
    <row r="356" spans="1:10">
      <c r="A356" s="16">
        <v>42534</v>
      </c>
      <c r="B356" s="46" t="s">
        <v>56</v>
      </c>
      <c r="C356" s="46">
        <v>96</v>
      </c>
      <c r="D356" s="46">
        <v>95</v>
      </c>
      <c r="F356" s="48">
        <f t="shared" si="6"/>
        <v>0</v>
      </c>
      <c r="J356" s="11"/>
    </row>
    <row r="357" spans="1:10">
      <c r="A357" s="16">
        <v>42535</v>
      </c>
      <c r="B357" s="46" t="s">
        <v>56</v>
      </c>
      <c r="C357" s="46">
        <v>208</v>
      </c>
      <c r="D357" s="46">
        <v>180</v>
      </c>
      <c r="F357" s="48">
        <f t="shared" si="6"/>
        <v>0</v>
      </c>
      <c r="J357" s="11"/>
    </row>
    <row r="358" spans="1:10">
      <c r="A358" s="16">
        <v>42536</v>
      </c>
      <c r="B358" s="46" t="s">
        <v>56</v>
      </c>
      <c r="C358" s="46">
        <v>164</v>
      </c>
      <c r="D358" s="46">
        <v>153</v>
      </c>
      <c r="F358" s="48">
        <f t="shared" si="6"/>
        <v>0</v>
      </c>
      <c r="J358" s="11"/>
    </row>
    <row r="359" spans="1:10">
      <c r="A359" s="16">
        <v>42537</v>
      </c>
      <c r="B359" s="46" t="s">
        <v>56</v>
      </c>
      <c r="C359" s="46">
        <v>181</v>
      </c>
      <c r="D359" s="46">
        <v>171</v>
      </c>
      <c r="F359" s="48">
        <f t="shared" si="6"/>
        <v>0</v>
      </c>
      <c r="J359" s="11"/>
    </row>
    <row r="360" spans="1:10">
      <c r="A360" s="16">
        <v>42538</v>
      </c>
      <c r="B360" s="46" t="s">
        <v>56</v>
      </c>
      <c r="C360" s="46">
        <v>211</v>
      </c>
      <c r="D360" s="46">
        <v>174</v>
      </c>
      <c r="F360" s="48">
        <f t="shared" si="6"/>
        <v>0</v>
      </c>
      <c r="J360" s="11"/>
    </row>
    <row r="361" spans="1:10">
      <c r="A361" s="16">
        <v>42539</v>
      </c>
      <c r="B361" s="46" t="s">
        <v>56</v>
      </c>
      <c r="C361" s="46">
        <v>118</v>
      </c>
      <c r="D361" s="46">
        <v>99</v>
      </c>
      <c r="F361" s="48">
        <f t="shared" si="6"/>
        <v>0</v>
      </c>
      <c r="J361" s="11"/>
    </row>
    <row r="362" spans="1:10">
      <c r="A362" s="16">
        <v>42540</v>
      </c>
      <c r="B362" s="46" t="s">
        <v>56</v>
      </c>
      <c r="C362" s="46">
        <v>87</v>
      </c>
      <c r="D362" s="46">
        <v>78</v>
      </c>
      <c r="F362" s="48">
        <f t="shared" si="6"/>
        <v>0</v>
      </c>
      <c r="J362" s="11"/>
    </row>
    <row r="363" spans="1:10">
      <c r="A363" s="16">
        <v>42541</v>
      </c>
      <c r="B363" s="46" t="s">
        <v>56</v>
      </c>
      <c r="C363" s="46">
        <v>168</v>
      </c>
      <c r="D363" s="46">
        <v>146</v>
      </c>
      <c r="F363" s="48">
        <f t="shared" si="6"/>
        <v>0</v>
      </c>
      <c r="J363" s="11"/>
    </row>
    <row r="364" spans="1:10">
      <c r="A364" s="16">
        <v>42542</v>
      </c>
      <c r="B364" s="46" t="s">
        <v>56</v>
      </c>
      <c r="C364" s="46">
        <v>154</v>
      </c>
      <c r="D364" s="46">
        <v>125</v>
      </c>
      <c r="F364" s="48">
        <f t="shared" si="6"/>
        <v>0</v>
      </c>
      <c r="J364" s="11"/>
    </row>
    <row r="365" spans="1:10">
      <c r="A365" s="16">
        <v>42543</v>
      </c>
      <c r="B365" s="46" t="s">
        <v>56</v>
      </c>
      <c r="C365" s="46">
        <v>156</v>
      </c>
      <c r="D365" s="46">
        <v>152</v>
      </c>
      <c r="F365" s="48">
        <f t="shared" si="6"/>
        <v>0</v>
      </c>
      <c r="J365" s="11"/>
    </row>
    <row r="366" spans="1:10">
      <c r="A366" s="16">
        <v>42544</v>
      </c>
      <c r="B366" s="46" t="s">
        <v>56</v>
      </c>
      <c r="C366" s="46">
        <v>219</v>
      </c>
      <c r="D366" s="46">
        <v>206</v>
      </c>
      <c r="F366" s="48">
        <f t="shared" si="6"/>
        <v>0</v>
      </c>
      <c r="J366" s="11"/>
    </row>
    <row r="367" spans="1:10">
      <c r="A367" s="16">
        <v>42545</v>
      </c>
      <c r="B367" s="46" t="s">
        <v>56</v>
      </c>
      <c r="C367" s="46">
        <v>228</v>
      </c>
      <c r="D367" s="46">
        <v>192</v>
      </c>
      <c r="F367" s="48">
        <f t="shared" si="6"/>
        <v>0</v>
      </c>
      <c r="J367" s="11"/>
    </row>
    <row r="368" spans="1:10">
      <c r="A368" s="16">
        <v>42546</v>
      </c>
      <c r="B368" s="46" t="s">
        <v>56</v>
      </c>
      <c r="C368" s="46">
        <v>143</v>
      </c>
      <c r="D368" s="46">
        <v>112</v>
      </c>
      <c r="F368" s="48">
        <f t="shared" si="6"/>
        <v>0</v>
      </c>
      <c r="J368" s="11"/>
    </row>
    <row r="369" spans="1:10">
      <c r="A369" s="16">
        <v>42547</v>
      </c>
      <c r="B369" s="46" t="s">
        <v>56</v>
      </c>
      <c r="C369" s="46">
        <v>121</v>
      </c>
      <c r="D369" s="46">
        <v>100</v>
      </c>
      <c r="F369" s="48">
        <f t="shared" si="6"/>
        <v>0</v>
      </c>
      <c r="J369" s="11"/>
    </row>
    <row r="370" spans="1:10">
      <c r="A370" s="16">
        <v>42548</v>
      </c>
      <c r="B370" s="46" t="s">
        <v>56</v>
      </c>
      <c r="C370" s="46">
        <v>333</v>
      </c>
      <c r="D370" s="46">
        <v>235</v>
      </c>
      <c r="F370" s="48">
        <f t="shared" si="6"/>
        <v>0</v>
      </c>
      <c r="J370" s="11"/>
    </row>
    <row r="371" spans="1:10">
      <c r="A371" s="16">
        <v>42549</v>
      </c>
      <c r="B371" s="46" t="s">
        <v>56</v>
      </c>
      <c r="C371" s="46">
        <v>184</v>
      </c>
      <c r="D371" s="46">
        <v>183</v>
      </c>
      <c r="F371" s="48">
        <f t="shared" si="6"/>
        <v>0</v>
      </c>
      <c r="J371" s="11"/>
    </row>
    <row r="372" spans="1:10">
      <c r="A372" s="16">
        <v>42550</v>
      </c>
      <c r="B372" s="46" t="s">
        <v>56</v>
      </c>
      <c r="C372" s="46">
        <v>173</v>
      </c>
      <c r="D372" s="46">
        <v>166</v>
      </c>
      <c r="F372" s="48">
        <f t="shared" si="6"/>
        <v>0</v>
      </c>
      <c r="J372" s="11"/>
    </row>
    <row r="373" spans="1:10">
      <c r="A373" s="16">
        <v>42551</v>
      </c>
      <c r="B373" s="46" t="s">
        <v>56</v>
      </c>
      <c r="C373" s="46">
        <v>227</v>
      </c>
      <c r="D373" s="46">
        <v>208</v>
      </c>
      <c r="F373" s="48">
        <f t="shared" si="6"/>
        <v>0</v>
      </c>
      <c r="J373" s="11"/>
    </row>
    <row r="374" spans="1:10">
      <c r="A374" s="16">
        <v>42552</v>
      </c>
      <c r="B374" s="46" t="s">
        <v>56</v>
      </c>
      <c r="C374" s="46">
        <v>192</v>
      </c>
      <c r="D374" s="46">
        <v>170</v>
      </c>
      <c r="F374" s="48">
        <f t="shared" si="6"/>
        <v>0</v>
      </c>
      <c r="J374" s="11"/>
    </row>
    <row r="375" spans="1:10">
      <c r="A375" s="16">
        <v>42553</v>
      </c>
      <c r="B375" s="46" t="s">
        <v>56</v>
      </c>
      <c r="C375" s="46">
        <v>99</v>
      </c>
      <c r="D375" s="46">
        <v>93</v>
      </c>
      <c r="F375" s="48">
        <f t="shared" si="6"/>
        <v>0</v>
      </c>
      <c r="J375" s="11"/>
    </row>
    <row r="376" spans="1:10">
      <c r="A376" s="16">
        <v>42554</v>
      </c>
      <c r="B376" s="46" t="s">
        <v>56</v>
      </c>
      <c r="C376" s="46">
        <v>172</v>
      </c>
      <c r="D376" s="46">
        <v>110</v>
      </c>
      <c r="F376" s="48">
        <f t="shared" si="6"/>
        <v>0</v>
      </c>
      <c r="J376" s="11"/>
    </row>
    <row r="377" spans="1:10">
      <c r="A377" s="16">
        <v>42555</v>
      </c>
      <c r="B377" s="46" t="s">
        <v>56</v>
      </c>
      <c r="C377" s="46">
        <v>175</v>
      </c>
      <c r="D377" s="46">
        <v>170</v>
      </c>
      <c r="F377" s="48">
        <f t="shared" si="6"/>
        <v>0</v>
      </c>
      <c r="J377" s="11"/>
    </row>
    <row r="378" spans="1:10">
      <c r="A378" s="16">
        <v>42556</v>
      </c>
      <c r="B378" s="46" t="s">
        <v>56</v>
      </c>
      <c r="C378" s="46">
        <v>316</v>
      </c>
      <c r="D378" s="46">
        <v>280</v>
      </c>
      <c r="F378" s="48">
        <f t="shared" si="6"/>
        <v>0</v>
      </c>
      <c r="J378" s="11"/>
    </row>
    <row r="379" spans="1:10">
      <c r="A379" s="16">
        <v>42557</v>
      </c>
      <c r="B379" s="46" t="s">
        <v>56</v>
      </c>
      <c r="C379" s="46">
        <v>276</v>
      </c>
      <c r="D379" s="46">
        <v>245</v>
      </c>
      <c r="F379" s="48">
        <f t="shared" si="6"/>
        <v>0</v>
      </c>
      <c r="J379" s="11"/>
    </row>
    <row r="380" spans="1:10">
      <c r="A380" s="16">
        <v>42558</v>
      </c>
      <c r="B380" s="46" t="s">
        <v>56</v>
      </c>
      <c r="C380" s="46">
        <v>240</v>
      </c>
      <c r="D380" s="46">
        <v>224</v>
      </c>
      <c r="F380" s="48">
        <f t="shared" si="6"/>
        <v>0</v>
      </c>
      <c r="J380" s="11"/>
    </row>
    <row r="381" spans="1:10">
      <c r="A381" s="16">
        <v>42559</v>
      </c>
      <c r="B381" s="46" t="s">
        <v>56</v>
      </c>
      <c r="C381" s="46">
        <v>221</v>
      </c>
      <c r="D381" s="46">
        <v>208</v>
      </c>
      <c r="F381" s="48">
        <f t="shared" si="6"/>
        <v>0</v>
      </c>
      <c r="J381" s="11"/>
    </row>
    <row r="382" spans="1:10">
      <c r="A382" s="16">
        <v>42560</v>
      </c>
      <c r="B382" s="46" t="s">
        <v>56</v>
      </c>
      <c r="C382" s="46">
        <v>164</v>
      </c>
      <c r="D382" s="46">
        <v>147</v>
      </c>
      <c r="F382" s="48">
        <f t="shared" si="6"/>
        <v>0</v>
      </c>
      <c r="J382" s="11"/>
    </row>
    <row r="383" spans="1:10">
      <c r="A383" s="16">
        <v>42561</v>
      </c>
      <c r="B383" s="46" t="s">
        <v>56</v>
      </c>
      <c r="C383" s="46">
        <v>127</v>
      </c>
      <c r="D383" s="46">
        <v>115</v>
      </c>
      <c r="F383" s="48">
        <f t="shared" si="6"/>
        <v>0</v>
      </c>
      <c r="J383" s="11"/>
    </row>
    <row r="384" spans="1:10">
      <c r="A384" s="16">
        <v>42562</v>
      </c>
      <c r="B384" s="46" t="s">
        <v>56</v>
      </c>
      <c r="C384" s="46">
        <v>486</v>
      </c>
      <c r="D384" s="46">
        <v>338</v>
      </c>
      <c r="F384" s="48">
        <f t="shared" si="6"/>
        <v>0</v>
      </c>
      <c r="J384" s="11"/>
    </row>
    <row r="385" spans="1:10">
      <c r="A385" s="16">
        <v>42563</v>
      </c>
      <c r="B385" s="46" t="s">
        <v>56</v>
      </c>
      <c r="C385" s="46">
        <v>1194</v>
      </c>
      <c r="D385" s="46">
        <v>888</v>
      </c>
      <c r="F385" s="48">
        <f t="shared" si="6"/>
        <v>0</v>
      </c>
      <c r="J385" s="11"/>
    </row>
    <row r="386" spans="1:10">
      <c r="A386" s="16">
        <v>42564</v>
      </c>
      <c r="B386" s="46" t="s">
        <v>56</v>
      </c>
      <c r="C386" s="46">
        <v>435</v>
      </c>
      <c r="D386" s="46">
        <v>389</v>
      </c>
      <c r="F386" s="48">
        <f t="shared" si="6"/>
        <v>0</v>
      </c>
      <c r="J386" s="11"/>
    </row>
    <row r="387" spans="1:10">
      <c r="A387" s="16">
        <v>42565</v>
      </c>
      <c r="B387" s="46" t="s">
        <v>56</v>
      </c>
      <c r="C387" s="46">
        <v>285</v>
      </c>
      <c r="D387" s="46">
        <v>238</v>
      </c>
      <c r="F387" s="48">
        <f t="shared" si="6"/>
        <v>0</v>
      </c>
      <c r="J387" s="11"/>
    </row>
    <row r="388" spans="1:10">
      <c r="A388" s="16">
        <v>42566</v>
      </c>
      <c r="B388" s="46" t="s">
        <v>56</v>
      </c>
      <c r="C388" s="46">
        <v>230</v>
      </c>
      <c r="D388" s="46">
        <v>183</v>
      </c>
      <c r="F388" s="48">
        <f t="shared" si="6"/>
        <v>0</v>
      </c>
      <c r="J388" s="11"/>
    </row>
    <row r="389" spans="1:10">
      <c r="A389" s="16">
        <v>42567</v>
      </c>
      <c r="B389" s="46" t="s">
        <v>56</v>
      </c>
      <c r="C389" s="46">
        <v>199</v>
      </c>
      <c r="D389" s="46">
        <v>159</v>
      </c>
      <c r="F389" s="48">
        <f t="shared" si="6"/>
        <v>0</v>
      </c>
      <c r="J389" s="11"/>
    </row>
    <row r="390" spans="1:10">
      <c r="A390" s="16">
        <v>42568</v>
      </c>
      <c r="B390" s="46" t="s">
        <v>56</v>
      </c>
      <c r="C390" s="46">
        <v>184</v>
      </c>
      <c r="D390" s="46">
        <v>150</v>
      </c>
      <c r="F390" s="48">
        <f t="shared" si="6"/>
        <v>0</v>
      </c>
      <c r="J390" s="11"/>
    </row>
    <row r="391" spans="1:10">
      <c r="A391" s="16">
        <v>42569</v>
      </c>
      <c r="B391" s="46" t="s">
        <v>56</v>
      </c>
      <c r="C391" s="46">
        <v>340</v>
      </c>
      <c r="D391" s="46">
        <v>275</v>
      </c>
      <c r="F391" s="48">
        <f t="shared" si="6"/>
        <v>0</v>
      </c>
      <c r="J391" s="11"/>
    </row>
    <row r="392" spans="1:10">
      <c r="A392" s="16">
        <v>42570</v>
      </c>
      <c r="B392" s="46" t="s">
        <v>56</v>
      </c>
      <c r="C392" s="46">
        <v>218</v>
      </c>
      <c r="D392" s="46">
        <v>200</v>
      </c>
      <c r="F392" s="48">
        <f t="shared" si="6"/>
        <v>0</v>
      </c>
      <c r="J392" s="11"/>
    </row>
    <row r="393" spans="1:10">
      <c r="A393" s="16">
        <v>42571</v>
      </c>
      <c r="B393" s="46" t="s">
        <v>56</v>
      </c>
      <c r="C393" s="46">
        <v>186</v>
      </c>
      <c r="D393" s="46">
        <v>168</v>
      </c>
      <c r="F393" s="48">
        <f t="shared" si="6"/>
        <v>0</v>
      </c>
      <c r="J393" s="11"/>
    </row>
    <row r="394" spans="1:10">
      <c r="A394" s="16">
        <v>42572</v>
      </c>
      <c r="B394" s="46" t="s">
        <v>56</v>
      </c>
      <c r="C394" s="46">
        <v>208</v>
      </c>
      <c r="D394" s="46">
        <v>194</v>
      </c>
      <c r="F394" s="48">
        <f t="shared" si="6"/>
        <v>0</v>
      </c>
      <c r="J394" s="11"/>
    </row>
    <row r="395" spans="1:10">
      <c r="A395" s="16">
        <v>42573</v>
      </c>
      <c r="B395" s="46" t="s">
        <v>56</v>
      </c>
      <c r="C395" s="46">
        <v>292</v>
      </c>
      <c r="D395" s="46">
        <v>257</v>
      </c>
      <c r="F395" s="48">
        <f t="shared" si="6"/>
        <v>0</v>
      </c>
      <c r="J395" s="11"/>
    </row>
    <row r="396" spans="1:10">
      <c r="A396" s="16">
        <v>42574</v>
      </c>
      <c r="B396" s="46" t="s">
        <v>56</v>
      </c>
      <c r="C396" s="46">
        <v>240</v>
      </c>
      <c r="D396" s="46">
        <v>214</v>
      </c>
      <c r="F396" s="48">
        <f t="shared" si="6"/>
        <v>0</v>
      </c>
      <c r="J396" s="11"/>
    </row>
    <row r="397" spans="1:10">
      <c r="A397" s="16">
        <v>42575</v>
      </c>
      <c r="B397" s="46" t="s">
        <v>56</v>
      </c>
      <c r="C397" s="46">
        <v>185</v>
      </c>
      <c r="D397" s="46">
        <v>150</v>
      </c>
      <c r="F397" s="48">
        <f t="shared" si="6"/>
        <v>0</v>
      </c>
      <c r="J397" s="11"/>
    </row>
    <row r="398" spans="1:10">
      <c r="A398" s="16">
        <v>42576</v>
      </c>
      <c r="B398" s="46" t="s">
        <v>56</v>
      </c>
      <c r="C398" s="46">
        <v>446</v>
      </c>
      <c r="D398" s="46">
        <v>331</v>
      </c>
      <c r="F398" s="48">
        <f t="shared" si="6"/>
        <v>0</v>
      </c>
      <c r="J398" s="11"/>
    </row>
    <row r="399" spans="1:10">
      <c r="A399" s="16">
        <v>42577</v>
      </c>
      <c r="B399" s="46" t="s">
        <v>56</v>
      </c>
      <c r="C399" s="46">
        <v>266</v>
      </c>
      <c r="D399" s="46">
        <v>241</v>
      </c>
      <c r="F399" s="48">
        <f t="shared" si="6"/>
        <v>0</v>
      </c>
      <c r="J399" s="11"/>
    </row>
    <row r="400" spans="1:10">
      <c r="A400" s="16">
        <v>42578</v>
      </c>
      <c r="B400" s="46" t="s">
        <v>56</v>
      </c>
      <c r="C400" s="46">
        <v>190</v>
      </c>
      <c r="D400" s="46">
        <v>182</v>
      </c>
      <c r="F400" s="48">
        <f t="shared" si="6"/>
        <v>0</v>
      </c>
      <c r="J400" s="11"/>
    </row>
    <row r="401" spans="1:10">
      <c r="A401" s="16">
        <v>42579</v>
      </c>
      <c r="B401" s="46" t="s">
        <v>56</v>
      </c>
      <c r="C401" s="46">
        <v>146</v>
      </c>
      <c r="D401" s="46">
        <v>141</v>
      </c>
      <c r="F401" s="48">
        <f t="shared" si="6"/>
        <v>0</v>
      </c>
      <c r="J401" s="11"/>
    </row>
    <row r="402" spans="1:10">
      <c r="A402" s="16">
        <v>42580</v>
      </c>
      <c r="B402" s="46" t="s">
        <v>56</v>
      </c>
      <c r="C402" s="46">
        <v>176</v>
      </c>
      <c r="D402" s="46">
        <v>173</v>
      </c>
      <c r="F402" s="48">
        <f t="shared" si="6"/>
        <v>0</v>
      </c>
      <c r="J402" s="11"/>
    </row>
    <row r="403" spans="1:10">
      <c r="A403" s="16">
        <v>42581</v>
      </c>
      <c r="B403" s="46" t="s">
        <v>56</v>
      </c>
      <c r="C403" s="46">
        <v>147</v>
      </c>
      <c r="D403" s="46">
        <v>117</v>
      </c>
      <c r="F403" s="48">
        <f t="shared" si="6"/>
        <v>0</v>
      </c>
      <c r="J403" s="11"/>
    </row>
    <row r="404" spans="1:10">
      <c r="A404" s="16">
        <v>42582</v>
      </c>
      <c r="B404" s="46" t="s">
        <v>56</v>
      </c>
      <c r="C404" s="46">
        <v>97</v>
      </c>
      <c r="D404" s="46">
        <v>95</v>
      </c>
      <c r="F404" s="48">
        <f t="shared" si="6"/>
        <v>0</v>
      </c>
      <c r="J404" s="11"/>
    </row>
    <row r="405" spans="1:10">
      <c r="A405" s="16">
        <v>42583</v>
      </c>
      <c r="B405" s="46" t="s">
        <v>56</v>
      </c>
      <c r="C405" s="46">
        <v>247</v>
      </c>
      <c r="D405" s="46">
        <v>230</v>
      </c>
      <c r="F405" s="48">
        <f t="shared" si="6"/>
        <v>0</v>
      </c>
      <c r="J405" s="11"/>
    </row>
    <row r="406" spans="1:10">
      <c r="A406" s="16">
        <v>42584</v>
      </c>
      <c r="B406" s="46" t="s">
        <v>56</v>
      </c>
      <c r="C406" s="46">
        <v>210</v>
      </c>
      <c r="D406" s="46">
        <v>205</v>
      </c>
      <c r="F406" s="48">
        <f t="shared" si="6"/>
        <v>0</v>
      </c>
      <c r="J406" s="11"/>
    </row>
    <row r="407" spans="1:10">
      <c r="A407" s="16">
        <v>42585</v>
      </c>
      <c r="B407" s="46" t="s">
        <v>56</v>
      </c>
      <c r="C407" s="46">
        <v>154</v>
      </c>
      <c r="D407" s="46">
        <v>152</v>
      </c>
      <c r="F407" s="48">
        <f t="shared" si="6"/>
        <v>0</v>
      </c>
      <c r="J407" s="11"/>
    </row>
    <row r="408" spans="1:10">
      <c r="A408" s="16">
        <v>42586</v>
      </c>
      <c r="B408" s="46" t="s">
        <v>56</v>
      </c>
      <c r="C408" s="46">
        <v>170</v>
      </c>
      <c r="D408" s="46">
        <v>163</v>
      </c>
      <c r="F408" s="48">
        <f t="shared" si="6"/>
        <v>0</v>
      </c>
      <c r="J408" s="11"/>
    </row>
    <row r="409" spans="1:10">
      <c r="A409" s="16">
        <v>42587</v>
      </c>
      <c r="B409" s="46" t="s">
        <v>56</v>
      </c>
      <c r="C409" s="46">
        <v>199</v>
      </c>
      <c r="D409" s="46">
        <v>178</v>
      </c>
      <c r="F409" s="48">
        <f t="shared" si="6"/>
        <v>0</v>
      </c>
      <c r="J409" s="11"/>
    </row>
    <row r="410" spans="1:10">
      <c r="A410" s="16">
        <v>42588</v>
      </c>
      <c r="B410" s="46" t="s">
        <v>56</v>
      </c>
      <c r="C410" s="46">
        <v>111</v>
      </c>
      <c r="D410" s="46">
        <v>106</v>
      </c>
      <c r="F410" s="48">
        <f t="shared" si="6"/>
        <v>0</v>
      </c>
      <c r="J410" s="11"/>
    </row>
    <row r="411" spans="1:10">
      <c r="A411" s="16">
        <v>42589</v>
      </c>
      <c r="B411" s="46" t="s">
        <v>56</v>
      </c>
      <c r="C411" s="46">
        <v>82</v>
      </c>
      <c r="D411" s="46">
        <v>79</v>
      </c>
      <c r="F411" s="48">
        <f t="shared" si="6"/>
        <v>0</v>
      </c>
      <c r="J411" s="11"/>
    </row>
    <row r="412" spans="1:10">
      <c r="A412" s="16">
        <v>42590</v>
      </c>
      <c r="B412" s="46" t="s">
        <v>56</v>
      </c>
      <c r="C412" s="46">
        <v>203</v>
      </c>
      <c r="D412" s="46">
        <v>189</v>
      </c>
      <c r="F412" s="48">
        <f t="shared" ref="F412:F475" si="7">A412-1-A411</f>
        <v>0</v>
      </c>
      <c r="J412" s="11"/>
    </row>
    <row r="413" spans="1:10">
      <c r="A413" s="16">
        <v>42591</v>
      </c>
      <c r="B413" s="46" t="s">
        <v>56</v>
      </c>
      <c r="C413" s="46">
        <v>171</v>
      </c>
      <c r="D413" s="46">
        <v>159</v>
      </c>
      <c r="F413" s="48">
        <f t="shared" si="7"/>
        <v>0</v>
      </c>
      <c r="J413" s="11"/>
    </row>
    <row r="414" spans="1:10">
      <c r="A414" s="16">
        <v>42592</v>
      </c>
      <c r="B414" s="46" t="s">
        <v>56</v>
      </c>
      <c r="C414" s="46">
        <v>208</v>
      </c>
      <c r="D414" s="46">
        <v>182</v>
      </c>
      <c r="F414" s="48">
        <f t="shared" si="7"/>
        <v>0</v>
      </c>
      <c r="J414" s="11"/>
    </row>
    <row r="415" spans="1:10">
      <c r="A415" s="16">
        <v>42593</v>
      </c>
      <c r="B415" s="46" t="s">
        <v>56</v>
      </c>
      <c r="C415" s="46">
        <v>170</v>
      </c>
      <c r="D415" s="46">
        <v>165</v>
      </c>
      <c r="F415" s="48">
        <f t="shared" si="7"/>
        <v>0</v>
      </c>
      <c r="J415" s="11"/>
    </row>
    <row r="416" spans="1:10">
      <c r="A416" s="16">
        <v>42594</v>
      </c>
      <c r="B416" s="46" t="s">
        <v>56</v>
      </c>
      <c r="C416" s="46">
        <v>157</v>
      </c>
      <c r="D416" s="46">
        <v>150</v>
      </c>
      <c r="F416" s="48">
        <f t="shared" si="7"/>
        <v>0</v>
      </c>
      <c r="J416" s="11"/>
    </row>
    <row r="417" spans="1:10">
      <c r="A417" s="16">
        <v>42595</v>
      </c>
      <c r="B417" s="46" t="s">
        <v>56</v>
      </c>
      <c r="C417" s="46">
        <v>165</v>
      </c>
      <c r="D417" s="46">
        <v>136</v>
      </c>
      <c r="F417" s="48">
        <f t="shared" si="7"/>
        <v>0</v>
      </c>
      <c r="J417" s="11"/>
    </row>
    <row r="418" spans="1:10">
      <c r="A418" s="16">
        <v>42596</v>
      </c>
      <c r="B418" s="46" t="s">
        <v>56</v>
      </c>
      <c r="C418" s="46">
        <v>93</v>
      </c>
      <c r="D418" s="46">
        <v>85</v>
      </c>
      <c r="F418" s="48">
        <f t="shared" si="7"/>
        <v>0</v>
      </c>
      <c r="J418" s="11"/>
    </row>
    <row r="419" spans="1:10">
      <c r="A419" s="16">
        <v>42597</v>
      </c>
      <c r="B419" s="46" t="s">
        <v>56</v>
      </c>
      <c r="C419" s="46">
        <v>190</v>
      </c>
      <c r="D419" s="46">
        <v>184</v>
      </c>
      <c r="F419" s="48">
        <f t="shared" si="7"/>
        <v>0</v>
      </c>
      <c r="J419" s="11"/>
    </row>
    <row r="420" spans="1:10">
      <c r="A420" s="16">
        <v>42598</v>
      </c>
      <c r="B420" s="46" t="s">
        <v>56</v>
      </c>
      <c r="C420" s="46">
        <v>131</v>
      </c>
      <c r="D420" s="46">
        <v>129</v>
      </c>
      <c r="F420" s="48">
        <f t="shared" si="7"/>
        <v>0</v>
      </c>
      <c r="J420" s="11"/>
    </row>
    <row r="421" spans="1:10">
      <c r="A421" s="16">
        <v>42599</v>
      </c>
      <c r="B421" s="46" t="s">
        <v>56</v>
      </c>
      <c r="C421" s="46">
        <v>143</v>
      </c>
      <c r="D421" s="46">
        <v>141</v>
      </c>
      <c r="F421" s="48">
        <f t="shared" si="7"/>
        <v>0</v>
      </c>
      <c r="J421" s="11"/>
    </row>
    <row r="422" spans="1:10">
      <c r="A422" s="16">
        <v>42600</v>
      </c>
      <c r="B422" s="46" t="s">
        <v>56</v>
      </c>
      <c r="C422" s="46">
        <v>118</v>
      </c>
      <c r="D422" s="46">
        <v>114</v>
      </c>
      <c r="F422" s="48">
        <f t="shared" si="7"/>
        <v>0</v>
      </c>
      <c r="J422" s="11"/>
    </row>
    <row r="423" spans="1:10">
      <c r="A423" s="16">
        <v>42601</v>
      </c>
      <c r="B423" s="46" t="s">
        <v>56</v>
      </c>
      <c r="C423" s="46">
        <v>189</v>
      </c>
      <c r="D423" s="46">
        <v>177</v>
      </c>
      <c r="F423" s="48">
        <f t="shared" si="7"/>
        <v>0</v>
      </c>
      <c r="J423" s="11"/>
    </row>
    <row r="424" spans="1:10">
      <c r="A424" s="16">
        <v>42602</v>
      </c>
      <c r="B424" s="46" t="s">
        <v>56</v>
      </c>
      <c r="C424" s="46">
        <v>119</v>
      </c>
      <c r="D424" s="46">
        <v>109</v>
      </c>
      <c r="F424" s="48">
        <f t="shared" si="7"/>
        <v>0</v>
      </c>
      <c r="J424" s="11"/>
    </row>
    <row r="425" spans="1:10">
      <c r="A425" s="16">
        <v>42603</v>
      </c>
      <c r="B425" s="46" t="s">
        <v>56</v>
      </c>
      <c r="C425" s="46">
        <v>223</v>
      </c>
      <c r="D425" s="46">
        <v>120</v>
      </c>
      <c r="F425" s="48">
        <f t="shared" si="7"/>
        <v>0</v>
      </c>
      <c r="J425" s="11"/>
    </row>
    <row r="426" spans="1:10">
      <c r="A426" s="16">
        <v>42604</v>
      </c>
      <c r="B426" s="46" t="s">
        <v>56</v>
      </c>
      <c r="C426" s="46">
        <v>241</v>
      </c>
      <c r="D426" s="46">
        <v>237</v>
      </c>
      <c r="F426" s="48">
        <f t="shared" si="7"/>
        <v>0</v>
      </c>
      <c r="J426" s="11"/>
    </row>
    <row r="427" spans="1:10">
      <c r="A427" s="16">
        <v>42605</v>
      </c>
      <c r="B427" s="46" t="s">
        <v>56</v>
      </c>
      <c r="C427" s="46">
        <v>138</v>
      </c>
      <c r="D427" s="46">
        <v>134</v>
      </c>
      <c r="F427" s="48">
        <f t="shared" si="7"/>
        <v>0</v>
      </c>
      <c r="J427" s="11"/>
    </row>
    <row r="428" spans="1:10">
      <c r="A428" s="16">
        <v>42606</v>
      </c>
      <c r="B428" s="46" t="s">
        <v>56</v>
      </c>
      <c r="C428" s="46">
        <v>150</v>
      </c>
      <c r="D428" s="46">
        <v>147</v>
      </c>
      <c r="F428" s="48">
        <f t="shared" si="7"/>
        <v>0</v>
      </c>
      <c r="J428" s="11"/>
    </row>
    <row r="429" spans="1:10">
      <c r="A429" s="16">
        <v>42607</v>
      </c>
      <c r="B429" s="46" t="s">
        <v>56</v>
      </c>
      <c r="C429" s="46">
        <v>163</v>
      </c>
      <c r="D429" s="46">
        <v>151</v>
      </c>
      <c r="F429" s="48">
        <f t="shared" si="7"/>
        <v>0</v>
      </c>
      <c r="J429" s="11"/>
    </row>
    <row r="430" spans="1:10">
      <c r="A430" s="16">
        <v>42608</v>
      </c>
      <c r="B430" s="46" t="s">
        <v>56</v>
      </c>
      <c r="C430" s="46">
        <v>148</v>
      </c>
      <c r="D430" s="46">
        <v>127</v>
      </c>
      <c r="F430" s="48">
        <f t="shared" si="7"/>
        <v>0</v>
      </c>
      <c r="J430" s="11"/>
    </row>
    <row r="431" spans="1:10">
      <c r="A431" s="16">
        <v>42609</v>
      </c>
      <c r="B431" s="46" t="s">
        <v>56</v>
      </c>
      <c r="C431" s="46">
        <v>86</v>
      </c>
      <c r="D431" s="46">
        <v>81</v>
      </c>
      <c r="F431" s="48">
        <f t="shared" si="7"/>
        <v>0</v>
      </c>
      <c r="J431" s="11"/>
    </row>
    <row r="432" spans="1:10">
      <c r="A432" s="16">
        <v>42610</v>
      </c>
      <c r="B432" s="46" t="s">
        <v>56</v>
      </c>
      <c r="C432" s="46">
        <v>62</v>
      </c>
      <c r="D432" s="46">
        <v>58</v>
      </c>
      <c r="F432" s="48">
        <f t="shared" si="7"/>
        <v>0</v>
      </c>
      <c r="J432" s="11"/>
    </row>
    <row r="433" spans="1:10">
      <c r="A433" s="16">
        <v>42611</v>
      </c>
      <c r="B433" s="46" t="s">
        <v>56</v>
      </c>
      <c r="C433" s="46">
        <v>169</v>
      </c>
      <c r="D433" s="46">
        <v>159</v>
      </c>
      <c r="F433" s="48">
        <f t="shared" si="7"/>
        <v>0</v>
      </c>
      <c r="J433" s="11"/>
    </row>
    <row r="434" spans="1:10">
      <c r="A434" s="16">
        <v>42612</v>
      </c>
      <c r="B434" s="46" t="s">
        <v>56</v>
      </c>
      <c r="C434" s="46">
        <v>165</v>
      </c>
      <c r="D434" s="46">
        <v>159</v>
      </c>
      <c r="F434" s="48">
        <f t="shared" si="7"/>
        <v>0</v>
      </c>
      <c r="J434" s="11"/>
    </row>
    <row r="435" spans="1:10">
      <c r="A435" s="16">
        <v>42613</v>
      </c>
      <c r="B435" s="46" t="s">
        <v>56</v>
      </c>
      <c r="C435" s="46">
        <v>180</v>
      </c>
      <c r="D435" s="46">
        <v>174</v>
      </c>
      <c r="F435" s="48">
        <f t="shared" si="7"/>
        <v>0</v>
      </c>
      <c r="J435" s="11"/>
    </row>
    <row r="436" spans="1:10">
      <c r="A436" s="16">
        <v>42614</v>
      </c>
      <c r="B436" s="46" t="s">
        <v>56</v>
      </c>
      <c r="C436" s="46">
        <v>140</v>
      </c>
      <c r="D436" s="46">
        <v>137</v>
      </c>
      <c r="F436" s="48">
        <f t="shared" si="7"/>
        <v>0</v>
      </c>
      <c r="J436" s="11"/>
    </row>
    <row r="437" spans="1:10">
      <c r="A437" s="16">
        <v>42615</v>
      </c>
      <c r="B437" s="46" t="s">
        <v>56</v>
      </c>
      <c r="C437" s="46">
        <v>162</v>
      </c>
      <c r="D437" s="46">
        <v>147</v>
      </c>
      <c r="F437" s="48">
        <f t="shared" si="7"/>
        <v>0</v>
      </c>
      <c r="J437" s="11"/>
    </row>
    <row r="438" spans="1:10">
      <c r="A438" s="16">
        <v>42616</v>
      </c>
      <c r="B438" s="46" t="s">
        <v>56</v>
      </c>
      <c r="C438" s="46">
        <v>123</v>
      </c>
      <c r="D438" s="46">
        <v>108</v>
      </c>
      <c r="F438" s="48">
        <f t="shared" si="7"/>
        <v>0</v>
      </c>
      <c r="J438" s="11"/>
    </row>
    <row r="439" spans="1:10">
      <c r="A439" s="16">
        <v>42617</v>
      </c>
      <c r="B439" s="46" t="s">
        <v>56</v>
      </c>
      <c r="C439" s="46">
        <v>82</v>
      </c>
      <c r="D439" s="46">
        <v>76</v>
      </c>
      <c r="F439" s="48">
        <f t="shared" si="7"/>
        <v>0</v>
      </c>
      <c r="J439" s="11"/>
    </row>
    <row r="440" spans="1:10">
      <c r="A440" s="16">
        <v>42618</v>
      </c>
      <c r="B440" s="46" t="s">
        <v>56</v>
      </c>
      <c r="C440" s="46">
        <v>190</v>
      </c>
      <c r="D440" s="46">
        <v>184</v>
      </c>
      <c r="F440" s="48">
        <f t="shared" si="7"/>
        <v>0</v>
      </c>
      <c r="J440" s="11"/>
    </row>
    <row r="441" spans="1:10">
      <c r="A441" s="16">
        <v>42619</v>
      </c>
      <c r="B441" s="46" t="s">
        <v>56</v>
      </c>
      <c r="C441" s="46">
        <v>164</v>
      </c>
      <c r="D441" s="46">
        <v>163</v>
      </c>
      <c r="F441" s="48">
        <f t="shared" si="7"/>
        <v>0</v>
      </c>
      <c r="J441" s="11"/>
    </row>
    <row r="442" spans="1:10">
      <c r="A442" s="16">
        <v>42620</v>
      </c>
      <c r="B442" s="46" t="s">
        <v>56</v>
      </c>
      <c r="C442" s="46">
        <v>171</v>
      </c>
      <c r="D442" s="46">
        <v>161</v>
      </c>
      <c r="F442" s="48">
        <f t="shared" si="7"/>
        <v>0</v>
      </c>
      <c r="J442" s="11"/>
    </row>
    <row r="443" spans="1:10">
      <c r="A443" s="16">
        <v>42621</v>
      </c>
      <c r="B443" s="46" t="s">
        <v>56</v>
      </c>
      <c r="C443" s="46">
        <v>171</v>
      </c>
      <c r="D443" s="46">
        <v>150</v>
      </c>
      <c r="F443" s="48">
        <f t="shared" si="7"/>
        <v>0</v>
      </c>
      <c r="J443" s="11"/>
    </row>
    <row r="444" spans="1:10">
      <c r="A444" s="16">
        <v>42622</v>
      </c>
      <c r="B444" s="46" t="s">
        <v>56</v>
      </c>
      <c r="C444" s="46">
        <v>168</v>
      </c>
      <c r="D444" s="46">
        <v>153</v>
      </c>
      <c r="F444" s="48">
        <f t="shared" si="7"/>
        <v>0</v>
      </c>
      <c r="J444" s="11"/>
    </row>
    <row r="445" spans="1:10">
      <c r="A445" s="16">
        <v>42623</v>
      </c>
      <c r="B445" s="46" t="s">
        <v>56</v>
      </c>
      <c r="C445" s="46">
        <v>228</v>
      </c>
      <c r="D445" s="46">
        <v>182</v>
      </c>
      <c r="F445" s="48">
        <f t="shared" si="7"/>
        <v>0</v>
      </c>
      <c r="J445" s="11"/>
    </row>
    <row r="446" spans="1:10">
      <c r="A446" s="16">
        <v>42624</v>
      </c>
      <c r="B446" s="46" t="s">
        <v>56</v>
      </c>
      <c r="C446" s="46">
        <v>98</v>
      </c>
      <c r="D446" s="46">
        <v>95</v>
      </c>
      <c r="F446" s="48">
        <f t="shared" si="7"/>
        <v>0</v>
      </c>
      <c r="J446" s="11"/>
    </row>
    <row r="447" spans="1:10">
      <c r="A447" s="16">
        <v>42625</v>
      </c>
      <c r="B447" s="46" t="s">
        <v>56</v>
      </c>
      <c r="C447" s="46">
        <v>252</v>
      </c>
      <c r="D447" s="46">
        <v>234</v>
      </c>
      <c r="F447" s="48">
        <f t="shared" si="7"/>
        <v>0</v>
      </c>
      <c r="J447" s="11"/>
    </row>
    <row r="448" spans="1:10">
      <c r="A448" s="16">
        <v>42626</v>
      </c>
      <c r="B448" s="46" t="s">
        <v>56</v>
      </c>
      <c r="C448" s="46">
        <v>295</v>
      </c>
      <c r="D448" s="46">
        <v>285</v>
      </c>
      <c r="F448" s="48">
        <f t="shared" si="7"/>
        <v>0</v>
      </c>
      <c r="J448" s="11"/>
    </row>
    <row r="449" spans="1:10">
      <c r="A449" s="16">
        <v>42627</v>
      </c>
      <c r="B449" s="46" t="s">
        <v>56</v>
      </c>
      <c r="C449" s="46">
        <v>312</v>
      </c>
      <c r="D449" s="46">
        <v>284</v>
      </c>
      <c r="F449" s="48">
        <f t="shared" si="7"/>
        <v>0</v>
      </c>
      <c r="J449" s="11"/>
    </row>
    <row r="450" spans="1:10">
      <c r="A450" s="16">
        <v>42628</v>
      </c>
      <c r="B450" s="46" t="s">
        <v>57</v>
      </c>
      <c r="C450" s="46">
        <v>404</v>
      </c>
      <c r="D450" s="46">
        <v>363</v>
      </c>
      <c r="F450" s="48">
        <f t="shared" si="7"/>
        <v>0</v>
      </c>
      <c r="J450" s="11"/>
    </row>
    <row r="451" spans="1:10">
      <c r="A451" s="16">
        <v>42629</v>
      </c>
      <c r="B451" s="46" t="s">
        <v>56</v>
      </c>
      <c r="C451" s="46">
        <v>208</v>
      </c>
      <c r="D451" s="46">
        <v>200</v>
      </c>
      <c r="F451" s="48">
        <f t="shared" si="7"/>
        <v>0</v>
      </c>
      <c r="J451" s="11"/>
    </row>
    <row r="452" spans="1:10">
      <c r="A452" s="16">
        <v>42630</v>
      </c>
      <c r="B452" s="46" t="s">
        <v>56</v>
      </c>
      <c r="C452" s="46">
        <v>130</v>
      </c>
      <c r="D452" s="46">
        <v>112</v>
      </c>
      <c r="F452" s="48">
        <f t="shared" si="7"/>
        <v>0</v>
      </c>
      <c r="J452" s="11"/>
    </row>
    <row r="453" spans="1:10">
      <c r="A453" s="16">
        <v>42631</v>
      </c>
      <c r="B453" s="46" t="s">
        <v>56</v>
      </c>
      <c r="C453" s="46">
        <v>81</v>
      </c>
      <c r="D453" s="46">
        <v>73</v>
      </c>
      <c r="F453" s="48">
        <f t="shared" si="7"/>
        <v>0</v>
      </c>
      <c r="J453" s="11"/>
    </row>
    <row r="454" spans="1:10">
      <c r="A454" s="16">
        <v>42632</v>
      </c>
      <c r="B454" s="46" t="s">
        <v>56</v>
      </c>
      <c r="C454" s="46">
        <v>212</v>
      </c>
      <c r="D454" s="46">
        <v>209</v>
      </c>
      <c r="F454" s="48">
        <f t="shared" si="7"/>
        <v>0</v>
      </c>
      <c r="J454" s="11"/>
    </row>
    <row r="455" spans="1:10">
      <c r="A455" s="16">
        <v>42633</v>
      </c>
      <c r="B455" s="46" t="s">
        <v>56</v>
      </c>
      <c r="C455" s="46">
        <v>179</v>
      </c>
      <c r="D455" s="46">
        <v>175</v>
      </c>
      <c r="F455" s="48">
        <f t="shared" si="7"/>
        <v>0</v>
      </c>
      <c r="J455" s="11"/>
    </row>
    <row r="456" spans="1:10">
      <c r="A456" s="16">
        <v>42634</v>
      </c>
      <c r="B456" s="46" t="s">
        <v>56</v>
      </c>
      <c r="C456" s="46">
        <v>204</v>
      </c>
      <c r="D456" s="46">
        <v>192</v>
      </c>
      <c r="F456" s="48">
        <f t="shared" si="7"/>
        <v>0</v>
      </c>
      <c r="J456" s="11"/>
    </row>
    <row r="457" spans="1:10">
      <c r="A457" s="16">
        <v>42635</v>
      </c>
      <c r="B457" s="46" t="s">
        <v>56</v>
      </c>
      <c r="C457" s="46">
        <v>197</v>
      </c>
      <c r="D457" s="46">
        <v>187</v>
      </c>
      <c r="F457" s="48">
        <f t="shared" si="7"/>
        <v>0</v>
      </c>
      <c r="J457" s="11"/>
    </row>
    <row r="458" spans="1:10">
      <c r="A458" s="16">
        <v>42636</v>
      </c>
      <c r="B458" s="46" t="s">
        <v>56</v>
      </c>
      <c r="C458" s="46">
        <v>192</v>
      </c>
      <c r="D458" s="46">
        <v>188</v>
      </c>
      <c r="F458" s="48">
        <f t="shared" si="7"/>
        <v>0</v>
      </c>
      <c r="J458" s="11"/>
    </row>
    <row r="459" spans="1:10">
      <c r="A459" s="16">
        <v>42637</v>
      </c>
      <c r="B459" s="46" t="s">
        <v>56</v>
      </c>
      <c r="C459" s="46">
        <v>111</v>
      </c>
      <c r="D459" s="46">
        <v>100</v>
      </c>
      <c r="F459" s="48">
        <f t="shared" si="7"/>
        <v>0</v>
      </c>
      <c r="J459" s="11"/>
    </row>
    <row r="460" spans="1:10">
      <c r="A460" s="16">
        <v>42638</v>
      </c>
      <c r="B460" s="46" t="s">
        <v>56</v>
      </c>
      <c r="C460" s="46">
        <v>67</v>
      </c>
      <c r="D460" s="46">
        <v>65</v>
      </c>
      <c r="F460" s="48">
        <f t="shared" si="7"/>
        <v>0</v>
      </c>
      <c r="J460" s="11"/>
    </row>
    <row r="461" spans="1:10">
      <c r="A461" s="16">
        <v>42639</v>
      </c>
      <c r="B461" s="46" t="s">
        <v>56</v>
      </c>
      <c r="C461" s="46">
        <v>269</v>
      </c>
      <c r="D461" s="46">
        <v>232</v>
      </c>
      <c r="F461" s="48">
        <f t="shared" si="7"/>
        <v>0</v>
      </c>
      <c r="J461" s="11"/>
    </row>
    <row r="462" spans="1:10">
      <c r="A462" s="16">
        <v>42640</v>
      </c>
      <c r="B462" s="46" t="s">
        <v>56</v>
      </c>
      <c r="C462" s="46">
        <v>188</v>
      </c>
      <c r="D462" s="46">
        <v>185</v>
      </c>
      <c r="F462" s="48">
        <f t="shared" si="7"/>
        <v>0</v>
      </c>
      <c r="J462" s="11"/>
    </row>
    <row r="463" spans="1:10">
      <c r="A463" s="16">
        <v>42641</v>
      </c>
      <c r="B463" s="46" t="s">
        <v>56</v>
      </c>
      <c r="C463" s="46">
        <v>254</v>
      </c>
      <c r="D463" s="46">
        <v>227</v>
      </c>
      <c r="F463" s="48">
        <f t="shared" si="7"/>
        <v>0</v>
      </c>
      <c r="J463" s="11"/>
    </row>
    <row r="464" spans="1:10">
      <c r="A464" s="16">
        <v>42642</v>
      </c>
      <c r="B464" s="46" t="s">
        <v>56</v>
      </c>
      <c r="C464" s="46">
        <v>278</v>
      </c>
      <c r="D464" s="46">
        <v>226</v>
      </c>
      <c r="F464" s="48">
        <f t="shared" si="7"/>
        <v>0</v>
      </c>
      <c r="J464" s="11"/>
    </row>
    <row r="465" spans="1:10">
      <c r="A465" s="16">
        <v>42643</v>
      </c>
      <c r="B465" s="46" t="s">
        <v>56</v>
      </c>
      <c r="C465" s="46">
        <v>207</v>
      </c>
      <c r="D465" s="46">
        <v>166</v>
      </c>
      <c r="F465" s="48">
        <f t="shared" si="7"/>
        <v>0</v>
      </c>
      <c r="J465" s="11"/>
    </row>
    <row r="466" spans="1:10">
      <c r="A466" s="16">
        <v>42644</v>
      </c>
      <c r="B466" s="46" t="s">
        <v>56</v>
      </c>
      <c r="C466" s="46">
        <v>130</v>
      </c>
      <c r="D466" s="46">
        <v>104</v>
      </c>
      <c r="F466" s="48">
        <f t="shared" si="7"/>
        <v>0</v>
      </c>
      <c r="J466" s="11"/>
    </row>
    <row r="467" spans="1:10">
      <c r="A467" s="16">
        <v>42645</v>
      </c>
      <c r="B467" s="46" t="s">
        <v>56</v>
      </c>
      <c r="C467" s="46">
        <v>382</v>
      </c>
      <c r="D467" s="46">
        <v>251</v>
      </c>
      <c r="F467" s="48">
        <f t="shared" si="7"/>
        <v>0</v>
      </c>
      <c r="J467" s="11"/>
    </row>
    <row r="468" spans="1:10">
      <c r="A468" s="16">
        <v>42646</v>
      </c>
      <c r="B468" s="46" t="s">
        <v>56</v>
      </c>
      <c r="C468" s="46">
        <v>370</v>
      </c>
      <c r="D468" s="46">
        <v>314</v>
      </c>
      <c r="F468" s="48">
        <f t="shared" si="7"/>
        <v>0</v>
      </c>
      <c r="J468" s="11"/>
    </row>
    <row r="469" spans="1:10">
      <c r="A469" s="16">
        <v>42647</v>
      </c>
      <c r="B469" s="46" t="s">
        <v>56</v>
      </c>
      <c r="C469" s="46">
        <v>636</v>
      </c>
      <c r="D469" s="46">
        <v>501</v>
      </c>
      <c r="F469" s="48">
        <f t="shared" si="7"/>
        <v>0</v>
      </c>
      <c r="J469" s="11"/>
    </row>
    <row r="470" spans="1:10">
      <c r="A470" s="16">
        <v>42648</v>
      </c>
      <c r="B470" s="46" t="s">
        <v>56</v>
      </c>
      <c r="C470" s="46">
        <v>237</v>
      </c>
      <c r="D470" s="46">
        <v>199</v>
      </c>
      <c r="F470" s="48">
        <f t="shared" si="7"/>
        <v>0</v>
      </c>
      <c r="J470" s="11"/>
    </row>
    <row r="471" spans="1:10">
      <c r="A471" s="16">
        <v>42649</v>
      </c>
      <c r="B471" s="46" t="s">
        <v>56</v>
      </c>
      <c r="C471" s="46">
        <v>183</v>
      </c>
      <c r="D471" s="46">
        <v>171</v>
      </c>
      <c r="F471" s="48">
        <f t="shared" si="7"/>
        <v>0</v>
      </c>
      <c r="J471" s="11"/>
    </row>
    <row r="472" spans="1:10">
      <c r="A472" s="16">
        <v>42650</v>
      </c>
      <c r="B472" s="46" t="s">
        <v>56</v>
      </c>
      <c r="C472" s="46">
        <v>206</v>
      </c>
      <c r="D472" s="46">
        <v>198</v>
      </c>
      <c r="F472" s="48">
        <f t="shared" si="7"/>
        <v>0</v>
      </c>
      <c r="J472" s="11"/>
    </row>
    <row r="473" spans="1:10">
      <c r="A473" s="16">
        <v>42651</v>
      </c>
      <c r="B473" s="46" t="s">
        <v>56</v>
      </c>
      <c r="C473" s="46">
        <v>102</v>
      </c>
      <c r="D473" s="46">
        <v>94</v>
      </c>
      <c r="F473" s="48">
        <f t="shared" si="7"/>
        <v>0</v>
      </c>
      <c r="J473" s="11"/>
    </row>
    <row r="474" spans="1:10">
      <c r="A474" s="16">
        <v>42652</v>
      </c>
      <c r="B474" s="46" t="s">
        <v>57</v>
      </c>
      <c r="C474" s="46">
        <v>0</v>
      </c>
      <c r="D474" s="46">
        <v>0</v>
      </c>
      <c r="F474" s="48">
        <f t="shared" si="7"/>
        <v>0</v>
      </c>
      <c r="J474" s="11"/>
    </row>
    <row r="475" spans="1:10">
      <c r="A475" s="16">
        <v>42653</v>
      </c>
      <c r="B475" s="46" t="s">
        <v>56</v>
      </c>
      <c r="C475" s="46">
        <v>823</v>
      </c>
      <c r="D475" s="46">
        <v>671</v>
      </c>
      <c r="F475" s="48">
        <f t="shared" si="7"/>
        <v>0</v>
      </c>
      <c r="J475" s="11"/>
    </row>
    <row r="476" spans="1:10">
      <c r="A476" s="16">
        <v>42654</v>
      </c>
      <c r="B476" s="46" t="s">
        <v>56</v>
      </c>
      <c r="C476" s="46">
        <v>267</v>
      </c>
      <c r="D476" s="46">
        <v>254</v>
      </c>
      <c r="F476" s="48">
        <f t="shared" ref="F476:F539" si="8">A476-1-A475</f>
        <v>0</v>
      </c>
      <c r="J476" s="11"/>
    </row>
    <row r="477" spans="1:10">
      <c r="A477" s="16">
        <v>42655</v>
      </c>
      <c r="B477" s="46" t="s">
        <v>56</v>
      </c>
      <c r="C477" s="46">
        <v>193</v>
      </c>
      <c r="D477" s="46">
        <v>188</v>
      </c>
      <c r="F477" s="48">
        <f t="shared" si="8"/>
        <v>0</v>
      </c>
      <c r="J477" s="11"/>
    </row>
    <row r="478" spans="1:10">
      <c r="A478" s="16">
        <v>42656</v>
      </c>
      <c r="B478" s="46" t="s">
        <v>56</v>
      </c>
      <c r="C478" s="46">
        <v>199</v>
      </c>
      <c r="D478" s="46">
        <v>194</v>
      </c>
      <c r="F478" s="48">
        <f t="shared" si="8"/>
        <v>0</v>
      </c>
      <c r="J478" s="11"/>
    </row>
    <row r="479" spans="1:10">
      <c r="A479" s="16">
        <v>42657</v>
      </c>
      <c r="B479" s="46" t="s">
        <v>56</v>
      </c>
      <c r="C479" s="46">
        <v>154</v>
      </c>
      <c r="D479" s="46">
        <v>150</v>
      </c>
      <c r="F479" s="48">
        <f t="shared" si="8"/>
        <v>0</v>
      </c>
      <c r="J479" s="11"/>
    </row>
    <row r="480" spans="1:10">
      <c r="A480" s="16">
        <v>42658</v>
      </c>
      <c r="B480" s="46" t="s">
        <v>56</v>
      </c>
      <c r="C480" s="46">
        <v>203</v>
      </c>
      <c r="D480" s="46">
        <v>178</v>
      </c>
      <c r="F480" s="48">
        <f t="shared" si="8"/>
        <v>0</v>
      </c>
      <c r="J480" s="11"/>
    </row>
    <row r="481" spans="1:10">
      <c r="A481" s="16">
        <v>42659</v>
      </c>
      <c r="B481" s="46" t="s">
        <v>56</v>
      </c>
      <c r="C481" s="46">
        <v>170</v>
      </c>
      <c r="D481" s="46">
        <v>145</v>
      </c>
      <c r="F481" s="48">
        <f t="shared" si="8"/>
        <v>0</v>
      </c>
      <c r="J481" s="11"/>
    </row>
    <row r="482" spans="1:10">
      <c r="A482" s="16">
        <v>42660</v>
      </c>
      <c r="B482" s="46" t="s">
        <v>56</v>
      </c>
      <c r="C482" s="46">
        <v>178</v>
      </c>
      <c r="D482" s="46">
        <v>176</v>
      </c>
      <c r="F482" s="48">
        <f t="shared" si="8"/>
        <v>0</v>
      </c>
      <c r="J482" s="11"/>
    </row>
    <row r="483" spans="1:10">
      <c r="A483" s="16">
        <v>42661</v>
      </c>
      <c r="B483" s="46" t="s">
        <v>56</v>
      </c>
      <c r="C483" s="46">
        <v>293</v>
      </c>
      <c r="D483" s="46">
        <v>261</v>
      </c>
      <c r="F483" s="48">
        <f t="shared" si="8"/>
        <v>0</v>
      </c>
      <c r="J483" s="11"/>
    </row>
    <row r="484" spans="1:10">
      <c r="A484" s="16">
        <v>42662</v>
      </c>
      <c r="B484" s="46" t="s">
        <v>56</v>
      </c>
      <c r="C484" s="46">
        <v>232</v>
      </c>
      <c r="D484" s="46">
        <v>224</v>
      </c>
      <c r="F484" s="48">
        <f t="shared" si="8"/>
        <v>0</v>
      </c>
      <c r="J484" s="11"/>
    </row>
    <row r="485" spans="1:10">
      <c r="A485" s="16">
        <v>42663</v>
      </c>
      <c r="B485" s="46" t="s">
        <v>56</v>
      </c>
      <c r="C485" s="46">
        <v>195</v>
      </c>
      <c r="D485" s="46">
        <v>175</v>
      </c>
      <c r="F485" s="48">
        <f t="shared" si="8"/>
        <v>0</v>
      </c>
      <c r="J485" s="11"/>
    </row>
    <row r="486" spans="1:10">
      <c r="A486" s="16">
        <v>42664</v>
      </c>
      <c r="B486" s="46" t="s">
        <v>56</v>
      </c>
      <c r="C486" s="46">
        <v>357</v>
      </c>
      <c r="D486" s="46">
        <v>322</v>
      </c>
      <c r="F486" s="48">
        <f t="shared" si="8"/>
        <v>0</v>
      </c>
      <c r="J486" s="11"/>
    </row>
    <row r="487" spans="1:10">
      <c r="A487" s="16">
        <v>42665</v>
      </c>
      <c r="B487" s="46" t="s">
        <v>56</v>
      </c>
      <c r="C487" s="46">
        <v>338</v>
      </c>
      <c r="D487" s="46">
        <v>309</v>
      </c>
      <c r="F487" s="48">
        <f t="shared" si="8"/>
        <v>0</v>
      </c>
      <c r="J487" s="11"/>
    </row>
    <row r="488" spans="1:10">
      <c r="A488" s="16">
        <v>42666</v>
      </c>
      <c r="B488" s="46" t="s">
        <v>56</v>
      </c>
      <c r="C488" s="46">
        <v>129</v>
      </c>
      <c r="D488" s="46">
        <v>118</v>
      </c>
      <c r="F488" s="48">
        <f t="shared" si="8"/>
        <v>0</v>
      </c>
      <c r="J488" s="11"/>
    </row>
    <row r="489" spans="1:10">
      <c r="A489" s="16">
        <v>42667</v>
      </c>
      <c r="B489" s="46" t="s">
        <v>56</v>
      </c>
      <c r="C489" s="46">
        <v>246</v>
      </c>
      <c r="D489" s="46">
        <v>233</v>
      </c>
      <c r="F489" s="48">
        <f t="shared" si="8"/>
        <v>0</v>
      </c>
      <c r="J489" s="11"/>
    </row>
    <row r="490" spans="1:10">
      <c r="A490" s="16">
        <v>42668</v>
      </c>
      <c r="B490" s="46" t="s">
        <v>56</v>
      </c>
      <c r="C490" s="46">
        <v>214</v>
      </c>
      <c r="D490" s="46">
        <v>206</v>
      </c>
      <c r="F490" s="48">
        <f t="shared" si="8"/>
        <v>0</v>
      </c>
      <c r="J490" s="11"/>
    </row>
    <row r="491" spans="1:10">
      <c r="A491" s="16">
        <v>42669</v>
      </c>
      <c r="B491" s="46" t="s">
        <v>56</v>
      </c>
      <c r="C491" s="46">
        <v>218</v>
      </c>
      <c r="D491" s="46">
        <v>200</v>
      </c>
      <c r="F491" s="48">
        <f t="shared" si="8"/>
        <v>0</v>
      </c>
      <c r="J491" s="11"/>
    </row>
    <row r="492" spans="1:10">
      <c r="A492" s="16">
        <v>42670</v>
      </c>
      <c r="B492" s="46" t="s">
        <v>56</v>
      </c>
      <c r="C492" s="46">
        <v>161</v>
      </c>
      <c r="D492" s="46">
        <v>156</v>
      </c>
      <c r="F492" s="48">
        <f t="shared" si="8"/>
        <v>0</v>
      </c>
      <c r="J492" s="11"/>
    </row>
    <row r="493" spans="1:10">
      <c r="A493" s="16">
        <v>42671</v>
      </c>
      <c r="B493" s="46" t="s">
        <v>56</v>
      </c>
      <c r="C493" s="46">
        <v>151</v>
      </c>
      <c r="D493" s="46">
        <v>144</v>
      </c>
      <c r="F493" s="48">
        <f t="shared" si="8"/>
        <v>0</v>
      </c>
      <c r="J493" s="11"/>
    </row>
    <row r="494" spans="1:10">
      <c r="A494" s="16">
        <v>42672</v>
      </c>
      <c r="B494" s="46" t="s">
        <v>56</v>
      </c>
      <c r="C494" s="46">
        <v>103</v>
      </c>
      <c r="D494" s="46">
        <v>100</v>
      </c>
      <c r="F494" s="48">
        <f t="shared" si="8"/>
        <v>0</v>
      </c>
      <c r="J494" s="11"/>
    </row>
    <row r="495" spans="1:10">
      <c r="A495" s="16">
        <v>42673</v>
      </c>
      <c r="B495" s="46" t="s">
        <v>56</v>
      </c>
      <c r="C495" s="46">
        <v>505</v>
      </c>
      <c r="D495" s="46">
        <v>453</v>
      </c>
      <c r="F495" s="48">
        <f t="shared" si="8"/>
        <v>0</v>
      </c>
      <c r="J495" s="11"/>
    </row>
    <row r="496" spans="1:10">
      <c r="A496" s="16">
        <v>42674</v>
      </c>
      <c r="B496" s="46" t="s">
        <v>56</v>
      </c>
      <c r="C496" s="46">
        <v>238</v>
      </c>
      <c r="D496" s="46">
        <v>218</v>
      </c>
      <c r="F496" s="48">
        <f t="shared" si="8"/>
        <v>0</v>
      </c>
      <c r="J496" s="11"/>
    </row>
    <row r="497" spans="1:10">
      <c r="A497" s="16">
        <v>42675</v>
      </c>
      <c r="B497" s="46" t="s">
        <v>56</v>
      </c>
      <c r="C497" s="46">
        <v>116</v>
      </c>
      <c r="D497" s="46">
        <v>116</v>
      </c>
      <c r="F497" s="48">
        <f t="shared" si="8"/>
        <v>0</v>
      </c>
      <c r="J497" s="11"/>
    </row>
    <row r="498" spans="1:10">
      <c r="A498" s="16">
        <v>42676</v>
      </c>
      <c r="B498" s="46" t="s">
        <v>56</v>
      </c>
      <c r="C498" s="46">
        <v>240</v>
      </c>
      <c r="D498" s="46">
        <v>229</v>
      </c>
      <c r="F498" s="48">
        <f t="shared" si="8"/>
        <v>0</v>
      </c>
      <c r="J498" s="11"/>
    </row>
    <row r="499" spans="1:10">
      <c r="A499" s="16">
        <v>42677</v>
      </c>
      <c r="B499" s="46" t="s">
        <v>56</v>
      </c>
      <c r="C499" s="46">
        <v>202</v>
      </c>
      <c r="D499" s="46">
        <v>197</v>
      </c>
      <c r="F499" s="48">
        <f t="shared" si="8"/>
        <v>0</v>
      </c>
      <c r="J499" s="11"/>
    </row>
    <row r="500" spans="1:10">
      <c r="A500" s="16">
        <v>42678</v>
      </c>
      <c r="B500" s="46" t="s">
        <v>56</v>
      </c>
      <c r="C500" s="46">
        <v>204</v>
      </c>
      <c r="D500" s="46">
        <v>200</v>
      </c>
      <c r="F500" s="48">
        <f t="shared" si="8"/>
        <v>0</v>
      </c>
      <c r="J500" s="11"/>
    </row>
    <row r="501" spans="1:10">
      <c r="A501" s="16">
        <v>42679</v>
      </c>
      <c r="B501" s="46" t="s">
        <v>56</v>
      </c>
      <c r="C501" s="46">
        <v>99</v>
      </c>
      <c r="D501" s="46">
        <v>98</v>
      </c>
      <c r="F501" s="48">
        <f t="shared" si="8"/>
        <v>0</v>
      </c>
      <c r="J501" s="11"/>
    </row>
    <row r="502" spans="1:10">
      <c r="A502" s="16">
        <v>42680</v>
      </c>
      <c r="B502" s="46" t="s">
        <v>56</v>
      </c>
      <c r="C502" s="46">
        <v>84</v>
      </c>
      <c r="D502" s="46">
        <v>80</v>
      </c>
      <c r="F502" s="48">
        <f t="shared" si="8"/>
        <v>0</v>
      </c>
      <c r="J502" s="11"/>
    </row>
    <row r="503" spans="1:10">
      <c r="A503" s="16">
        <v>42681</v>
      </c>
      <c r="B503" s="46" t="s">
        <v>56</v>
      </c>
      <c r="C503" s="46">
        <v>301</v>
      </c>
      <c r="D503" s="46">
        <v>271</v>
      </c>
      <c r="F503" s="48">
        <f t="shared" si="8"/>
        <v>0</v>
      </c>
      <c r="J503" s="11"/>
    </row>
    <row r="504" spans="1:10">
      <c r="A504" s="16">
        <v>42682</v>
      </c>
      <c r="B504" s="46" t="s">
        <v>56</v>
      </c>
      <c r="C504" s="46">
        <v>191</v>
      </c>
      <c r="D504" s="46">
        <v>190</v>
      </c>
      <c r="F504" s="48">
        <f t="shared" si="8"/>
        <v>0</v>
      </c>
      <c r="J504" s="11"/>
    </row>
    <row r="505" spans="1:10">
      <c r="A505" s="16">
        <v>42683</v>
      </c>
      <c r="B505" s="46" t="s">
        <v>56</v>
      </c>
      <c r="C505" s="46">
        <v>175</v>
      </c>
      <c r="D505" s="46">
        <v>172</v>
      </c>
      <c r="F505" s="48">
        <f t="shared" si="8"/>
        <v>0</v>
      </c>
      <c r="J505" s="11"/>
    </row>
    <row r="506" spans="1:10">
      <c r="A506" s="16">
        <v>42684</v>
      </c>
      <c r="B506" s="46" t="s">
        <v>56</v>
      </c>
      <c r="C506" s="46">
        <v>168</v>
      </c>
      <c r="D506" s="46">
        <v>165</v>
      </c>
      <c r="F506" s="48">
        <f t="shared" si="8"/>
        <v>0</v>
      </c>
      <c r="J506" s="11"/>
    </row>
    <row r="507" spans="1:10">
      <c r="A507" s="16">
        <v>42685</v>
      </c>
      <c r="B507" s="46" t="s">
        <v>57</v>
      </c>
      <c r="C507" s="46">
        <v>0</v>
      </c>
      <c r="D507" s="46">
        <v>0</v>
      </c>
      <c r="F507" s="48">
        <f t="shared" si="8"/>
        <v>0</v>
      </c>
      <c r="J507" s="11"/>
    </row>
    <row r="508" spans="1:10">
      <c r="A508" s="16">
        <v>42686</v>
      </c>
      <c r="B508" s="46" t="s">
        <v>56</v>
      </c>
      <c r="C508" s="46">
        <v>709</v>
      </c>
      <c r="D508" s="46">
        <v>399</v>
      </c>
      <c r="F508" s="48">
        <f t="shared" si="8"/>
        <v>0</v>
      </c>
      <c r="J508" s="11"/>
    </row>
    <row r="509" spans="1:10">
      <c r="A509" s="16">
        <v>42687</v>
      </c>
      <c r="B509" s="46" t="s">
        <v>56</v>
      </c>
      <c r="C509" s="46">
        <v>338</v>
      </c>
      <c r="D509" s="46">
        <v>247</v>
      </c>
      <c r="F509" s="48">
        <f t="shared" si="8"/>
        <v>0</v>
      </c>
      <c r="J509" s="11"/>
    </row>
    <row r="510" spans="1:10">
      <c r="A510" s="16">
        <v>42688</v>
      </c>
      <c r="B510" s="46" t="s">
        <v>56</v>
      </c>
      <c r="C510" s="46">
        <v>295</v>
      </c>
      <c r="D510" s="46">
        <v>288</v>
      </c>
      <c r="F510" s="48">
        <f t="shared" si="8"/>
        <v>0</v>
      </c>
      <c r="J510" s="11"/>
    </row>
    <row r="511" spans="1:10">
      <c r="A511" s="16">
        <v>42689</v>
      </c>
      <c r="B511" s="46" t="s">
        <v>56</v>
      </c>
      <c r="C511" s="46">
        <v>169</v>
      </c>
      <c r="D511" s="46">
        <v>164</v>
      </c>
      <c r="F511" s="48">
        <f t="shared" si="8"/>
        <v>0</v>
      </c>
      <c r="J511" s="11"/>
    </row>
    <row r="512" spans="1:10">
      <c r="A512" s="16">
        <v>42690</v>
      </c>
      <c r="B512" s="46" t="s">
        <v>56</v>
      </c>
      <c r="C512" s="46">
        <v>166</v>
      </c>
      <c r="D512" s="46">
        <v>164</v>
      </c>
      <c r="F512" s="48">
        <f t="shared" si="8"/>
        <v>0</v>
      </c>
      <c r="J512" s="11"/>
    </row>
    <row r="513" spans="1:10">
      <c r="A513" s="16">
        <v>42691</v>
      </c>
      <c r="B513" s="46" t="s">
        <v>56</v>
      </c>
      <c r="C513" s="46">
        <v>304</v>
      </c>
      <c r="D513" s="46">
        <v>276</v>
      </c>
      <c r="F513" s="48">
        <f t="shared" si="8"/>
        <v>0</v>
      </c>
      <c r="J513" s="11"/>
    </row>
    <row r="514" spans="1:10">
      <c r="A514" s="16">
        <v>42692</v>
      </c>
      <c r="B514" s="46" t="s">
        <v>56</v>
      </c>
      <c r="C514" s="46">
        <v>244</v>
      </c>
      <c r="D514" s="46">
        <v>231</v>
      </c>
      <c r="F514" s="48">
        <f t="shared" si="8"/>
        <v>0</v>
      </c>
      <c r="J514" s="11"/>
    </row>
    <row r="515" spans="1:10">
      <c r="A515" s="16">
        <v>42693</v>
      </c>
      <c r="B515" s="46" t="s">
        <v>56</v>
      </c>
      <c r="C515" s="46">
        <v>112</v>
      </c>
      <c r="D515" s="46">
        <v>100</v>
      </c>
      <c r="F515" s="48">
        <f t="shared" si="8"/>
        <v>0</v>
      </c>
      <c r="J515" s="11"/>
    </row>
    <row r="516" spans="1:10">
      <c r="A516" s="16">
        <v>42694</v>
      </c>
      <c r="B516" s="46" t="s">
        <v>56</v>
      </c>
      <c r="C516" s="46">
        <v>137</v>
      </c>
      <c r="D516" s="46">
        <v>115</v>
      </c>
      <c r="F516" s="48">
        <f t="shared" si="8"/>
        <v>0</v>
      </c>
      <c r="J516" s="11"/>
    </row>
    <row r="517" spans="1:10">
      <c r="A517" s="16">
        <v>42695</v>
      </c>
      <c r="B517" s="46" t="s">
        <v>56</v>
      </c>
      <c r="C517" s="46">
        <v>685</v>
      </c>
      <c r="D517" s="46">
        <v>366</v>
      </c>
      <c r="F517" s="48">
        <f t="shared" si="8"/>
        <v>0</v>
      </c>
      <c r="J517" s="11"/>
    </row>
    <row r="518" spans="1:10">
      <c r="A518" s="16">
        <v>42696</v>
      </c>
      <c r="B518" s="46" t="s">
        <v>56</v>
      </c>
      <c r="C518" s="46">
        <v>278</v>
      </c>
      <c r="D518" s="46">
        <v>261</v>
      </c>
      <c r="F518" s="48">
        <f t="shared" si="8"/>
        <v>0</v>
      </c>
      <c r="J518" s="11"/>
    </row>
    <row r="519" spans="1:10">
      <c r="A519" s="16">
        <v>42697</v>
      </c>
      <c r="B519" s="46" t="s">
        <v>56</v>
      </c>
      <c r="C519" s="46">
        <v>191</v>
      </c>
      <c r="D519" s="46">
        <v>185</v>
      </c>
      <c r="F519" s="48">
        <f t="shared" si="8"/>
        <v>0</v>
      </c>
      <c r="J519" s="11"/>
    </row>
    <row r="520" spans="1:10">
      <c r="A520" s="16">
        <v>42698</v>
      </c>
      <c r="B520" s="46" t="s">
        <v>56</v>
      </c>
      <c r="C520" s="46">
        <v>190</v>
      </c>
      <c r="D520" s="46">
        <v>182</v>
      </c>
      <c r="F520" s="48">
        <f t="shared" si="8"/>
        <v>0</v>
      </c>
      <c r="J520" s="11"/>
    </row>
    <row r="521" spans="1:10">
      <c r="A521" s="16">
        <v>42699</v>
      </c>
      <c r="B521" s="46" t="s">
        <v>56</v>
      </c>
      <c r="C521" s="46">
        <v>168</v>
      </c>
      <c r="D521" s="46">
        <v>164</v>
      </c>
      <c r="F521" s="48">
        <f t="shared" si="8"/>
        <v>0</v>
      </c>
      <c r="J521" s="11"/>
    </row>
    <row r="522" spans="1:10">
      <c r="A522" s="16">
        <v>42700</v>
      </c>
      <c r="B522" s="46" t="s">
        <v>56</v>
      </c>
      <c r="C522" s="46">
        <v>103</v>
      </c>
      <c r="D522" s="46">
        <v>102</v>
      </c>
      <c r="F522" s="48">
        <f t="shared" si="8"/>
        <v>0</v>
      </c>
      <c r="J522" s="11"/>
    </row>
    <row r="523" spans="1:10">
      <c r="A523" s="16">
        <v>42701</v>
      </c>
      <c r="B523" s="46" t="s">
        <v>56</v>
      </c>
      <c r="C523" s="46">
        <v>93</v>
      </c>
      <c r="D523" s="46">
        <v>80</v>
      </c>
      <c r="F523" s="48">
        <f t="shared" si="8"/>
        <v>0</v>
      </c>
      <c r="J523" s="11"/>
    </row>
    <row r="524" spans="1:10">
      <c r="A524" s="16">
        <v>42702</v>
      </c>
      <c r="B524" s="46" t="s">
        <v>56</v>
      </c>
      <c r="C524" s="46">
        <v>242</v>
      </c>
      <c r="D524" s="46">
        <v>222</v>
      </c>
      <c r="F524" s="48">
        <f t="shared" si="8"/>
        <v>0</v>
      </c>
      <c r="J524" s="11"/>
    </row>
    <row r="525" spans="1:10">
      <c r="A525" s="16">
        <v>42703</v>
      </c>
      <c r="B525" s="46" t="s">
        <v>56</v>
      </c>
      <c r="C525" s="46">
        <v>204</v>
      </c>
      <c r="D525" s="46">
        <v>194</v>
      </c>
      <c r="F525" s="48">
        <f t="shared" si="8"/>
        <v>0</v>
      </c>
      <c r="J525" s="11"/>
    </row>
    <row r="526" spans="1:10">
      <c r="A526" s="16">
        <v>42704</v>
      </c>
      <c r="B526" s="46" t="s">
        <v>56</v>
      </c>
      <c r="C526" s="46">
        <v>188</v>
      </c>
      <c r="D526" s="46">
        <v>181</v>
      </c>
      <c r="F526" s="48">
        <f t="shared" si="8"/>
        <v>0</v>
      </c>
      <c r="J526" s="11"/>
    </row>
    <row r="527" spans="1:10">
      <c r="A527" s="16">
        <v>42705</v>
      </c>
      <c r="B527" s="46" t="s">
        <v>56</v>
      </c>
      <c r="C527" s="46">
        <v>350</v>
      </c>
      <c r="D527" s="46">
        <v>207</v>
      </c>
      <c r="F527" s="48">
        <f t="shared" si="8"/>
        <v>0</v>
      </c>
      <c r="J527" s="11"/>
    </row>
    <row r="528" spans="1:10">
      <c r="A528" s="16">
        <v>42706</v>
      </c>
      <c r="B528" s="46" t="s">
        <v>56</v>
      </c>
      <c r="C528" s="46">
        <v>180</v>
      </c>
      <c r="D528" s="46">
        <v>179</v>
      </c>
      <c r="F528" s="48">
        <f t="shared" si="8"/>
        <v>0</v>
      </c>
      <c r="J528" s="11"/>
    </row>
    <row r="529" spans="1:10">
      <c r="A529" s="16">
        <v>42707</v>
      </c>
      <c r="B529" s="46" t="s">
        <v>56</v>
      </c>
      <c r="C529" s="46">
        <v>205</v>
      </c>
      <c r="D529" s="46">
        <v>193</v>
      </c>
      <c r="F529" s="48">
        <f t="shared" si="8"/>
        <v>0</v>
      </c>
      <c r="J529" s="11"/>
    </row>
    <row r="530" spans="1:10">
      <c r="A530" s="16">
        <v>42708</v>
      </c>
      <c r="B530" s="46" t="s">
        <v>56</v>
      </c>
      <c r="C530" s="46">
        <v>127</v>
      </c>
      <c r="D530" s="46">
        <v>119</v>
      </c>
      <c r="F530" s="48">
        <f t="shared" si="8"/>
        <v>0</v>
      </c>
      <c r="J530" s="11"/>
    </row>
    <row r="531" spans="1:10">
      <c r="A531" s="16">
        <v>42709</v>
      </c>
      <c r="B531" s="46" t="s">
        <v>56</v>
      </c>
      <c r="C531" s="46">
        <v>230</v>
      </c>
      <c r="D531" s="46">
        <v>220</v>
      </c>
      <c r="F531" s="48">
        <f t="shared" si="8"/>
        <v>0</v>
      </c>
      <c r="J531" s="11"/>
    </row>
    <row r="532" spans="1:10">
      <c r="A532" s="16">
        <v>42710</v>
      </c>
      <c r="B532" s="46" t="s">
        <v>56</v>
      </c>
      <c r="C532" s="46">
        <v>163</v>
      </c>
      <c r="D532" s="46">
        <v>153</v>
      </c>
      <c r="F532" s="48">
        <f t="shared" si="8"/>
        <v>0</v>
      </c>
      <c r="J532" s="11"/>
    </row>
    <row r="533" spans="1:10">
      <c r="A533" s="16">
        <v>42711</v>
      </c>
      <c r="B533" s="46" t="s">
        <v>56</v>
      </c>
      <c r="C533" s="46">
        <v>268</v>
      </c>
      <c r="D533" s="46">
        <v>242</v>
      </c>
      <c r="F533" s="48">
        <f t="shared" si="8"/>
        <v>0</v>
      </c>
      <c r="J533" s="11"/>
    </row>
    <row r="534" spans="1:10">
      <c r="A534" s="16">
        <v>42712</v>
      </c>
      <c r="B534" s="46" t="s">
        <v>56</v>
      </c>
      <c r="C534" s="46">
        <v>374</v>
      </c>
      <c r="D534" s="46">
        <v>316</v>
      </c>
      <c r="F534" s="48">
        <f t="shared" si="8"/>
        <v>0</v>
      </c>
      <c r="J534" s="11"/>
    </row>
    <row r="535" spans="1:10">
      <c r="A535" s="16">
        <v>42713</v>
      </c>
      <c r="B535" s="46" t="s">
        <v>56</v>
      </c>
      <c r="C535" s="46">
        <v>190</v>
      </c>
      <c r="D535" s="46">
        <v>171</v>
      </c>
      <c r="F535" s="48">
        <f t="shared" si="8"/>
        <v>0</v>
      </c>
      <c r="J535" s="11"/>
    </row>
    <row r="536" spans="1:10">
      <c r="A536" s="16">
        <v>42714</v>
      </c>
      <c r="B536" s="46" t="s">
        <v>56</v>
      </c>
      <c r="C536" s="46">
        <v>130</v>
      </c>
      <c r="D536" s="46">
        <v>111</v>
      </c>
      <c r="F536" s="48">
        <f t="shared" si="8"/>
        <v>0</v>
      </c>
      <c r="J536" s="11"/>
    </row>
    <row r="537" spans="1:10">
      <c r="A537" s="16">
        <v>42715</v>
      </c>
      <c r="B537" s="46" t="s">
        <v>56</v>
      </c>
      <c r="C537" s="46">
        <v>169</v>
      </c>
      <c r="D537" s="46">
        <v>161</v>
      </c>
      <c r="F537" s="48">
        <f t="shared" si="8"/>
        <v>0</v>
      </c>
      <c r="J537" s="11"/>
    </row>
    <row r="538" spans="1:10">
      <c r="A538" s="16">
        <v>42716</v>
      </c>
      <c r="B538" s="46" t="s">
        <v>56</v>
      </c>
      <c r="C538" s="46">
        <v>264</v>
      </c>
      <c r="D538" s="46">
        <v>248</v>
      </c>
      <c r="F538" s="48">
        <f t="shared" si="8"/>
        <v>0</v>
      </c>
      <c r="J538" s="11"/>
    </row>
    <row r="539" spans="1:10">
      <c r="A539" s="16">
        <v>42717</v>
      </c>
      <c r="B539" s="46" t="s">
        <v>56</v>
      </c>
      <c r="C539" s="46">
        <v>234</v>
      </c>
      <c r="D539" s="46">
        <v>216</v>
      </c>
      <c r="F539" s="48">
        <f t="shared" si="8"/>
        <v>0</v>
      </c>
      <c r="J539" s="11"/>
    </row>
    <row r="540" spans="1:10">
      <c r="A540" s="16">
        <v>42718</v>
      </c>
      <c r="B540" s="46" t="s">
        <v>56</v>
      </c>
      <c r="C540" s="46">
        <v>153</v>
      </c>
      <c r="D540" s="46">
        <v>145</v>
      </c>
      <c r="F540" s="48">
        <f t="shared" ref="F540:F603" si="9">A540-1-A539</f>
        <v>0</v>
      </c>
      <c r="J540" s="11"/>
    </row>
    <row r="541" spans="1:10">
      <c r="A541" s="16">
        <v>42719</v>
      </c>
      <c r="B541" s="46" t="s">
        <v>56</v>
      </c>
      <c r="C541" s="46">
        <v>177</v>
      </c>
      <c r="D541" s="46">
        <v>171</v>
      </c>
      <c r="F541" s="48">
        <f t="shared" si="9"/>
        <v>0</v>
      </c>
      <c r="J541" s="11"/>
    </row>
    <row r="542" spans="1:10">
      <c r="A542" s="16">
        <v>42720</v>
      </c>
      <c r="B542" s="46" t="s">
        <v>56</v>
      </c>
      <c r="C542" s="46">
        <v>173</v>
      </c>
      <c r="D542" s="46">
        <v>160</v>
      </c>
      <c r="F542" s="48">
        <f t="shared" si="9"/>
        <v>0</v>
      </c>
      <c r="J542" s="11"/>
    </row>
    <row r="543" spans="1:10">
      <c r="A543" s="16">
        <v>42721</v>
      </c>
      <c r="B543" s="46" t="s">
        <v>56</v>
      </c>
      <c r="C543" s="46">
        <v>142</v>
      </c>
      <c r="D543" s="46">
        <v>132</v>
      </c>
      <c r="F543" s="48">
        <f t="shared" si="9"/>
        <v>0</v>
      </c>
      <c r="J543" s="11"/>
    </row>
    <row r="544" spans="1:10">
      <c r="A544" s="16">
        <v>42722</v>
      </c>
      <c r="B544" s="46" t="s">
        <v>56</v>
      </c>
      <c r="C544" s="46">
        <v>184</v>
      </c>
      <c r="D544" s="46">
        <v>173</v>
      </c>
      <c r="F544" s="48">
        <f t="shared" si="9"/>
        <v>0</v>
      </c>
      <c r="J544" s="11"/>
    </row>
    <row r="545" spans="1:10">
      <c r="A545" s="16">
        <v>42723</v>
      </c>
      <c r="B545" s="46" t="s">
        <v>56</v>
      </c>
      <c r="C545" s="46">
        <v>215</v>
      </c>
      <c r="D545" s="46">
        <v>196</v>
      </c>
      <c r="F545" s="48">
        <f t="shared" si="9"/>
        <v>0</v>
      </c>
      <c r="J545" s="11"/>
    </row>
    <row r="546" spans="1:10">
      <c r="A546" s="16">
        <v>42724</v>
      </c>
      <c r="B546" s="46" t="s">
        <v>56</v>
      </c>
      <c r="C546" s="46">
        <v>596</v>
      </c>
      <c r="D546" s="46">
        <v>461</v>
      </c>
      <c r="F546" s="48">
        <f t="shared" si="9"/>
        <v>0</v>
      </c>
      <c r="J546" s="11"/>
    </row>
    <row r="547" spans="1:10">
      <c r="A547" s="16">
        <v>42725</v>
      </c>
      <c r="B547" s="46" t="s">
        <v>56</v>
      </c>
      <c r="C547" s="46">
        <v>294</v>
      </c>
      <c r="D547" s="46">
        <v>250</v>
      </c>
      <c r="F547" s="48">
        <f t="shared" si="9"/>
        <v>0</v>
      </c>
      <c r="J547" s="11"/>
    </row>
    <row r="548" spans="1:10">
      <c r="A548" s="16">
        <v>42726</v>
      </c>
      <c r="B548" s="46" t="s">
        <v>56</v>
      </c>
      <c r="C548" s="46">
        <v>213</v>
      </c>
      <c r="D548" s="46">
        <v>190</v>
      </c>
      <c r="F548" s="48">
        <f t="shared" si="9"/>
        <v>0</v>
      </c>
      <c r="J548" s="11"/>
    </row>
    <row r="549" spans="1:10">
      <c r="A549" s="16">
        <v>42727</v>
      </c>
      <c r="B549" s="46" t="s">
        <v>56</v>
      </c>
      <c r="C549" s="46">
        <v>170</v>
      </c>
      <c r="D549" s="46">
        <v>145</v>
      </c>
      <c r="F549" s="48">
        <f t="shared" si="9"/>
        <v>0</v>
      </c>
      <c r="J549" s="11"/>
    </row>
    <row r="550" spans="1:10">
      <c r="A550" s="16">
        <v>42728</v>
      </c>
      <c r="B550" s="46" t="s">
        <v>56</v>
      </c>
      <c r="C550" s="46">
        <v>340</v>
      </c>
      <c r="D550" s="46">
        <v>308</v>
      </c>
      <c r="F550" s="48">
        <f t="shared" si="9"/>
        <v>0</v>
      </c>
      <c r="J550" s="11"/>
    </row>
    <row r="551" spans="1:10">
      <c r="A551" s="16">
        <v>42729</v>
      </c>
      <c r="B551" s="46" t="s">
        <v>56</v>
      </c>
      <c r="C551" s="46">
        <v>189</v>
      </c>
      <c r="D551" s="46">
        <v>179</v>
      </c>
      <c r="F551" s="48">
        <f t="shared" si="9"/>
        <v>0</v>
      </c>
      <c r="J551" s="11"/>
    </row>
    <row r="552" spans="1:10">
      <c r="A552" s="16">
        <v>42730</v>
      </c>
      <c r="B552" s="46" t="s">
        <v>56</v>
      </c>
      <c r="C552" s="46">
        <v>174</v>
      </c>
      <c r="D552" s="46">
        <v>173</v>
      </c>
      <c r="F552" s="48">
        <f t="shared" si="9"/>
        <v>0</v>
      </c>
      <c r="J552" s="11"/>
    </row>
    <row r="553" spans="1:10">
      <c r="A553" s="16">
        <v>42731</v>
      </c>
      <c r="B553" s="46" t="s">
        <v>56</v>
      </c>
      <c r="C553" s="46">
        <v>143</v>
      </c>
      <c r="D553" s="46">
        <v>132</v>
      </c>
      <c r="F553" s="48">
        <f t="shared" si="9"/>
        <v>0</v>
      </c>
      <c r="J553" s="11"/>
    </row>
    <row r="554" spans="1:10">
      <c r="A554" s="16">
        <v>42732</v>
      </c>
      <c r="B554" s="46" t="s">
        <v>56</v>
      </c>
      <c r="C554" s="46">
        <v>547</v>
      </c>
      <c r="D554" s="46">
        <v>377</v>
      </c>
      <c r="F554" s="48">
        <f t="shared" si="9"/>
        <v>0</v>
      </c>
      <c r="J554" s="11"/>
    </row>
    <row r="555" spans="1:10">
      <c r="A555" s="16">
        <v>42733</v>
      </c>
      <c r="B555" s="46" t="s">
        <v>56</v>
      </c>
      <c r="C555" s="46">
        <v>495</v>
      </c>
      <c r="D555" s="46">
        <v>335</v>
      </c>
      <c r="F555" s="48">
        <f t="shared" si="9"/>
        <v>0</v>
      </c>
      <c r="J555" s="11"/>
    </row>
    <row r="556" spans="1:10">
      <c r="A556" s="16">
        <v>42734</v>
      </c>
      <c r="B556" s="46" t="s">
        <v>56</v>
      </c>
      <c r="C556" s="46">
        <v>249</v>
      </c>
      <c r="D556" s="46">
        <v>215</v>
      </c>
      <c r="F556" s="48">
        <f t="shared" si="9"/>
        <v>0</v>
      </c>
      <c r="J556" s="11"/>
    </row>
    <row r="557" spans="1:10">
      <c r="A557" s="16">
        <v>42735</v>
      </c>
      <c r="B557" s="46" t="s">
        <v>56</v>
      </c>
      <c r="C557" s="46">
        <v>170</v>
      </c>
      <c r="D557" s="46">
        <v>157</v>
      </c>
      <c r="F557" s="48">
        <f t="shared" si="9"/>
        <v>0</v>
      </c>
      <c r="J557" s="11"/>
    </row>
    <row r="558" spans="1:10">
      <c r="A558" s="16">
        <v>42736</v>
      </c>
      <c r="B558" s="46" t="s">
        <v>56</v>
      </c>
      <c r="C558" s="46">
        <v>69</v>
      </c>
      <c r="D558" s="46">
        <v>60</v>
      </c>
      <c r="F558" s="48">
        <f t="shared" si="9"/>
        <v>0</v>
      </c>
      <c r="J558" s="11"/>
    </row>
    <row r="559" spans="1:10">
      <c r="A559" s="16">
        <v>42737</v>
      </c>
      <c r="B559" s="46" t="s">
        <v>56</v>
      </c>
      <c r="C559" s="46">
        <v>131</v>
      </c>
      <c r="D559" s="46">
        <v>123</v>
      </c>
      <c r="F559" s="48">
        <f t="shared" si="9"/>
        <v>0</v>
      </c>
      <c r="J559" s="11"/>
    </row>
    <row r="560" spans="1:10">
      <c r="A560" s="16">
        <v>42738</v>
      </c>
      <c r="B560" s="46" t="s">
        <v>56</v>
      </c>
      <c r="C560" s="46">
        <v>144</v>
      </c>
      <c r="D560" s="46">
        <v>142</v>
      </c>
      <c r="F560" s="48">
        <f t="shared" si="9"/>
        <v>0</v>
      </c>
      <c r="J560" s="11"/>
    </row>
    <row r="561" spans="1:10">
      <c r="A561" s="16">
        <v>42739</v>
      </c>
      <c r="B561" s="46" t="s">
        <v>56</v>
      </c>
      <c r="C561" s="46">
        <v>250</v>
      </c>
      <c r="D561" s="46">
        <v>212</v>
      </c>
      <c r="F561" s="48">
        <f t="shared" si="9"/>
        <v>0</v>
      </c>
      <c r="J561" s="11"/>
    </row>
    <row r="562" spans="1:10">
      <c r="A562" s="16">
        <v>42740</v>
      </c>
      <c r="B562" s="46" t="s">
        <v>56</v>
      </c>
      <c r="C562" s="46">
        <v>445</v>
      </c>
      <c r="D562" s="46">
        <v>373</v>
      </c>
      <c r="F562" s="48">
        <f t="shared" si="9"/>
        <v>0</v>
      </c>
      <c r="J562" s="11"/>
    </row>
    <row r="563" spans="1:10">
      <c r="A563" s="16">
        <v>42741</v>
      </c>
      <c r="B563" s="46" t="s">
        <v>56</v>
      </c>
      <c r="C563" s="46">
        <v>211</v>
      </c>
      <c r="D563" s="46">
        <v>202</v>
      </c>
      <c r="F563" s="48">
        <f t="shared" si="9"/>
        <v>0</v>
      </c>
      <c r="J563" s="11"/>
    </row>
    <row r="564" spans="1:10">
      <c r="A564" s="16">
        <v>42742</v>
      </c>
      <c r="B564" s="46" t="s">
        <v>56</v>
      </c>
      <c r="C564" s="46">
        <v>255</v>
      </c>
      <c r="D564" s="46">
        <v>240</v>
      </c>
      <c r="F564" s="48">
        <f t="shared" si="9"/>
        <v>0</v>
      </c>
      <c r="J564" s="11"/>
    </row>
    <row r="565" spans="1:10">
      <c r="A565" s="16">
        <v>42743</v>
      </c>
      <c r="B565" s="46" t="s">
        <v>56</v>
      </c>
      <c r="C565" s="46">
        <v>111</v>
      </c>
      <c r="D565" s="46">
        <v>105</v>
      </c>
      <c r="F565" s="48">
        <f t="shared" si="9"/>
        <v>0</v>
      </c>
      <c r="J565" s="11"/>
    </row>
    <row r="566" spans="1:10">
      <c r="A566" s="16">
        <v>42744</v>
      </c>
      <c r="B566" s="46" t="s">
        <v>56</v>
      </c>
      <c r="C566" s="46">
        <v>180</v>
      </c>
      <c r="D566" s="46">
        <v>177</v>
      </c>
      <c r="F566" s="48">
        <f t="shared" si="9"/>
        <v>0</v>
      </c>
      <c r="J566" s="11"/>
    </row>
    <row r="567" spans="1:10">
      <c r="A567" s="16">
        <v>42745</v>
      </c>
      <c r="B567" s="46" t="s">
        <v>56</v>
      </c>
      <c r="C567" s="46">
        <v>152</v>
      </c>
      <c r="D567" s="46">
        <v>148</v>
      </c>
      <c r="F567" s="48">
        <f t="shared" si="9"/>
        <v>0</v>
      </c>
      <c r="J567" s="11"/>
    </row>
    <row r="568" spans="1:10">
      <c r="A568" s="16">
        <v>42746</v>
      </c>
      <c r="B568" s="46" t="s">
        <v>56</v>
      </c>
      <c r="C568" s="46">
        <v>271</v>
      </c>
      <c r="D568" s="46">
        <v>262</v>
      </c>
      <c r="F568" s="48">
        <f t="shared" si="9"/>
        <v>0</v>
      </c>
      <c r="J568" s="11"/>
    </row>
    <row r="569" spans="1:10">
      <c r="A569" s="16">
        <v>42747</v>
      </c>
      <c r="B569" s="46" t="s">
        <v>56</v>
      </c>
      <c r="C569" s="46">
        <v>174</v>
      </c>
      <c r="D569" s="46">
        <v>173</v>
      </c>
      <c r="F569" s="48">
        <f t="shared" si="9"/>
        <v>0</v>
      </c>
      <c r="J569" s="11"/>
    </row>
    <row r="570" spans="1:10">
      <c r="A570" s="16">
        <v>42748</v>
      </c>
      <c r="B570" s="46" t="s">
        <v>56</v>
      </c>
      <c r="C570" s="46">
        <v>298</v>
      </c>
      <c r="D570" s="46">
        <v>289</v>
      </c>
      <c r="F570" s="48">
        <f t="shared" si="9"/>
        <v>0</v>
      </c>
      <c r="J570" s="11"/>
    </row>
    <row r="571" spans="1:10">
      <c r="A571" s="16">
        <v>42749</v>
      </c>
      <c r="B571" s="46" t="s">
        <v>56</v>
      </c>
      <c r="C571" s="46">
        <v>105</v>
      </c>
      <c r="D571" s="46">
        <v>103</v>
      </c>
      <c r="F571" s="48">
        <f t="shared" si="9"/>
        <v>0</v>
      </c>
      <c r="J571" s="11"/>
    </row>
    <row r="572" spans="1:10">
      <c r="A572" s="16">
        <v>42750</v>
      </c>
      <c r="B572" s="46" t="s">
        <v>56</v>
      </c>
      <c r="C572" s="46">
        <v>88</v>
      </c>
      <c r="D572" s="46">
        <v>87</v>
      </c>
      <c r="F572" s="48">
        <f t="shared" si="9"/>
        <v>0</v>
      </c>
      <c r="J572" s="11"/>
    </row>
    <row r="573" spans="1:10">
      <c r="A573" s="16">
        <v>42751</v>
      </c>
      <c r="B573" s="46" t="s">
        <v>56</v>
      </c>
      <c r="C573" s="46">
        <v>216</v>
      </c>
      <c r="D573" s="46">
        <v>205</v>
      </c>
      <c r="F573" s="48">
        <f t="shared" si="9"/>
        <v>0</v>
      </c>
      <c r="J573" s="11"/>
    </row>
    <row r="574" spans="1:10">
      <c r="A574" s="16">
        <v>42752</v>
      </c>
      <c r="B574" s="46" t="s">
        <v>56</v>
      </c>
      <c r="C574" s="46">
        <v>249</v>
      </c>
      <c r="D574" s="46">
        <v>221</v>
      </c>
      <c r="F574" s="48">
        <f t="shared" si="9"/>
        <v>0</v>
      </c>
      <c r="J574" s="11"/>
    </row>
    <row r="575" spans="1:10">
      <c r="A575" s="16">
        <v>42753</v>
      </c>
      <c r="B575" s="46" t="s">
        <v>56</v>
      </c>
      <c r="C575" s="46">
        <v>163</v>
      </c>
      <c r="D575" s="46">
        <v>157</v>
      </c>
      <c r="F575" s="48">
        <f t="shared" si="9"/>
        <v>0</v>
      </c>
      <c r="J575" s="11"/>
    </row>
    <row r="576" spans="1:10">
      <c r="A576" s="16">
        <v>42754</v>
      </c>
      <c r="B576" s="46" t="s">
        <v>56</v>
      </c>
      <c r="C576" s="46">
        <v>193</v>
      </c>
      <c r="D576" s="46">
        <v>184</v>
      </c>
      <c r="F576" s="48">
        <f t="shared" si="9"/>
        <v>0</v>
      </c>
      <c r="J576" s="11"/>
    </row>
    <row r="577" spans="1:10">
      <c r="A577" s="16">
        <v>42755</v>
      </c>
      <c r="B577" s="46" t="s">
        <v>56</v>
      </c>
      <c r="C577" s="46">
        <v>468</v>
      </c>
      <c r="D577" s="46">
        <v>384</v>
      </c>
      <c r="F577" s="48">
        <f t="shared" si="9"/>
        <v>0</v>
      </c>
      <c r="J577" s="11"/>
    </row>
    <row r="578" spans="1:10">
      <c r="A578" s="16">
        <v>42756</v>
      </c>
      <c r="B578" s="46" t="s">
        <v>56</v>
      </c>
      <c r="C578" s="46">
        <v>108</v>
      </c>
      <c r="D578" s="46">
        <v>92</v>
      </c>
      <c r="F578" s="48">
        <f t="shared" si="9"/>
        <v>0</v>
      </c>
      <c r="J578" s="11"/>
    </row>
    <row r="579" spans="1:10">
      <c r="A579" s="16">
        <v>42757</v>
      </c>
      <c r="B579" s="46" t="s">
        <v>56</v>
      </c>
      <c r="C579" s="46">
        <v>99</v>
      </c>
      <c r="D579" s="46">
        <v>93</v>
      </c>
      <c r="F579" s="48">
        <f t="shared" si="9"/>
        <v>0</v>
      </c>
      <c r="J579" s="11"/>
    </row>
    <row r="580" spans="1:10">
      <c r="A580" s="16">
        <v>42758</v>
      </c>
      <c r="B580" s="46" t="s">
        <v>56</v>
      </c>
      <c r="C580" s="46">
        <v>223</v>
      </c>
      <c r="D580" s="46">
        <v>214</v>
      </c>
      <c r="F580" s="48">
        <f t="shared" si="9"/>
        <v>0</v>
      </c>
      <c r="J580" s="11"/>
    </row>
    <row r="581" spans="1:10">
      <c r="A581" s="16">
        <v>42759</v>
      </c>
      <c r="B581" s="46" t="s">
        <v>56</v>
      </c>
      <c r="C581" s="46">
        <v>223</v>
      </c>
      <c r="D581" s="46">
        <v>209</v>
      </c>
      <c r="F581" s="48">
        <f t="shared" si="9"/>
        <v>0</v>
      </c>
      <c r="J581" s="11"/>
    </row>
    <row r="582" spans="1:10">
      <c r="A582" s="16">
        <v>42760</v>
      </c>
      <c r="B582" s="46" t="s">
        <v>56</v>
      </c>
      <c r="C582" s="46">
        <v>159</v>
      </c>
      <c r="D582" s="46">
        <v>146</v>
      </c>
      <c r="F582" s="48">
        <f t="shared" si="9"/>
        <v>0</v>
      </c>
      <c r="J582" s="11"/>
    </row>
    <row r="583" spans="1:10">
      <c r="A583" s="16">
        <v>42761</v>
      </c>
      <c r="B583" s="46" t="s">
        <v>56</v>
      </c>
      <c r="C583" s="46">
        <v>68</v>
      </c>
      <c r="D583" s="46">
        <v>67</v>
      </c>
      <c r="F583" s="48">
        <f t="shared" si="9"/>
        <v>0</v>
      </c>
      <c r="J583" s="11"/>
    </row>
    <row r="584" spans="1:10">
      <c r="A584" s="16">
        <v>42762</v>
      </c>
      <c r="B584" s="46" t="s">
        <v>56</v>
      </c>
      <c r="C584" s="46">
        <v>232</v>
      </c>
      <c r="D584" s="46">
        <v>219</v>
      </c>
      <c r="F584" s="48">
        <f t="shared" si="9"/>
        <v>0</v>
      </c>
      <c r="J584" s="11"/>
    </row>
    <row r="585" spans="1:10">
      <c r="A585" s="16">
        <v>42763</v>
      </c>
      <c r="B585" s="46" t="s">
        <v>56</v>
      </c>
      <c r="C585" s="46">
        <v>114</v>
      </c>
      <c r="D585" s="46">
        <v>105</v>
      </c>
      <c r="F585" s="48">
        <f t="shared" si="9"/>
        <v>0</v>
      </c>
      <c r="J585" s="11"/>
    </row>
    <row r="586" spans="1:10">
      <c r="A586" s="16">
        <v>42764</v>
      </c>
      <c r="B586" s="46" t="s">
        <v>56</v>
      </c>
      <c r="C586" s="46">
        <v>121</v>
      </c>
      <c r="D586" s="46">
        <v>113</v>
      </c>
      <c r="F586" s="48">
        <f t="shared" si="9"/>
        <v>0</v>
      </c>
      <c r="J586" s="11"/>
    </row>
    <row r="587" spans="1:10">
      <c r="A587" s="16">
        <v>42765</v>
      </c>
      <c r="B587" s="46" t="s">
        <v>56</v>
      </c>
      <c r="C587" s="46">
        <v>204</v>
      </c>
      <c r="D587" s="46">
        <v>198</v>
      </c>
      <c r="F587" s="48">
        <f t="shared" si="9"/>
        <v>0</v>
      </c>
      <c r="J587" s="11"/>
    </row>
    <row r="588" spans="1:10">
      <c r="A588" s="16">
        <v>42766</v>
      </c>
      <c r="B588" s="46" t="s">
        <v>56</v>
      </c>
      <c r="C588" s="46">
        <v>169</v>
      </c>
      <c r="D588" s="46">
        <v>165</v>
      </c>
      <c r="F588" s="48">
        <f t="shared" si="9"/>
        <v>0</v>
      </c>
      <c r="J588" s="11"/>
    </row>
    <row r="589" spans="1:10">
      <c r="A589" s="16">
        <v>42767</v>
      </c>
      <c r="B589" s="46" t="s">
        <v>56</v>
      </c>
      <c r="C589" s="46">
        <v>156</v>
      </c>
      <c r="D589" s="46">
        <v>151</v>
      </c>
      <c r="F589" s="48">
        <f t="shared" si="9"/>
        <v>0</v>
      </c>
      <c r="J589" s="11"/>
    </row>
    <row r="590" spans="1:10">
      <c r="A590" s="16">
        <v>42768</v>
      </c>
      <c r="B590" s="46" t="s">
        <v>56</v>
      </c>
      <c r="C590" s="46">
        <v>149</v>
      </c>
      <c r="D590" s="46">
        <v>145</v>
      </c>
      <c r="F590" s="48">
        <f t="shared" si="9"/>
        <v>0</v>
      </c>
      <c r="J590" s="11"/>
    </row>
    <row r="591" spans="1:10">
      <c r="A591" s="16">
        <v>42769</v>
      </c>
      <c r="B591" s="46" t="s">
        <v>56</v>
      </c>
      <c r="C591" s="46">
        <v>165</v>
      </c>
      <c r="D591" s="46">
        <v>161</v>
      </c>
      <c r="F591" s="48">
        <f t="shared" si="9"/>
        <v>0</v>
      </c>
      <c r="J591" s="11"/>
    </row>
    <row r="592" spans="1:10">
      <c r="A592" s="16">
        <v>42770</v>
      </c>
      <c r="B592" s="46" t="s">
        <v>56</v>
      </c>
      <c r="C592" s="46">
        <v>133</v>
      </c>
      <c r="D592" s="46">
        <v>129</v>
      </c>
      <c r="F592" s="48">
        <f t="shared" si="9"/>
        <v>0</v>
      </c>
      <c r="J592" s="11"/>
    </row>
    <row r="593" spans="1:10">
      <c r="A593" s="16">
        <v>42771</v>
      </c>
      <c r="B593" s="46" t="s">
        <v>56</v>
      </c>
      <c r="C593" s="46">
        <v>212</v>
      </c>
      <c r="D593" s="46">
        <v>178</v>
      </c>
      <c r="F593" s="48">
        <f t="shared" si="9"/>
        <v>0</v>
      </c>
      <c r="J593" s="11"/>
    </row>
    <row r="594" spans="1:10">
      <c r="A594" s="16">
        <v>42772</v>
      </c>
      <c r="B594" s="46" t="s">
        <v>56</v>
      </c>
      <c r="C594" s="46">
        <v>275</v>
      </c>
      <c r="D594" s="46">
        <v>262</v>
      </c>
      <c r="F594" s="48">
        <f t="shared" si="9"/>
        <v>0</v>
      </c>
      <c r="J594" s="11"/>
    </row>
    <row r="595" spans="1:10">
      <c r="A595" s="16">
        <v>42773</v>
      </c>
      <c r="B595" s="46" t="s">
        <v>56</v>
      </c>
      <c r="C595" s="46">
        <v>236</v>
      </c>
      <c r="D595" s="46">
        <v>224</v>
      </c>
      <c r="F595" s="48">
        <f t="shared" si="9"/>
        <v>0</v>
      </c>
      <c r="J595" s="11"/>
    </row>
    <row r="596" spans="1:10">
      <c r="A596" s="16">
        <v>42774</v>
      </c>
      <c r="B596" s="46" t="s">
        <v>56</v>
      </c>
      <c r="C596" s="46">
        <v>421</v>
      </c>
      <c r="D596" s="46">
        <v>342</v>
      </c>
      <c r="F596" s="48">
        <f t="shared" si="9"/>
        <v>0</v>
      </c>
      <c r="J596" s="11"/>
    </row>
    <row r="597" spans="1:10">
      <c r="A597" s="16">
        <v>42775</v>
      </c>
      <c r="B597" s="46" t="s">
        <v>56</v>
      </c>
      <c r="C597" s="46">
        <v>392</v>
      </c>
      <c r="D597" s="46">
        <v>325</v>
      </c>
      <c r="F597" s="48">
        <f t="shared" si="9"/>
        <v>0</v>
      </c>
      <c r="J597" s="11"/>
    </row>
    <row r="598" spans="1:10">
      <c r="A598" s="16">
        <v>42776</v>
      </c>
      <c r="B598" s="46" t="s">
        <v>56</v>
      </c>
      <c r="C598" s="46">
        <v>266</v>
      </c>
      <c r="D598" s="46">
        <v>226</v>
      </c>
      <c r="F598" s="48">
        <f t="shared" si="9"/>
        <v>0</v>
      </c>
      <c r="J598" s="11"/>
    </row>
    <row r="599" spans="1:10">
      <c r="A599" s="16">
        <v>42777</v>
      </c>
      <c r="B599" s="46" t="s">
        <v>56</v>
      </c>
      <c r="C599" s="46">
        <v>124</v>
      </c>
      <c r="D599" s="46">
        <v>112</v>
      </c>
      <c r="F599" s="48">
        <f t="shared" si="9"/>
        <v>0</v>
      </c>
      <c r="J599" s="11"/>
    </row>
    <row r="600" spans="1:10">
      <c r="A600" s="16">
        <v>42778</v>
      </c>
      <c r="B600" s="46" t="s">
        <v>56</v>
      </c>
      <c r="C600" s="46">
        <v>127</v>
      </c>
      <c r="D600" s="46">
        <v>122</v>
      </c>
      <c r="F600" s="48">
        <f t="shared" si="9"/>
        <v>0</v>
      </c>
      <c r="J600" s="11"/>
    </row>
    <row r="601" spans="1:10">
      <c r="A601" s="16">
        <v>42779</v>
      </c>
      <c r="B601" s="46" t="s">
        <v>56</v>
      </c>
      <c r="C601" s="46">
        <v>183</v>
      </c>
      <c r="D601" s="46">
        <v>165</v>
      </c>
      <c r="F601" s="48">
        <f t="shared" si="9"/>
        <v>0</v>
      </c>
      <c r="J601" s="11"/>
    </row>
    <row r="602" spans="1:10">
      <c r="A602" s="16">
        <v>42780</v>
      </c>
      <c r="B602" s="46" t="s">
        <v>56</v>
      </c>
      <c r="C602" s="46">
        <v>163</v>
      </c>
      <c r="D602" s="46">
        <v>158</v>
      </c>
      <c r="F602" s="48">
        <f t="shared" si="9"/>
        <v>0</v>
      </c>
      <c r="J602" s="11"/>
    </row>
    <row r="603" spans="1:10">
      <c r="A603" s="16">
        <v>42781</v>
      </c>
      <c r="B603" s="46" t="s">
        <v>56</v>
      </c>
      <c r="C603" s="46">
        <v>168</v>
      </c>
      <c r="D603" s="46">
        <v>159</v>
      </c>
      <c r="F603" s="48">
        <f t="shared" si="9"/>
        <v>0</v>
      </c>
      <c r="J603" s="11"/>
    </row>
    <row r="604" spans="1:10">
      <c r="A604" s="16">
        <v>42782</v>
      </c>
      <c r="B604" s="46" t="s">
        <v>56</v>
      </c>
      <c r="C604" s="46">
        <v>250</v>
      </c>
      <c r="D604" s="46">
        <v>231</v>
      </c>
      <c r="F604" s="48">
        <f t="shared" ref="F604:F667" si="10">A604-1-A603</f>
        <v>0</v>
      </c>
      <c r="J604" s="11"/>
    </row>
    <row r="605" spans="1:10">
      <c r="A605" s="16">
        <v>42783</v>
      </c>
      <c r="B605" s="46" t="s">
        <v>56</v>
      </c>
      <c r="C605" s="46">
        <v>164</v>
      </c>
      <c r="D605" s="46">
        <v>152</v>
      </c>
      <c r="F605" s="48">
        <f t="shared" si="10"/>
        <v>0</v>
      </c>
      <c r="J605" s="11"/>
    </row>
    <row r="606" spans="1:10">
      <c r="A606" s="16">
        <v>42784</v>
      </c>
      <c r="B606" s="46" t="s">
        <v>56</v>
      </c>
      <c r="C606" s="46">
        <v>98</v>
      </c>
      <c r="D606" s="46">
        <v>95</v>
      </c>
      <c r="F606" s="48">
        <f t="shared" si="10"/>
        <v>0</v>
      </c>
      <c r="J606" s="11"/>
    </row>
    <row r="607" spans="1:10">
      <c r="A607" s="16">
        <v>42785</v>
      </c>
      <c r="B607" s="46" t="s">
        <v>56</v>
      </c>
      <c r="C607" s="46">
        <v>123</v>
      </c>
      <c r="D607" s="46">
        <v>103</v>
      </c>
      <c r="F607" s="48">
        <f t="shared" si="10"/>
        <v>0</v>
      </c>
      <c r="J607" s="11"/>
    </row>
    <row r="608" spans="1:10">
      <c r="A608" s="16">
        <v>42786</v>
      </c>
      <c r="B608" s="46" t="s">
        <v>56</v>
      </c>
      <c r="C608" s="46">
        <v>168</v>
      </c>
      <c r="D608" s="46">
        <v>164</v>
      </c>
      <c r="F608" s="48">
        <f t="shared" si="10"/>
        <v>0</v>
      </c>
      <c r="J608" s="11"/>
    </row>
    <row r="609" spans="1:10">
      <c r="A609" s="16">
        <v>42787</v>
      </c>
      <c r="B609" s="46" t="s">
        <v>56</v>
      </c>
      <c r="C609" s="46">
        <v>183</v>
      </c>
      <c r="D609" s="46">
        <v>172</v>
      </c>
      <c r="F609" s="48">
        <f t="shared" si="10"/>
        <v>0</v>
      </c>
      <c r="J609" s="11"/>
    </row>
    <row r="610" spans="1:10">
      <c r="A610" s="16">
        <v>42788</v>
      </c>
      <c r="B610" s="46" t="s">
        <v>56</v>
      </c>
      <c r="C610" s="46">
        <v>210</v>
      </c>
      <c r="D610" s="46">
        <v>192</v>
      </c>
      <c r="F610" s="48">
        <f t="shared" si="10"/>
        <v>0</v>
      </c>
      <c r="J610" s="11"/>
    </row>
    <row r="611" spans="1:10">
      <c r="A611" s="16">
        <v>42789</v>
      </c>
      <c r="B611" s="46" t="s">
        <v>56</v>
      </c>
      <c r="C611" s="46">
        <v>160</v>
      </c>
      <c r="D611" s="46">
        <v>154</v>
      </c>
      <c r="F611" s="48">
        <f t="shared" si="10"/>
        <v>0</v>
      </c>
      <c r="J611" s="11"/>
    </row>
    <row r="612" spans="1:10">
      <c r="A612" s="16">
        <v>42790</v>
      </c>
      <c r="B612" s="46" t="s">
        <v>56</v>
      </c>
      <c r="C612" s="46">
        <v>110</v>
      </c>
      <c r="D612" s="46">
        <v>109</v>
      </c>
      <c r="F612" s="48">
        <f t="shared" si="10"/>
        <v>0</v>
      </c>
      <c r="J612" s="11"/>
    </row>
    <row r="613" spans="1:10">
      <c r="A613" s="16">
        <v>42791</v>
      </c>
      <c r="B613" s="46" t="s">
        <v>56</v>
      </c>
      <c r="C613" s="46">
        <v>83</v>
      </c>
      <c r="D613" s="46">
        <v>83</v>
      </c>
      <c r="F613" s="48">
        <f t="shared" si="10"/>
        <v>0</v>
      </c>
      <c r="J613" s="11"/>
    </row>
    <row r="614" spans="1:10">
      <c r="A614" s="16">
        <v>42792</v>
      </c>
      <c r="B614" s="46" t="s">
        <v>56</v>
      </c>
      <c r="C614" s="46">
        <v>131</v>
      </c>
      <c r="D614" s="46">
        <v>108</v>
      </c>
      <c r="F614" s="48">
        <f t="shared" si="10"/>
        <v>0</v>
      </c>
      <c r="J614" s="11"/>
    </row>
    <row r="615" spans="1:10">
      <c r="A615" s="16">
        <v>42793</v>
      </c>
      <c r="B615" s="46" t="s">
        <v>56</v>
      </c>
      <c r="C615" s="46">
        <v>551</v>
      </c>
      <c r="D615" s="46">
        <v>301</v>
      </c>
      <c r="F615" s="48">
        <f t="shared" si="10"/>
        <v>0</v>
      </c>
      <c r="J615" s="11"/>
    </row>
    <row r="616" spans="1:10">
      <c r="A616" s="16">
        <v>42794</v>
      </c>
      <c r="B616" s="46" t="s">
        <v>56</v>
      </c>
      <c r="C616" s="46">
        <v>226</v>
      </c>
      <c r="D616" s="46">
        <v>199</v>
      </c>
      <c r="F616" s="48">
        <f t="shared" si="10"/>
        <v>0</v>
      </c>
      <c r="J616" s="11"/>
    </row>
    <row r="617" spans="1:10">
      <c r="A617" s="16">
        <v>42795</v>
      </c>
      <c r="B617" s="46" t="s">
        <v>56</v>
      </c>
      <c r="C617" s="46">
        <v>201</v>
      </c>
      <c r="D617" s="46">
        <v>192</v>
      </c>
      <c r="F617" s="48">
        <f t="shared" si="10"/>
        <v>0</v>
      </c>
      <c r="J617" s="11"/>
    </row>
    <row r="618" spans="1:10">
      <c r="A618" s="16">
        <v>42796</v>
      </c>
      <c r="B618" s="46" t="s">
        <v>56</v>
      </c>
      <c r="C618" s="46">
        <v>190</v>
      </c>
      <c r="D618" s="46">
        <v>186</v>
      </c>
      <c r="F618" s="48">
        <f t="shared" si="10"/>
        <v>0</v>
      </c>
      <c r="J618" s="11"/>
    </row>
    <row r="619" spans="1:10">
      <c r="A619" s="16">
        <v>42797</v>
      </c>
      <c r="B619" s="46" t="s">
        <v>56</v>
      </c>
      <c r="C619" s="46">
        <v>197</v>
      </c>
      <c r="D619" s="46">
        <v>182</v>
      </c>
      <c r="F619" s="48">
        <f t="shared" si="10"/>
        <v>0</v>
      </c>
      <c r="J619" s="11"/>
    </row>
    <row r="620" spans="1:10">
      <c r="A620" s="16">
        <v>42798</v>
      </c>
      <c r="B620" s="46" t="s">
        <v>56</v>
      </c>
      <c r="C620" s="46">
        <v>166</v>
      </c>
      <c r="D620" s="46">
        <v>132</v>
      </c>
      <c r="F620" s="48">
        <f t="shared" si="10"/>
        <v>0</v>
      </c>
      <c r="J620" s="11"/>
    </row>
    <row r="621" spans="1:10">
      <c r="A621" s="16">
        <v>42799</v>
      </c>
      <c r="B621" s="46" t="s">
        <v>56</v>
      </c>
      <c r="C621" s="46">
        <v>78</v>
      </c>
      <c r="D621" s="46">
        <v>72</v>
      </c>
      <c r="F621" s="48">
        <f t="shared" si="10"/>
        <v>0</v>
      </c>
      <c r="J621" s="11"/>
    </row>
    <row r="622" spans="1:10">
      <c r="A622" s="16">
        <v>42800</v>
      </c>
      <c r="B622" s="46" t="s">
        <v>56</v>
      </c>
      <c r="C622" s="46">
        <v>185</v>
      </c>
      <c r="D622" s="46">
        <v>174</v>
      </c>
      <c r="F622" s="48">
        <f t="shared" si="10"/>
        <v>0</v>
      </c>
      <c r="J622" s="11"/>
    </row>
    <row r="623" spans="1:10">
      <c r="A623" s="16">
        <v>42801</v>
      </c>
      <c r="B623" s="46" t="s">
        <v>56</v>
      </c>
      <c r="C623" s="46">
        <v>221</v>
      </c>
      <c r="D623" s="46">
        <v>213</v>
      </c>
      <c r="F623" s="48">
        <f t="shared" si="10"/>
        <v>0</v>
      </c>
      <c r="J623" s="11"/>
    </row>
    <row r="624" spans="1:10">
      <c r="A624" s="16">
        <v>42802</v>
      </c>
      <c r="B624" s="46" t="s">
        <v>56</v>
      </c>
      <c r="C624" s="46">
        <v>181</v>
      </c>
      <c r="D624" s="46">
        <v>177</v>
      </c>
      <c r="F624" s="48">
        <f t="shared" si="10"/>
        <v>0</v>
      </c>
      <c r="J624" s="11"/>
    </row>
    <row r="625" spans="1:10">
      <c r="A625" s="16">
        <v>42803</v>
      </c>
      <c r="B625" s="46" t="s">
        <v>56</v>
      </c>
      <c r="C625" s="46">
        <v>191</v>
      </c>
      <c r="D625" s="46">
        <v>175</v>
      </c>
      <c r="F625" s="48">
        <f t="shared" si="10"/>
        <v>0</v>
      </c>
      <c r="J625" s="11"/>
    </row>
    <row r="626" spans="1:10">
      <c r="A626" s="16">
        <v>42804</v>
      </c>
      <c r="B626" s="46" t="s">
        <v>56</v>
      </c>
      <c r="C626" s="46">
        <v>379</v>
      </c>
      <c r="D626" s="46">
        <v>284</v>
      </c>
      <c r="F626" s="48">
        <f t="shared" si="10"/>
        <v>0</v>
      </c>
      <c r="J626" s="11"/>
    </row>
    <row r="627" spans="1:10">
      <c r="A627" s="16">
        <v>42805</v>
      </c>
      <c r="B627" s="46" t="s">
        <v>56</v>
      </c>
      <c r="C627" s="46">
        <v>116</v>
      </c>
      <c r="D627" s="46">
        <v>109</v>
      </c>
      <c r="F627" s="48">
        <f t="shared" si="10"/>
        <v>0</v>
      </c>
      <c r="J627" s="11"/>
    </row>
    <row r="628" spans="1:10">
      <c r="A628" s="16">
        <v>42806</v>
      </c>
      <c r="B628" s="46" t="s">
        <v>56</v>
      </c>
      <c r="C628" s="46">
        <v>314</v>
      </c>
      <c r="D628" s="46">
        <v>186</v>
      </c>
      <c r="F628" s="48">
        <f t="shared" si="10"/>
        <v>0</v>
      </c>
      <c r="J628" s="11"/>
    </row>
    <row r="629" spans="1:10">
      <c r="A629" s="16">
        <v>42807</v>
      </c>
      <c r="B629" s="46" t="s">
        <v>56</v>
      </c>
      <c r="C629" s="46">
        <v>95</v>
      </c>
      <c r="D629" s="46">
        <v>92</v>
      </c>
      <c r="F629" s="48">
        <f t="shared" si="10"/>
        <v>0</v>
      </c>
      <c r="J629" s="11"/>
    </row>
    <row r="630" spans="1:10">
      <c r="A630" s="16">
        <v>42808</v>
      </c>
      <c r="B630" s="46" t="s">
        <v>56</v>
      </c>
      <c r="C630" s="46">
        <v>193</v>
      </c>
      <c r="D630" s="46">
        <v>186</v>
      </c>
      <c r="F630" s="48">
        <f t="shared" si="10"/>
        <v>0</v>
      </c>
      <c r="J630" s="11"/>
    </row>
    <row r="631" spans="1:10">
      <c r="A631" s="16">
        <v>42809</v>
      </c>
      <c r="B631" s="46" t="s">
        <v>56</v>
      </c>
      <c r="C631" s="46">
        <v>198</v>
      </c>
      <c r="D631" s="46">
        <v>190</v>
      </c>
      <c r="F631" s="48">
        <f t="shared" si="10"/>
        <v>0</v>
      </c>
      <c r="J631" s="11"/>
    </row>
    <row r="632" spans="1:10">
      <c r="A632" s="16">
        <v>42810</v>
      </c>
      <c r="B632" s="46" t="s">
        <v>56</v>
      </c>
      <c r="C632" s="46">
        <v>259</v>
      </c>
      <c r="D632" s="46">
        <v>227</v>
      </c>
      <c r="F632" s="48">
        <f t="shared" si="10"/>
        <v>0</v>
      </c>
      <c r="J632" s="11"/>
    </row>
    <row r="633" spans="1:10">
      <c r="A633" s="16">
        <v>42811</v>
      </c>
      <c r="B633" s="46" t="s">
        <v>56</v>
      </c>
      <c r="C633" s="46">
        <v>174</v>
      </c>
      <c r="D633" s="46">
        <v>162</v>
      </c>
      <c r="F633" s="48">
        <f t="shared" si="10"/>
        <v>0</v>
      </c>
      <c r="J633" s="11"/>
    </row>
    <row r="634" spans="1:10">
      <c r="A634" s="16">
        <v>42812</v>
      </c>
      <c r="B634" s="46" t="s">
        <v>56</v>
      </c>
      <c r="C634" s="46">
        <v>137</v>
      </c>
      <c r="D634" s="46">
        <v>116</v>
      </c>
      <c r="F634" s="48">
        <f t="shared" si="10"/>
        <v>0</v>
      </c>
      <c r="J634" s="11"/>
    </row>
    <row r="635" spans="1:10">
      <c r="A635" s="16">
        <v>42813</v>
      </c>
      <c r="B635" s="46" t="s">
        <v>56</v>
      </c>
      <c r="C635" s="46">
        <v>127</v>
      </c>
      <c r="D635" s="46">
        <v>121</v>
      </c>
      <c r="F635" s="48">
        <f t="shared" si="10"/>
        <v>0</v>
      </c>
      <c r="J635" s="11"/>
    </row>
    <row r="636" spans="1:10">
      <c r="A636" s="16">
        <v>42814</v>
      </c>
      <c r="B636" s="46" t="s">
        <v>56</v>
      </c>
      <c r="C636" s="46">
        <v>285</v>
      </c>
      <c r="D636" s="46">
        <v>256</v>
      </c>
      <c r="F636" s="48">
        <f t="shared" si="10"/>
        <v>0</v>
      </c>
      <c r="J636" s="11"/>
    </row>
    <row r="637" spans="1:10">
      <c r="A637" s="16">
        <v>42815</v>
      </c>
      <c r="B637" s="46" t="s">
        <v>56</v>
      </c>
      <c r="C637" s="46">
        <v>413</v>
      </c>
      <c r="D637" s="46">
        <v>354</v>
      </c>
      <c r="F637" s="48">
        <f t="shared" si="10"/>
        <v>0</v>
      </c>
      <c r="J637" s="11"/>
    </row>
    <row r="638" spans="1:10">
      <c r="A638" s="16">
        <v>42816</v>
      </c>
      <c r="B638" s="46" t="s">
        <v>56</v>
      </c>
      <c r="C638" s="46">
        <v>276</v>
      </c>
      <c r="D638" s="46">
        <v>260</v>
      </c>
      <c r="F638" s="48">
        <f t="shared" si="10"/>
        <v>0</v>
      </c>
      <c r="J638" s="11"/>
    </row>
    <row r="639" spans="1:10">
      <c r="A639" s="16">
        <v>42817</v>
      </c>
      <c r="B639" s="46" t="s">
        <v>56</v>
      </c>
      <c r="C639" s="46">
        <v>208</v>
      </c>
      <c r="D639" s="46">
        <v>192</v>
      </c>
      <c r="F639" s="48">
        <f t="shared" si="10"/>
        <v>0</v>
      </c>
      <c r="J639" s="11"/>
    </row>
    <row r="640" spans="1:10">
      <c r="A640" s="16">
        <v>42818</v>
      </c>
      <c r="B640" s="46" t="s">
        <v>56</v>
      </c>
      <c r="C640" s="46">
        <v>209</v>
      </c>
      <c r="D640" s="46">
        <v>189</v>
      </c>
      <c r="F640" s="48">
        <f t="shared" si="10"/>
        <v>0</v>
      </c>
      <c r="J640" s="11"/>
    </row>
    <row r="641" spans="1:10">
      <c r="A641" s="16">
        <v>42819</v>
      </c>
      <c r="B641" s="46" t="s">
        <v>56</v>
      </c>
      <c r="C641" s="46">
        <v>102</v>
      </c>
      <c r="D641" s="46">
        <v>96</v>
      </c>
      <c r="F641" s="48">
        <f t="shared" si="10"/>
        <v>0</v>
      </c>
      <c r="J641" s="11"/>
    </row>
    <row r="642" spans="1:10">
      <c r="A642" s="16">
        <v>42820</v>
      </c>
      <c r="B642" s="46" t="s">
        <v>56</v>
      </c>
      <c r="C642" s="46">
        <v>109</v>
      </c>
      <c r="D642" s="46">
        <v>104</v>
      </c>
      <c r="F642" s="48">
        <f t="shared" si="10"/>
        <v>0</v>
      </c>
      <c r="J642" s="11"/>
    </row>
    <row r="643" spans="1:10">
      <c r="A643" s="16">
        <v>42821</v>
      </c>
      <c r="B643" s="46" t="s">
        <v>56</v>
      </c>
      <c r="C643" s="46">
        <v>454</v>
      </c>
      <c r="D643" s="46">
        <v>426</v>
      </c>
      <c r="F643" s="48">
        <f t="shared" si="10"/>
        <v>0</v>
      </c>
      <c r="J643" s="11"/>
    </row>
    <row r="644" spans="1:10">
      <c r="A644" s="16">
        <v>42822</v>
      </c>
      <c r="B644" s="46" t="s">
        <v>56</v>
      </c>
      <c r="C644" s="46">
        <v>184</v>
      </c>
      <c r="D644" s="46">
        <v>165</v>
      </c>
      <c r="F644" s="48">
        <f t="shared" si="10"/>
        <v>0</v>
      </c>
      <c r="J644" s="11"/>
    </row>
    <row r="645" spans="1:10">
      <c r="A645" s="16">
        <v>42823</v>
      </c>
      <c r="B645" s="46" t="s">
        <v>56</v>
      </c>
      <c r="C645" s="46">
        <v>180</v>
      </c>
      <c r="D645" s="46">
        <v>167</v>
      </c>
      <c r="F645" s="48">
        <f t="shared" si="10"/>
        <v>0</v>
      </c>
      <c r="J645" s="11"/>
    </row>
    <row r="646" spans="1:10">
      <c r="A646" s="16">
        <v>42824</v>
      </c>
      <c r="B646" s="46" t="s">
        <v>56</v>
      </c>
      <c r="C646" s="46">
        <v>191</v>
      </c>
      <c r="D646" s="46">
        <v>184</v>
      </c>
      <c r="F646" s="48">
        <f t="shared" si="10"/>
        <v>0</v>
      </c>
      <c r="J646" s="11"/>
    </row>
    <row r="647" spans="1:10">
      <c r="A647" s="16">
        <v>42825</v>
      </c>
      <c r="B647" s="46" t="s">
        <v>56</v>
      </c>
      <c r="C647" s="46">
        <v>190</v>
      </c>
      <c r="D647" s="46">
        <v>163</v>
      </c>
      <c r="F647" s="48">
        <f t="shared" si="10"/>
        <v>0</v>
      </c>
      <c r="J647" s="11"/>
    </row>
    <row r="648" spans="1:10">
      <c r="A648" s="16">
        <v>42826</v>
      </c>
      <c r="B648" s="46" t="s">
        <v>56</v>
      </c>
      <c r="C648" s="46">
        <v>152</v>
      </c>
      <c r="D648" s="46">
        <v>123</v>
      </c>
      <c r="F648" s="48">
        <f t="shared" si="10"/>
        <v>0</v>
      </c>
      <c r="J648" s="11"/>
    </row>
    <row r="649" spans="1:10">
      <c r="A649" s="16">
        <v>42827</v>
      </c>
      <c r="B649" s="46" t="s">
        <v>56</v>
      </c>
      <c r="C649" s="46">
        <v>153</v>
      </c>
      <c r="D649" s="46">
        <v>144</v>
      </c>
      <c r="F649" s="48">
        <f t="shared" si="10"/>
        <v>0</v>
      </c>
      <c r="J649" s="11"/>
    </row>
    <row r="650" spans="1:10">
      <c r="A650" s="16">
        <v>42828</v>
      </c>
      <c r="B650" s="46" t="s">
        <v>56</v>
      </c>
      <c r="C650" s="46">
        <v>173</v>
      </c>
      <c r="D650" s="46">
        <v>158</v>
      </c>
      <c r="F650" s="48">
        <f t="shared" si="10"/>
        <v>0</v>
      </c>
      <c r="J650" s="11"/>
    </row>
    <row r="651" spans="1:10">
      <c r="A651" s="16">
        <v>42829</v>
      </c>
      <c r="B651" s="46" t="s">
        <v>56</v>
      </c>
      <c r="C651" s="46">
        <v>160</v>
      </c>
      <c r="D651" s="46">
        <v>154</v>
      </c>
      <c r="F651" s="48">
        <f t="shared" si="10"/>
        <v>0</v>
      </c>
      <c r="J651" s="11"/>
    </row>
    <row r="652" spans="1:10">
      <c r="A652" s="16">
        <v>42830</v>
      </c>
      <c r="B652" s="46" t="s">
        <v>56</v>
      </c>
      <c r="C652" s="46">
        <v>236</v>
      </c>
      <c r="D652" s="46">
        <v>208</v>
      </c>
      <c r="F652" s="48">
        <f t="shared" si="10"/>
        <v>0</v>
      </c>
      <c r="J652" s="11"/>
    </row>
    <row r="653" spans="1:10">
      <c r="A653" s="16">
        <v>42831</v>
      </c>
      <c r="B653" s="46" t="s">
        <v>56</v>
      </c>
      <c r="C653" s="46">
        <v>290</v>
      </c>
      <c r="D653" s="46">
        <v>250</v>
      </c>
      <c r="F653" s="48">
        <f t="shared" si="10"/>
        <v>0</v>
      </c>
      <c r="J653" s="11"/>
    </row>
    <row r="654" spans="1:10">
      <c r="A654" s="16">
        <v>42832</v>
      </c>
      <c r="B654" s="46" t="s">
        <v>56</v>
      </c>
      <c r="C654" s="46">
        <v>162</v>
      </c>
      <c r="D654" s="46">
        <v>135</v>
      </c>
      <c r="F654" s="48">
        <f t="shared" si="10"/>
        <v>0</v>
      </c>
      <c r="J654" s="11"/>
    </row>
    <row r="655" spans="1:10">
      <c r="A655" s="16">
        <v>42833</v>
      </c>
      <c r="B655" s="46" t="s">
        <v>56</v>
      </c>
      <c r="C655" s="46">
        <v>193</v>
      </c>
      <c r="D655" s="46">
        <v>171</v>
      </c>
      <c r="F655" s="48">
        <f t="shared" si="10"/>
        <v>0</v>
      </c>
      <c r="J655" s="11"/>
    </row>
    <row r="656" spans="1:10">
      <c r="A656" s="16">
        <v>42834</v>
      </c>
      <c r="B656" s="46" t="s">
        <v>57</v>
      </c>
      <c r="C656" s="46">
        <v>0</v>
      </c>
      <c r="D656" s="46">
        <v>0</v>
      </c>
      <c r="F656" s="48">
        <f t="shared" si="10"/>
        <v>0</v>
      </c>
      <c r="J656" s="11"/>
    </row>
    <row r="657" spans="1:10">
      <c r="A657" s="16">
        <v>42835</v>
      </c>
      <c r="B657" s="46" t="s">
        <v>56</v>
      </c>
      <c r="C657" s="46">
        <v>958</v>
      </c>
      <c r="D657" s="46">
        <v>783</v>
      </c>
      <c r="F657" s="48">
        <f t="shared" si="10"/>
        <v>0</v>
      </c>
      <c r="J657" s="11"/>
    </row>
    <row r="658" spans="1:10">
      <c r="A658" s="16">
        <v>42836</v>
      </c>
      <c r="B658" s="46" t="s">
        <v>56</v>
      </c>
      <c r="C658" s="46">
        <v>284</v>
      </c>
      <c r="D658" s="46">
        <v>246</v>
      </c>
      <c r="F658" s="48">
        <f t="shared" si="10"/>
        <v>0</v>
      </c>
      <c r="J658" s="11"/>
    </row>
    <row r="659" spans="1:10">
      <c r="A659" s="16">
        <v>42837</v>
      </c>
      <c r="B659" s="46" t="s">
        <v>56</v>
      </c>
      <c r="C659" s="46">
        <v>257</v>
      </c>
      <c r="D659" s="46">
        <v>244</v>
      </c>
      <c r="F659" s="48">
        <f t="shared" si="10"/>
        <v>0</v>
      </c>
      <c r="J659" s="11"/>
    </row>
    <row r="660" spans="1:10">
      <c r="A660" s="16">
        <v>42838</v>
      </c>
      <c r="B660" s="46" t="s">
        <v>56</v>
      </c>
      <c r="C660" s="46">
        <v>226</v>
      </c>
      <c r="D660" s="46">
        <v>205</v>
      </c>
      <c r="F660" s="48">
        <f t="shared" si="10"/>
        <v>0</v>
      </c>
      <c r="J660" s="11"/>
    </row>
    <row r="661" spans="1:10">
      <c r="A661" s="16">
        <v>42839</v>
      </c>
      <c r="B661" s="46" t="s">
        <v>56</v>
      </c>
      <c r="C661" s="46">
        <v>128</v>
      </c>
      <c r="D661" s="46">
        <v>116</v>
      </c>
      <c r="F661" s="48">
        <f t="shared" si="10"/>
        <v>0</v>
      </c>
      <c r="J661" s="11"/>
    </row>
    <row r="662" spans="1:10">
      <c r="A662" s="16">
        <v>42840</v>
      </c>
      <c r="B662" s="46" t="s">
        <v>56</v>
      </c>
      <c r="C662" s="46">
        <v>91</v>
      </c>
      <c r="D662" s="46">
        <v>91</v>
      </c>
      <c r="F662" s="48">
        <f t="shared" si="10"/>
        <v>0</v>
      </c>
      <c r="J662" s="11"/>
    </row>
    <row r="663" spans="1:10">
      <c r="A663" s="16">
        <v>42841</v>
      </c>
      <c r="B663" s="46" t="s">
        <v>56</v>
      </c>
      <c r="C663" s="46">
        <v>61</v>
      </c>
      <c r="D663" s="46">
        <v>59</v>
      </c>
      <c r="F663" s="48">
        <f t="shared" si="10"/>
        <v>0</v>
      </c>
      <c r="J663" s="11"/>
    </row>
    <row r="664" spans="1:10">
      <c r="A664" s="16">
        <v>42842</v>
      </c>
      <c r="B664" s="46" t="s">
        <v>56</v>
      </c>
      <c r="C664" s="46">
        <v>89</v>
      </c>
      <c r="D664" s="46">
        <v>85</v>
      </c>
      <c r="F664" s="48">
        <f t="shared" si="10"/>
        <v>0</v>
      </c>
      <c r="J664" s="11"/>
    </row>
    <row r="665" spans="1:10">
      <c r="A665" s="16">
        <v>42843</v>
      </c>
      <c r="B665" s="46" t="s">
        <v>56</v>
      </c>
      <c r="C665" s="46">
        <v>318</v>
      </c>
      <c r="D665" s="46">
        <v>240</v>
      </c>
      <c r="F665" s="48">
        <f t="shared" si="10"/>
        <v>0</v>
      </c>
      <c r="J665" s="11"/>
    </row>
    <row r="666" spans="1:10">
      <c r="A666" s="16">
        <v>42844</v>
      </c>
      <c r="B666" s="46" t="s">
        <v>56</v>
      </c>
      <c r="C666" s="46">
        <v>188</v>
      </c>
      <c r="D666" s="46">
        <v>175</v>
      </c>
      <c r="F666" s="48">
        <f t="shared" si="10"/>
        <v>0</v>
      </c>
      <c r="J666" s="11"/>
    </row>
    <row r="667" spans="1:10">
      <c r="A667" s="16">
        <v>42845</v>
      </c>
      <c r="B667" s="46" t="s">
        <v>56</v>
      </c>
      <c r="C667" s="46">
        <v>294</v>
      </c>
      <c r="D667" s="46">
        <v>225</v>
      </c>
      <c r="F667" s="48">
        <f t="shared" si="10"/>
        <v>0</v>
      </c>
      <c r="J667" s="11"/>
    </row>
    <row r="668" spans="1:10">
      <c r="A668" s="16">
        <v>42846</v>
      </c>
      <c r="B668" s="46" t="s">
        <v>56</v>
      </c>
      <c r="C668" s="46">
        <v>301</v>
      </c>
      <c r="D668" s="46">
        <v>250</v>
      </c>
      <c r="F668" s="48">
        <f t="shared" ref="F668:F731" si="11">A668-1-A667</f>
        <v>0</v>
      </c>
      <c r="J668" s="11"/>
    </row>
    <row r="669" spans="1:10">
      <c r="A669" s="16">
        <v>42847</v>
      </c>
      <c r="B669" s="46" t="s">
        <v>56</v>
      </c>
      <c r="C669" s="46">
        <v>245</v>
      </c>
      <c r="D669" s="46">
        <v>139</v>
      </c>
      <c r="F669" s="48">
        <f t="shared" si="11"/>
        <v>0</v>
      </c>
      <c r="J669" s="11"/>
    </row>
    <row r="670" spans="1:10">
      <c r="A670" s="16">
        <v>42848</v>
      </c>
      <c r="B670" s="46" t="s">
        <v>56</v>
      </c>
      <c r="C670" s="46">
        <v>96</v>
      </c>
      <c r="D670" s="46">
        <v>92</v>
      </c>
      <c r="F670" s="48">
        <f t="shared" si="11"/>
        <v>0</v>
      </c>
      <c r="J670" s="11"/>
    </row>
    <row r="671" spans="1:10">
      <c r="A671" s="16">
        <v>42849</v>
      </c>
      <c r="B671" s="46" t="s">
        <v>56</v>
      </c>
      <c r="C671" s="46">
        <v>245</v>
      </c>
      <c r="D671" s="46">
        <v>220</v>
      </c>
      <c r="F671" s="48">
        <f t="shared" si="11"/>
        <v>0</v>
      </c>
      <c r="J671" s="11"/>
    </row>
    <row r="672" spans="1:10">
      <c r="A672" s="16">
        <v>42850</v>
      </c>
      <c r="B672" s="46" t="s">
        <v>56</v>
      </c>
      <c r="C672" s="46">
        <v>172</v>
      </c>
      <c r="D672" s="46">
        <v>169</v>
      </c>
      <c r="F672" s="48">
        <f t="shared" si="11"/>
        <v>0</v>
      </c>
      <c r="J672" s="11"/>
    </row>
    <row r="673" spans="1:10">
      <c r="A673" s="16">
        <v>42851</v>
      </c>
      <c r="B673" s="46" t="s">
        <v>56</v>
      </c>
      <c r="C673" s="46">
        <v>350</v>
      </c>
      <c r="D673" s="46">
        <v>305</v>
      </c>
      <c r="F673" s="48">
        <f t="shared" si="11"/>
        <v>0</v>
      </c>
      <c r="J673" s="11"/>
    </row>
    <row r="674" spans="1:10">
      <c r="A674" s="16">
        <v>42852</v>
      </c>
      <c r="B674" s="46" t="s">
        <v>56</v>
      </c>
      <c r="C674" s="46">
        <v>220</v>
      </c>
      <c r="D674" s="46">
        <v>201</v>
      </c>
      <c r="F674" s="48">
        <f t="shared" si="11"/>
        <v>0</v>
      </c>
      <c r="J674" s="11"/>
    </row>
    <row r="675" spans="1:10">
      <c r="A675" s="16">
        <v>42853</v>
      </c>
      <c r="B675" s="46" t="s">
        <v>56</v>
      </c>
      <c r="C675" s="46">
        <v>190</v>
      </c>
      <c r="D675" s="46">
        <v>173</v>
      </c>
      <c r="F675" s="48">
        <f t="shared" si="11"/>
        <v>0</v>
      </c>
      <c r="J675" s="11"/>
    </row>
    <row r="676" spans="1:10">
      <c r="A676" s="16">
        <v>42854</v>
      </c>
      <c r="B676" s="46" t="s">
        <v>56</v>
      </c>
      <c r="C676" s="46">
        <v>118</v>
      </c>
      <c r="D676" s="46">
        <v>112</v>
      </c>
      <c r="F676" s="48">
        <f t="shared" si="11"/>
        <v>0</v>
      </c>
      <c r="J676" s="11"/>
    </row>
    <row r="677" spans="1:10">
      <c r="A677" s="16">
        <v>42855</v>
      </c>
      <c r="B677" s="46" t="s">
        <v>56</v>
      </c>
      <c r="C677" s="46">
        <v>110</v>
      </c>
      <c r="D677" s="46">
        <v>108</v>
      </c>
      <c r="F677" s="48">
        <f t="shared" si="11"/>
        <v>0</v>
      </c>
      <c r="J677" s="11"/>
    </row>
    <row r="678" spans="1:10">
      <c r="A678" s="16">
        <v>42856</v>
      </c>
      <c r="B678" s="46" t="s">
        <v>56</v>
      </c>
      <c r="C678" s="46">
        <v>229</v>
      </c>
      <c r="D678" s="46">
        <v>208</v>
      </c>
      <c r="F678" s="48">
        <f t="shared" si="11"/>
        <v>0</v>
      </c>
      <c r="J678" s="11"/>
    </row>
    <row r="679" spans="1:10">
      <c r="A679" s="16">
        <v>42857</v>
      </c>
      <c r="B679" s="46" t="s">
        <v>56</v>
      </c>
      <c r="C679" s="46">
        <v>185</v>
      </c>
      <c r="D679" s="46">
        <v>178</v>
      </c>
      <c r="F679" s="48">
        <f t="shared" si="11"/>
        <v>0</v>
      </c>
      <c r="J679" s="11"/>
    </row>
    <row r="680" spans="1:10">
      <c r="A680" s="16">
        <v>42858</v>
      </c>
      <c r="B680" s="46" t="s">
        <v>56</v>
      </c>
      <c r="C680" s="46">
        <v>184</v>
      </c>
      <c r="D680" s="46">
        <v>162</v>
      </c>
      <c r="F680" s="48">
        <f t="shared" si="11"/>
        <v>0</v>
      </c>
      <c r="J680" s="11"/>
    </row>
    <row r="681" spans="1:10">
      <c r="A681" s="16">
        <v>42859</v>
      </c>
      <c r="B681" s="46" t="s">
        <v>56</v>
      </c>
      <c r="C681" s="46">
        <v>355</v>
      </c>
      <c r="D681" s="46">
        <v>265</v>
      </c>
      <c r="F681" s="48">
        <f t="shared" si="11"/>
        <v>0</v>
      </c>
      <c r="J681" s="11"/>
    </row>
    <row r="682" spans="1:10">
      <c r="A682" s="16">
        <v>42860</v>
      </c>
      <c r="B682" s="46" t="s">
        <v>56</v>
      </c>
      <c r="C682" s="46">
        <v>138</v>
      </c>
      <c r="D682" s="46">
        <v>122</v>
      </c>
      <c r="F682" s="48">
        <f t="shared" si="11"/>
        <v>0</v>
      </c>
      <c r="J682" s="11"/>
    </row>
    <row r="683" spans="1:10">
      <c r="A683" s="16">
        <v>42861</v>
      </c>
      <c r="B683" s="46" t="s">
        <v>56</v>
      </c>
      <c r="C683" s="46">
        <v>165</v>
      </c>
      <c r="D683" s="46">
        <v>128</v>
      </c>
      <c r="F683" s="48">
        <f t="shared" si="11"/>
        <v>0</v>
      </c>
      <c r="J683" s="11"/>
    </row>
    <row r="684" spans="1:10">
      <c r="A684" s="16">
        <v>42862</v>
      </c>
      <c r="B684" s="46" t="s">
        <v>56</v>
      </c>
      <c r="C684" s="46">
        <v>108</v>
      </c>
      <c r="D684" s="46">
        <v>103</v>
      </c>
      <c r="F684" s="48">
        <f t="shared" si="11"/>
        <v>0</v>
      </c>
      <c r="J684" s="11"/>
    </row>
    <row r="685" spans="1:10">
      <c r="A685" s="16">
        <v>42863</v>
      </c>
      <c r="B685" s="46" t="s">
        <v>56</v>
      </c>
      <c r="C685" s="46">
        <v>204</v>
      </c>
      <c r="D685" s="46">
        <v>184</v>
      </c>
      <c r="F685" s="48">
        <f t="shared" si="11"/>
        <v>0</v>
      </c>
      <c r="J685" s="11"/>
    </row>
    <row r="686" spans="1:10">
      <c r="A686" s="16">
        <v>42864</v>
      </c>
      <c r="B686" s="46" t="s">
        <v>56</v>
      </c>
      <c r="C686" s="46">
        <v>155</v>
      </c>
      <c r="D686" s="46">
        <v>144</v>
      </c>
      <c r="F686" s="48">
        <f t="shared" si="11"/>
        <v>0</v>
      </c>
      <c r="J686" s="11"/>
    </row>
    <row r="687" spans="1:10">
      <c r="A687" s="16">
        <v>42865</v>
      </c>
      <c r="B687" s="46" t="s">
        <v>56</v>
      </c>
      <c r="C687" s="46">
        <v>180</v>
      </c>
      <c r="D687" s="46">
        <v>162</v>
      </c>
      <c r="F687" s="48">
        <f t="shared" si="11"/>
        <v>0</v>
      </c>
      <c r="J687" s="11"/>
    </row>
    <row r="688" spans="1:10">
      <c r="A688" s="16">
        <v>42866</v>
      </c>
      <c r="B688" s="46" t="s">
        <v>56</v>
      </c>
      <c r="C688" s="46">
        <v>166</v>
      </c>
      <c r="D688" s="46">
        <v>149</v>
      </c>
      <c r="F688" s="48">
        <f t="shared" si="11"/>
        <v>0</v>
      </c>
      <c r="J688" s="11"/>
    </row>
    <row r="689" spans="1:10">
      <c r="A689" s="16">
        <v>42867</v>
      </c>
      <c r="B689" s="46" t="s">
        <v>56</v>
      </c>
      <c r="C689" s="46">
        <v>179</v>
      </c>
      <c r="D689" s="46">
        <v>155</v>
      </c>
      <c r="F689" s="48">
        <f t="shared" si="11"/>
        <v>0</v>
      </c>
      <c r="J689" s="11"/>
    </row>
    <row r="690" spans="1:10">
      <c r="A690" s="16">
        <v>42868</v>
      </c>
      <c r="B690" s="46" t="s">
        <v>56</v>
      </c>
      <c r="C690" s="46">
        <v>86</v>
      </c>
      <c r="D690" s="46">
        <v>81</v>
      </c>
      <c r="F690" s="48">
        <f t="shared" si="11"/>
        <v>0</v>
      </c>
      <c r="J690" s="11"/>
    </row>
    <row r="691" spans="1:10">
      <c r="A691" s="16">
        <v>42869</v>
      </c>
      <c r="B691" s="46" t="s">
        <v>56</v>
      </c>
      <c r="C691" s="46">
        <v>111</v>
      </c>
      <c r="D691" s="46">
        <v>93</v>
      </c>
      <c r="F691" s="48">
        <f t="shared" si="11"/>
        <v>0</v>
      </c>
      <c r="J691" s="11"/>
    </row>
    <row r="692" spans="1:10">
      <c r="A692" s="16">
        <v>42870</v>
      </c>
      <c r="B692" s="46" t="s">
        <v>56</v>
      </c>
      <c r="C692" s="46">
        <v>171</v>
      </c>
      <c r="D692" s="46">
        <v>153</v>
      </c>
      <c r="F692" s="48">
        <f t="shared" si="11"/>
        <v>0</v>
      </c>
      <c r="J692" s="11"/>
    </row>
    <row r="693" spans="1:10">
      <c r="A693" s="16">
        <v>42871</v>
      </c>
      <c r="B693" s="46" t="s">
        <v>56</v>
      </c>
      <c r="C693" s="46">
        <v>163</v>
      </c>
      <c r="D693" s="46">
        <v>146</v>
      </c>
      <c r="F693" s="48">
        <f t="shared" si="11"/>
        <v>0</v>
      </c>
      <c r="J693" s="11"/>
    </row>
    <row r="694" spans="1:10">
      <c r="A694" s="16">
        <v>42872</v>
      </c>
      <c r="B694" s="46" t="s">
        <v>56</v>
      </c>
      <c r="C694" s="46">
        <v>134</v>
      </c>
      <c r="D694" s="46">
        <v>122</v>
      </c>
      <c r="F694" s="48">
        <f t="shared" si="11"/>
        <v>0</v>
      </c>
      <c r="J694" s="11"/>
    </row>
    <row r="695" spans="1:10">
      <c r="A695" s="16">
        <v>42873</v>
      </c>
      <c r="B695" s="46" t="s">
        <v>56</v>
      </c>
      <c r="C695" s="46">
        <v>184</v>
      </c>
      <c r="D695" s="46">
        <v>158</v>
      </c>
      <c r="F695" s="48">
        <f t="shared" si="11"/>
        <v>0</v>
      </c>
      <c r="J695" s="11"/>
    </row>
    <row r="696" spans="1:10">
      <c r="A696" s="16">
        <v>42874</v>
      </c>
      <c r="B696" s="46" t="s">
        <v>56</v>
      </c>
      <c r="C696" s="46">
        <v>157</v>
      </c>
      <c r="D696" s="46">
        <v>144</v>
      </c>
      <c r="F696" s="48">
        <f t="shared" si="11"/>
        <v>0</v>
      </c>
      <c r="J696" s="11"/>
    </row>
    <row r="697" spans="1:10">
      <c r="A697" s="16">
        <v>42875</v>
      </c>
      <c r="B697" s="46" t="s">
        <v>56</v>
      </c>
      <c r="C697" s="46">
        <v>88</v>
      </c>
      <c r="D697" s="46">
        <v>81</v>
      </c>
      <c r="F697" s="48">
        <f t="shared" si="11"/>
        <v>0</v>
      </c>
      <c r="J697" s="11"/>
    </row>
    <row r="698" spans="1:10">
      <c r="A698" s="16">
        <v>42876</v>
      </c>
      <c r="B698" s="46" t="s">
        <v>56</v>
      </c>
      <c r="C698" s="46">
        <v>77</v>
      </c>
      <c r="D698" s="46">
        <v>74</v>
      </c>
      <c r="F698" s="48">
        <f t="shared" si="11"/>
        <v>0</v>
      </c>
      <c r="J698" s="11"/>
    </row>
    <row r="699" spans="1:10">
      <c r="A699" s="16">
        <v>42877</v>
      </c>
      <c r="B699" s="46" t="s">
        <v>56</v>
      </c>
      <c r="C699" s="46">
        <v>224</v>
      </c>
      <c r="D699" s="46">
        <v>196</v>
      </c>
      <c r="F699" s="48">
        <f t="shared" si="11"/>
        <v>0</v>
      </c>
      <c r="J699" s="11"/>
    </row>
    <row r="700" spans="1:10">
      <c r="A700" s="16">
        <v>42878</v>
      </c>
      <c r="B700" s="46" t="s">
        <v>56</v>
      </c>
      <c r="C700" s="46">
        <v>143</v>
      </c>
      <c r="D700" s="46">
        <v>120</v>
      </c>
      <c r="F700" s="48">
        <f t="shared" si="11"/>
        <v>0</v>
      </c>
      <c r="J700" s="11"/>
    </row>
    <row r="701" spans="1:10">
      <c r="A701" s="16">
        <v>42879</v>
      </c>
      <c r="B701" s="46" t="s">
        <v>56</v>
      </c>
      <c r="C701" s="46">
        <v>122</v>
      </c>
      <c r="D701" s="46">
        <v>107</v>
      </c>
      <c r="F701" s="48">
        <f t="shared" si="11"/>
        <v>0</v>
      </c>
      <c r="J701" s="11"/>
    </row>
    <row r="702" spans="1:10">
      <c r="A702" s="16">
        <v>42880</v>
      </c>
      <c r="B702" s="46" t="s">
        <v>56</v>
      </c>
      <c r="C702" s="46">
        <v>165</v>
      </c>
      <c r="D702" s="46">
        <v>133</v>
      </c>
      <c r="F702" s="48">
        <f t="shared" si="11"/>
        <v>0</v>
      </c>
      <c r="J702" s="11"/>
    </row>
    <row r="703" spans="1:10">
      <c r="A703" s="16">
        <v>42881</v>
      </c>
      <c r="B703" s="46" t="s">
        <v>56</v>
      </c>
      <c r="C703" s="46">
        <v>139</v>
      </c>
      <c r="D703" s="46">
        <v>120</v>
      </c>
      <c r="F703" s="48">
        <f t="shared" si="11"/>
        <v>0</v>
      </c>
      <c r="J703" s="11"/>
    </row>
    <row r="704" spans="1:10">
      <c r="A704" s="16">
        <v>42882</v>
      </c>
      <c r="B704" s="46" t="s">
        <v>56</v>
      </c>
      <c r="C704" s="46">
        <v>131</v>
      </c>
      <c r="D704" s="46">
        <v>111</v>
      </c>
      <c r="F704" s="48">
        <f t="shared" si="11"/>
        <v>0</v>
      </c>
      <c r="J704" s="11"/>
    </row>
    <row r="705" spans="1:10">
      <c r="A705" s="16">
        <v>42883</v>
      </c>
      <c r="B705" s="46" t="s">
        <v>56</v>
      </c>
      <c r="C705" s="46">
        <v>177</v>
      </c>
      <c r="D705" s="46">
        <v>163</v>
      </c>
      <c r="F705" s="48">
        <f t="shared" si="11"/>
        <v>0</v>
      </c>
      <c r="J705" s="11"/>
    </row>
    <row r="706" spans="1:10">
      <c r="A706" s="16">
        <v>42884</v>
      </c>
      <c r="B706" s="46" t="s">
        <v>56</v>
      </c>
      <c r="C706" s="46">
        <v>195</v>
      </c>
      <c r="D706" s="46">
        <v>144</v>
      </c>
      <c r="F706" s="48">
        <f t="shared" si="11"/>
        <v>0</v>
      </c>
      <c r="J706" s="11"/>
    </row>
    <row r="707" spans="1:10">
      <c r="A707" s="16">
        <v>42885</v>
      </c>
      <c r="B707" s="46" t="s">
        <v>56</v>
      </c>
      <c r="C707" s="46">
        <v>213</v>
      </c>
      <c r="D707" s="46">
        <v>174</v>
      </c>
      <c r="F707" s="48">
        <f t="shared" si="11"/>
        <v>0</v>
      </c>
      <c r="J707" s="11"/>
    </row>
    <row r="708" spans="1:10">
      <c r="A708" s="16">
        <v>42886</v>
      </c>
      <c r="B708" s="46" t="s">
        <v>56</v>
      </c>
      <c r="C708" s="46">
        <v>199</v>
      </c>
      <c r="D708" s="46">
        <v>164</v>
      </c>
      <c r="F708" s="48">
        <f t="shared" si="11"/>
        <v>0</v>
      </c>
      <c r="J708" s="11"/>
    </row>
    <row r="709" spans="1:10">
      <c r="A709" s="16">
        <v>42887</v>
      </c>
      <c r="B709" s="46" t="s">
        <v>56</v>
      </c>
      <c r="C709" s="46">
        <v>193</v>
      </c>
      <c r="D709" s="46">
        <v>152</v>
      </c>
      <c r="F709" s="48">
        <f t="shared" si="11"/>
        <v>0</v>
      </c>
      <c r="J709" s="11"/>
    </row>
    <row r="710" spans="1:10">
      <c r="A710" s="16">
        <v>42888</v>
      </c>
      <c r="B710" s="46" t="s">
        <v>56</v>
      </c>
      <c r="C710" s="46">
        <v>167</v>
      </c>
      <c r="D710" s="46">
        <v>122</v>
      </c>
      <c r="F710" s="48">
        <f t="shared" si="11"/>
        <v>0</v>
      </c>
      <c r="J710" s="11"/>
    </row>
    <row r="711" spans="1:10">
      <c r="A711" s="16">
        <v>42889</v>
      </c>
      <c r="B711" s="46" t="s">
        <v>56</v>
      </c>
      <c r="C711" s="46">
        <v>96</v>
      </c>
      <c r="D711" s="46">
        <v>84</v>
      </c>
      <c r="F711" s="48">
        <f t="shared" si="11"/>
        <v>0</v>
      </c>
      <c r="J711" s="11"/>
    </row>
    <row r="712" spans="1:10">
      <c r="A712" s="16">
        <v>42890</v>
      </c>
      <c r="B712" s="46" t="s">
        <v>56</v>
      </c>
      <c r="C712" s="46">
        <v>94</v>
      </c>
      <c r="D712" s="46">
        <v>87</v>
      </c>
      <c r="F712" s="48">
        <f t="shared" si="11"/>
        <v>0</v>
      </c>
      <c r="J712" s="11"/>
    </row>
    <row r="713" spans="1:10">
      <c r="A713" s="16">
        <v>42891</v>
      </c>
      <c r="B713" s="46" t="s">
        <v>56</v>
      </c>
      <c r="C713" s="46">
        <v>210</v>
      </c>
      <c r="D713" s="46">
        <v>185</v>
      </c>
      <c r="F713" s="48">
        <f t="shared" si="11"/>
        <v>0</v>
      </c>
      <c r="J713" s="11"/>
    </row>
    <row r="714" spans="1:10">
      <c r="A714" s="16">
        <v>42892</v>
      </c>
      <c r="B714" s="46" t="s">
        <v>56</v>
      </c>
      <c r="C714" s="46">
        <v>197</v>
      </c>
      <c r="D714" s="46">
        <v>159</v>
      </c>
      <c r="F714" s="48">
        <f t="shared" si="11"/>
        <v>0</v>
      </c>
      <c r="J714" s="11"/>
    </row>
    <row r="715" spans="1:10">
      <c r="A715" s="16">
        <v>42893</v>
      </c>
      <c r="B715" s="46" t="s">
        <v>56</v>
      </c>
      <c r="C715" s="46">
        <v>169</v>
      </c>
      <c r="D715" s="46">
        <v>136</v>
      </c>
      <c r="F715" s="48">
        <f t="shared" si="11"/>
        <v>0</v>
      </c>
      <c r="J715" s="11"/>
    </row>
    <row r="716" spans="1:10">
      <c r="A716" s="16">
        <v>42894</v>
      </c>
      <c r="B716" s="46" t="s">
        <v>56</v>
      </c>
      <c r="C716" s="46">
        <v>185</v>
      </c>
      <c r="D716" s="46">
        <v>140</v>
      </c>
      <c r="F716" s="48">
        <f t="shared" si="11"/>
        <v>0</v>
      </c>
      <c r="J716" s="11"/>
    </row>
    <row r="717" spans="1:10">
      <c r="A717" s="16">
        <v>42895</v>
      </c>
      <c r="B717" s="46" t="s">
        <v>56</v>
      </c>
      <c r="C717" s="46">
        <v>194</v>
      </c>
      <c r="D717" s="46">
        <v>148</v>
      </c>
      <c r="F717" s="48">
        <f t="shared" si="11"/>
        <v>0</v>
      </c>
      <c r="J717" s="11"/>
    </row>
    <row r="718" spans="1:10">
      <c r="A718" s="16">
        <v>42896</v>
      </c>
      <c r="B718" s="46" t="s">
        <v>56</v>
      </c>
      <c r="C718" s="46">
        <v>257</v>
      </c>
      <c r="D718" s="46">
        <v>150</v>
      </c>
      <c r="F718" s="48">
        <f t="shared" si="11"/>
        <v>0</v>
      </c>
      <c r="J718" s="11"/>
    </row>
    <row r="719" spans="1:10">
      <c r="A719" s="16">
        <v>42897</v>
      </c>
      <c r="B719" s="46" t="s">
        <v>56</v>
      </c>
      <c r="C719" s="46">
        <v>115</v>
      </c>
      <c r="D719" s="46">
        <v>102</v>
      </c>
      <c r="F719" s="48">
        <f t="shared" si="11"/>
        <v>0</v>
      </c>
      <c r="J719" s="11"/>
    </row>
    <row r="720" spans="1:10">
      <c r="A720" s="16">
        <v>42898</v>
      </c>
      <c r="B720" s="46" t="s">
        <v>56</v>
      </c>
      <c r="C720" s="46">
        <v>66</v>
      </c>
      <c r="D720" s="46">
        <v>65</v>
      </c>
      <c r="F720" s="48">
        <f t="shared" si="11"/>
        <v>0</v>
      </c>
      <c r="J720" s="11"/>
    </row>
    <row r="721" spans="1:10">
      <c r="A721" s="16">
        <v>42899</v>
      </c>
      <c r="B721" s="46" t="s">
        <v>56</v>
      </c>
      <c r="C721" s="46">
        <v>196</v>
      </c>
      <c r="D721" s="46">
        <v>145</v>
      </c>
      <c r="F721" s="48">
        <f t="shared" si="11"/>
        <v>0</v>
      </c>
      <c r="J721" s="11"/>
    </row>
    <row r="722" spans="1:10">
      <c r="A722" s="16">
        <v>42900</v>
      </c>
      <c r="B722" s="46" t="s">
        <v>56</v>
      </c>
      <c r="C722" s="46">
        <v>147</v>
      </c>
      <c r="D722" s="46">
        <v>112</v>
      </c>
      <c r="F722" s="48">
        <f t="shared" si="11"/>
        <v>0</v>
      </c>
      <c r="J722" s="11"/>
    </row>
    <row r="723" spans="1:10">
      <c r="A723" s="16">
        <v>42901</v>
      </c>
      <c r="B723" s="46" t="s">
        <v>56</v>
      </c>
      <c r="C723" s="46">
        <v>186</v>
      </c>
      <c r="D723" s="46">
        <v>159</v>
      </c>
      <c r="F723" s="48">
        <f t="shared" si="11"/>
        <v>0</v>
      </c>
      <c r="J723" s="11"/>
    </row>
    <row r="724" spans="1:10">
      <c r="A724" s="16">
        <v>42902</v>
      </c>
      <c r="B724" s="46" t="s">
        <v>56</v>
      </c>
      <c r="C724" s="46">
        <v>228</v>
      </c>
      <c r="D724" s="46">
        <v>134</v>
      </c>
      <c r="F724" s="48">
        <f t="shared" si="11"/>
        <v>0</v>
      </c>
      <c r="J724" s="11"/>
    </row>
    <row r="725" spans="1:10">
      <c r="A725" s="16">
        <v>42903</v>
      </c>
      <c r="B725" s="46" t="s">
        <v>56</v>
      </c>
      <c r="C725" s="46">
        <v>175</v>
      </c>
      <c r="D725" s="46">
        <v>137</v>
      </c>
      <c r="F725" s="48">
        <f t="shared" si="11"/>
        <v>0</v>
      </c>
      <c r="J725" s="11"/>
    </row>
    <row r="726" spans="1:10">
      <c r="A726" s="16">
        <v>42904</v>
      </c>
      <c r="B726" s="46" t="s">
        <v>56</v>
      </c>
      <c r="C726" s="46">
        <v>95</v>
      </c>
      <c r="D726" s="46">
        <v>91</v>
      </c>
      <c r="F726" s="48">
        <f t="shared" si="11"/>
        <v>0</v>
      </c>
      <c r="J726" s="11"/>
    </row>
    <row r="727" spans="1:10">
      <c r="A727" s="16">
        <v>42905</v>
      </c>
      <c r="B727" s="46" t="s">
        <v>56</v>
      </c>
      <c r="C727" s="46">
        <v>148</v>
      </c>
      <c r="D727" s="46">
        <v>126</v>
      </c>
      <c r="F727" s="48">
        <f t="shared" si="11"/>
        <v>0</v>
      </c>
      <c r="J727" s="11"/>
    </row>
    <row r="728" spans="1:10">
      <c r="A728" s="16">
        <v>42906</v>
      </c>
      <c r="B728" s="46" t="s">
        <v>56</v>
      </c>
      <c r="C728" s="46">
        <v>175</v>
      </c>
      <c r="D728" s="46">
        <v>136</v>
      </c>
      <c r="F728" s="48">
        <f t="shared" si="11"/>
        <v>0</v>
      </c>
      <c r="J728" s="11"/>
    </row>
    <row r="729" spans="1:10">
      <c r="A729" s="16">
        <v>42907</v>
      </c>
      <c r="B729" s="46" t="s">
        <v>56</v>
      </c>
      <c r="C729" s="46">
        <v>160</v>
      </c>
      <c r="D729" s="46">
        <v>136</v>
      </c>
      <c r="F729" s="48">
        <f t="shared" si="11"/>
        <v>0</v>
      </c>
      <c r="J729" s="11"/>
    </row>
    <row r="730" spans="1:10">
      <c r="A730" s="16">
        <v>42908</v>
      </c>
      <c r="B730" s="46" t="s">
        <v>56</v>
      </c>
      <c r="C730" s="46">
        <v>161</v>
      </c>
      <c r="D730" s="46">
        <v>127</v>
      </c>
      <c r="F730" s="48">
        <f t="shared" si="11"/>
        <v>0</v>
      </c>
      <c r="J730" s="11"/>
    </row>
    <row r="731" spans="1:10">
      <c r="A731" s="16">
        <v>42909</v>
      </c>
      <c r="B731" s="46" t="s">
        <v>56</v>
      </c>
      <c r="C731" s="46">
        <v>218</v>
      </c>
      <c r="D731" s="46">
        <v>173</v>
      </c>
      <c r="F731" s="48">
        <f t="shared" si="11"/>
        <v>0</v>
      </c>
      <c r="J731" s="11"/>
    </row>
    <row r="732" spans="1:10">
      <c r="A732" s="16">
        <v>42910</v>
      </c>
      <c r="B732" s="46" t="s">
        <v>56</v>
      </c>
      <c r="C732" s="46">
        <v>101</v>
      </c>
      <c r="D732" s="46">
        <v>81</v>
      </c>
      <c r="F732" s="48">
        <f t="shared" ref="F732:F795" si="12">A732-1-A731</f>
        <v>0</v>
      </c>
      <c r="J732" s="11"/>
    </row>
    <row r="733" spans="1:10">
      <c r="A733" s="16">
        <v>42911</v>
      </c>
      <c r="B733" s="46" t="s">
        <v>56</v>
      </c>
      <c r="C733" s="46">
        <v>63</v>
      </c>
      <c r="D733" s="46">
        <v>58</v>
      </c>
      <c r="F733" s="48">
        <f t="shared" si="12"/>
        <v>0</v>
      </c>
      <c r="J733" s="11"/>
    </row>
    <row r="734" spans="1:10">
      <c r="A734" s="16">
        <v>42912</v>
      </c>
      <c r="B734" s="46" t="s">
        <v>56</v>
      </c>
      <c r="C734" s="46">
        <v>225</v>
      </c>
      <c r="D734" s="46">
        <v>189</v>
      </c>
      <c r="F734" s="48">
        <f t="shared" si="12"/>
        <v>0</v>
      </c>
      <c r="J734" s="11"/>
    </row>
    <row r="735" spans="1:10">
      <c r="A735" s="16">
        <v>42913</v>
      </c>
      <c r="B735" s="46" t="s">
        <v>56</v>
      </c>
      <c r="C735" s="46">
        <v>207</v>
      </c>
      <c r="D735" s="46">
        <v>144</v>
      </c>
      <c r="F735" s="48">
        <f t="shared" si="12"/>
        <v>0</v>
      </c>
      <c r="J735" s="11"/>
    </row>
    <row r="736" spans="1:10">
      <c r="A736" s="16">
        <v>42914</v>
      </c>
      <c r="B736" s="46" t="s">
        <v>56</v>
      </c>
      <c r="C736" s="46">
        <v>169</v>
      </c>
      <c r="D736" s="46">
        <v>120</v>
      </c>
      <c r="F736" s="48">
        <f t="shared" si="12"/>
        <v>0</v>
      </c>
      <c r="J736" s="11"/>
    </row>
    <row r="737" spans="1:10">
      <c r="A737" s="16">
        <v>42915</v>
      </c>
      <c r="B737" s="46" t="s">
        <v>56</v>
      </c>
      <c r="C737" s="46">
        <v>224</v>
      </c>
      <c r="D737" s="46">
        <v>167</v>
      </c>
      <c r="F737" s="48">
        <f t="shared" si="12"/>
        <v>0</v>
      </c>
      <c r="J737" s="11"/>
    </row>
    <row r="738" spans="1:10">
      <c r="A738" s="16">
        <v>42916</v>
      </c>
      <c r="B738" s="46" t="s">
        <v>56</v>
      </c>
      <c r="C738" s="46">
        <v>149</v>
      </c>
      <c r="D738" s="46">
        <v>115</v>
      </c>
      <c r="F738" s="48">
        <f t="shared" si="12"/>
        <v>0</v>
      </c>
      <c r="J738" s="11"/>
    </row>
    <row r="739" spans="1:10">
      <c r="A739" s="16">
        <v>42917</v>
      </c>
      <c r="B739" s="46" t="s">
        <v>56</v>
      </c>
      <c r="C739" s="46">
        <v>140</v>
      </c>
      <c r="D739" s="46">
        <v>116</v>
      </c>
      <c r="F739" s="48">
        <f t="shared" si="12"/>
        <v>0</v>
      </c>
      <c r="J739" s="11"/>
    </row>
    <row r="740" spans="1:10">
      <c r="A740" s="16">
        <v>42918</v>
      </c>
      <c r="B740" s="46" t="s">
        <v>56</v>
      </c>
      <c r="C740" s="46">
        <v>126</v>
      </c>
      <c r="D740" s="46">
        <v>114</v>
      </c>
      <c r="F740" s="48">
        <f t="shared" si="12"/>
        <v>0</v>
      </c>
      <c r="J740" s="11"/>
    </row>
    <row r="741" spans="1:10">
      <c r="A741" s="16">
        <v>42919</v>
      </c>
      <c r="B741" s="46" t="s">
        <v>56</v>
      </c>
      <c r="C741" s="46">
        <v>232</v>
      </c>
      <c r="D741" s="46">
        <v>179</v>
      </c>
      <c r="F741" s="48">
        <f t="shared" si="12"/>
        <v>0</v>
      </c>
      <c r="J741" s="11"/>
    </row>
    <row r="742" spans="1:10">
      <c r="A742" s="16">
        <v>42920</v>
      </c>
      <c r="B742" s="46" t="s">
        <v>56</v>
      </c>
      <c r="C742" s="46">
        <v>202</v>
      </c>
      <c r="D742" s="46">
        <v>156</v>
      </c>
      <c r="F742" s="48">
        <f t="shared" si="12"/>
        <v>0</v>
      </c>
      <c r="J742" s="11"/>
    </row>
    <row r="743" spans="1:10">
      <c r="A743" s="16">
        <v>42921</v>
      </c>
      <c r="B743" s="46" t="s">
        <v>56</v>
      </c>
      <c r="C743" s="46">
        <v>208</v>
      </c>
      <c r="D743" s="46">
        <v>174</v>
      </c>
      <c r="F743" s="48">
        <f t="shared" si="12"/>
        <v>0</v>
      </c>
      <c r="J743" s="11"/>
    </row>
    <row r="744" spans="1:10">
      <c r="A744" s="16">
        <v>42922</v>
      </c>
      <c r="B744" s="46" t="s">
        <v>56</v>
      </c>
      <c r="C744" s="46">
        <v>168</v>
      </c>
      <c r="D744" s="46">
        <v>117</v>
      </c>
      <c r="F744" s="48">
        <f t="shared" si="12"/>
        <v>0</v>
      </c>
      <c r="J744" s="11"/>
    </row>
    <row r="745" spans="1:10">
      <c r="A745" s="16">
        <v>42923</v>
      </c>
      <c r="B745" s="46" t="s">
        <v>56</v>
      </c>
      <c r="C745" s="46">
        <v>150</v>
      </c>
      <c r="D745" s="46">
        <v>124</v>
      </c>
      <c r="F745" s="48">
        <f t="shared" si="12"/>
        <v>0</v>
      </c>
      <c r="J745" s="11"/>
    </row>
    <row r="746" spans="1:10">
      <c r="A746" s="16">
        <v>42924</v>
      </c>
      <c r="B746" s="46" t="s">
        <v>56</v>
      </c>
      <c r="C746" s="46">
        <v>119</v>
      </c>
      <c r="D746" s="46">
        <v>86</v>
      </c>
      <c r="F746" s="48">
        <f t="shared" si="12"/>
        <v>0</v>
      </c>
      <c r="J746" s="11"/>
    </row>
    <row r="747" spans="1:10">
      <c r="A747" s="16">
        <v>42925</v>
      </c>
      <c r="B747" s="46" t="s">
        <v>56</v>
      </c>
      <c r="C747" s="46">
        <v>150</v>
      </c>
      <c r="D747" s="46">
        <v>122</v>
      </c>
      <c r="F747" s="48">
        <f t="shared" si="12"/>
        <v>0</v>
      </c>
      <c r="J747" s="11"/>
    </row>
    <row r="748" spans="1:10">
      <c r="A748" s="16">
        <v>42926</v>
      </c>
      <c r="B748" s="46" t="s">
        <v>56</v>
      </c>
      <c r="C748" s="46">
        <v>176</v>
      </c>
      <c r="D748" s="46">
        <v>146</v>
      </c>
      <c r="F748" s="48">
        <f t="shared" si="12"/>
        <v>0</v>
      </c>
      <c r="J748" s="11"/>
    </row>
    <row r="749" spans="1:10">
      <c r="A749" s="16">
        <v>42927</v>
      </c>
      <c r="B749" s="46" t="s">
        <v>56</v>
      </c>
      <c r="C749" s="46">
        <v>179</v>
      </c>
      <c r="D749" s="46">
        <v>137</v>
      </c>
      <c r="F749" s="48">
        <f t="shared" si="12"/>
        <v>0</v>
      </c>
      <c r="J749" s="11"/>
    </row>
    <row r="750" spans="1:10">
      <c r="A750" s="16">
        <v>42928</v>
      </c>
      <c r="B750" s="46" t="s">
        <v>56</v>
      </c>
      <c r="C750" s="46">
        <v>169</v>
      </c>
      <c r="D750" s="46">
        <v>153</v>
      </c>
      <c r="F750" s="48">
        <f t="shared" si="12"/>
        <v>0</v>
      </c>
      <c r="J750" s="11"/>
    </row>
    <row r="751" spans="1:10">
      <c r="A751" s="16">
        <v>42929</v>
      </c>
      <c r="B751" s="46" t="s">
        <v>56</v>
      </c>
      <c r="C751" s="46">
        <v>184</v>
      </c>
      <c r="D751" s="46">
        <v>157</v>
      </c>
      <c r="F751" s="48">
        <f t="shared" si="12"/>
        <v>0</v>
      </c>
      <c r="J751" s="11"/>
    </row>
    <row r="752" spans="1:10">
      <c r="A752" s="16">
        <v>42930</v>
      </c>
      <c r="B752" s="46" t="s">
        <v>56</v>
      </c>
      <c r="C752" s="46">
        <v>204</v>
      </c>
      <c r="D752" s="46">
        <v>166</v>
      </c>
      <c r="F752" s="48">
        <f t="shared" si="12"/>
        <v>0</v>
      </c>
      <c r="J752" s="11"/>
    </row>
    <row r="753" spans="1:10">
      <c r="A753" s="16">
        <v>42931</v>
      </c>
      <c r="B753" s="46" t="s">
        <v>56</v>
      </c>
      <c r="C753" s="46">
        <v>111</v>
      </c>
      <c r="D753" s="46">
        <v>88</v>
      </c>
      <c r="F753" s="48">
        <f t="shared" si="12"/>
        <v>0</v>
      </c>
      <c r="J753" s="11"/>
    </row>
    <row r="754" spans="1:10">
      <c r="A754" s="16">
        <v>42932</v>
      </c>
      <c r="B754" s="46" t="s">
        <v>56</v>
      </c>
      <c r="C754" s="46">
        <v>113</v>
      </c>
      <c r="D754" s="46">
        <v>100</v>
      </c>
      <c r="F754" s="48">
        <f t="shared" si="12"/>
        <v>0</v>
      </c>
      <c r="J754" s="11"/>
    </row>
    <row r="755" spans="1:10">
      <c r="A755" s="16">
        <v>42933</v>
      </c>
      <c r="B755" s="46" t="s">
        <v>56</v>
      </c>
      <c r="C755" s="46">
        <v>235</v>
      </c>
      <c r="D755" s="46">
        <v>160</v>
      </c>
      <c r="F755" s="48">
        <f t="shared" si="12"/>
        <v>0</v>
      </c>
      <c r="J755" s="11"/>
    </row>
    <row r="756" spans="1:10">
      <c r="A756" s="16">
        <v>42934</v>
      </c>
      <c r="B756" s="46" t="s">
        <v>56</v>
      </c>
      <c r="C756" s="46">
        <v>227</v>
      </c>
      <c r="D756" s="46">
        <v>149</v>
      </c>
      <c r="F756" s="48">
        <f t="shared" si="12"/>
        <v>0</v>
      </c>
      <c r="J756" s="11"/>
    </row>
    <row r="757" spans="1:10">
      <c r="A757" s="16">
        <v>42935</v>
      </c>
      <c r="B757" s="46" t="s">
        <v>56</v>
      </c>
      <c r="C757" s="46">
        <v>219</v>
      </c>
      <c r="D757" s="46">
        <v>185</v>
      </c>
      <c r="F757" s="48">
        <f t="shared" si="12"/>
        <v>0</v>
      </c>
      <c r="J757" s="11"/>
    </row>
    <row r="758" spans="1:10">
      <c r="A758" s="16">
        <v>42936</v>
      </c>
      <c r="B758" s="46" t="s">
        <v>56</v>
      </c>
      <c r="C758" s="46">
        <v>198</v>
      </c>
      <c r="D758" s="46">
        <v>170</v>
      </c>
      <c r="F758" s="48">
        <f t="shared" si="12"/>
        <v>0</v>
      </c>
      <c r="J758" s="11"/>
    </row>
    <row r="759" spans="1:10">
      <c r="A759" s="16">
        <v>42937</v>
      </c>
      <c r="B759" s="46" t="s">
        <v>56</v>
      </c>
      <c r="C759" s="46">
        <v>184</v>
      </c>
      <c r="D759" s="46">
        <v>162</v>
      </c>
      <c r="F759" s="48">
        <f t="shared" si="12"/>
        <v>0</v>
      </c>
      <c r="J759" s="11"/>
    </row>
    <row r="760" spans="1:10">
      <c r="A760" s="16">
        <v>42938</v>
      </c>
      <c r="B760" s="46" t="s">
        <v>56</v>
      </c>
      <c r="C760" s="46">
        <v>112</v>
      </c>
      <c r="D760" s="46">
        <v>95</v>
      </c>
      <c r="F760" s="48">
        <f t="shared" si="12"/>
        <v>0</v>
      </c>
      <c r="J760" s="11"/>
    </row>
    <row r="761" spans="1:10">
      <c r="A761" s="16">
        <v>42939</v>
      </c>
      <c r="B761" s="46" t="s">
        <v>56</v>
      </c>
      <c r="C761" s="46">
        <v>91</v>
      </c>
      <c r="D761" s="46">
        <v>83</v>
      </c>
      <c r="F761" s="48">
        <f t="shared" si="12"/>
        <v>0</v>
      </c>
      <c r="J761" s="11"/>
    </row>
    <row r="762" spans="1:10">
      <c r="A762" s="16">
        <v>42940</v>
      </c>
      <c r="B762" s="46" t="s">
        <v>56</v>
      </c>
      <c r="C762" s="46">
        <v>197</v>
      </c>
      <c r="D762" s="46">
        <v>173</v>
      </c>
      <c r="F762" s="48">
        <f t="shared" si="12"/>
        <v>0</v>
      </c>
      <c r="J762" s="11"/>
    </row>
    <row r="763" spans="1:10">
      <c r="A763" s="16">
        <v>42941</v>
      </c>
      <c r="B763" s="46" t="s">
        <v>56</v>
      </c>
      <c r="C763" s="46">
        <v>177</v>
      </c>
      <c r="D763" s="46">
        <v>122</v>
      </c>
      <c r="F763" s="48">
        <f t="shared" si="12"/>
        <v>0</v>
      </c>
      <c r="J763" s="11"/>
    </row>
    <row r="764" spans="1:10">
      <c r="A764" s="16">
        <v>42942</v>
      </c>
      <c r="B764" s="46" t="s">
        <v>56</v>
      </c>
      <c r="C764" s="46">
        <v>189</v>
      </c>
      <c r="D764" s="46">
        <v>120</v>
      </c>
      <c r="F764" s="48">
        <f t="shared" si="12"/>
        <v>0</v>
      </c>
      <c r="J764" s="11"/>
    </row>
    <row r="765" spans="1:10">
      <c r="A765" s="16">
        <v>42943</v>
      </c>
      <c r="B765" s="46" t="s">
        <v>56</v>
      </c>
      <c r="C765" s="46">
        <v>137</v>
      </c>
      <c r="D765" s="46">
        <v>88</v>
      </c>
      <c r="F765" s="48">
        <f t="shared" si="12"/>
        <v>0</v>
      </c>
      <c r="J765" s="11"/>
    </row>
    <row r="766" spans="1:10">
      <c r="A766" s="16">
        <v>42944</v>
      </c>
      <c r="B766" s="46" t="s">
        <v>56</v>
      </c>
      <c r="C766" s="46">
        <v>170</v>
      </c>
      <c r="D766" s="46">
        <v>134</v>
      </c>
      <c r="F766" s="48">
        <f t="shared" si="12"/>
        <v>0</v>
      </c>
      <c r="J766" s="11"/>
    </row>
    <row r="767" spans="1:10">
      <c r="A767" s="16">
        <v>42945</v>
      </c>
      <c r="B767" s="46" t="s">
        <v>56</v>
      </c>
      <c r="C767" s="46">
        <v>788</v>
      </c>
      <c r="D767" s="46">
        <v>394</v>
      </c>
      <c r="F767" s="48">
        <f t="shared" si="12"/>
        <v>0</v>
      </c>
      <c r="J767" s="11"/>
    </row>
    <row r="768" spans="1:10">
      <c r="A768" s="16">
        <v>42946</v>
      </c>
      <c r="B768" s="46" t="s">
        <v>56</v>
      </c>
      <c r="C768" s="46">
        <v>191</v>
      </c>
      <c r="D768" s="46">
        <v>173</v>
      </c>
      <c r="F768" s="48">
        <f t="shared" si="12"/>
        <v>0</v>
      </c>
      <c r="J768" s="11"/>
    </row>
    <row r="769" spans="1:10">
      <c r="A769" s="16">
        <v>42947</v>
      </c>
      <c r="B769" s="46" t="s">
        <v>56</v>
      </c>
      <c r="C769" s="46">
        <v>200</v>
      </c>
      <c r="D769" s="46">
        <v>141</v>
      </c>
      <c r="F769" s="48">
        <f t="shared" si="12"/>
        <v>0</v>
      </c>
      <c r="J769" s="11"/>
    </row>
    <row r="770" spans="1:10">
      <c r="A770" s="16">
        <v>42948</v>
      </c>
      <c r="B770" s="46" t="s">
        <v>56</v>
      </c>
      <c r="C770" s="46">
        <v>311</v>
      </c>
      <c r="D770" s="46">
        <v>168</v>
      </c>
      <c r="F770" s="48">
        <f t="shared" si="12"/>
        <v>0</v>
      </c>
      <c r="J770" s="11"/>
    </row>
    <row r="771" spans="1:10">
      <c r="A771" s="16">
        <v>42949</v>
      </c>
      <c r="B771" s="46" t="s">
        <v>56</v>
      </c>
      <c r="C771" s="46">
        <v>148</v>
      </c>
      <c r="D771" s="46">
        <v>95</v>
      </c>
      <c r="F771" s="48">
        <f t="shared" si="12"/>
        <v>0</v>
      </c>
      <c r="J771" s="11"/>
    </row>
    <row r="772" spans="1:10">
      <c r="A772" s="16">
        <v>42950</v>
      </c>
      <c r="B772" s="46" t="s">
        <v>56</v>
      </c>
      <c r="C772" s="46">
        <v>190</v>
      </c>
      <c r="D772" s="46">
        <v>120</v>
      </c>
      <c r="F772" s="48">
        <f t="shared" si="12"/>
        <v>0</v>
      </c>
      <c r="J772" s="11"/>
    </row>
    <row r="773" spans="1:10">
      <c r="A773" s="16">
        <v>42951</v>
      </c>
      <c r="B773" s="46" t="s">
        <v>56</v>
      </c>
      <c r="C773" s="46">
        <v>228</v>
      </c>
      <c r="D773" s="46">
        <v>93</v>
      </c>
      <c r="F773" s="48">
        <f t="shared" si="12"/>
        <v>0</v>
      </c>
      <c r="J773" s="11"/>
    </row>
    <row r="774" spans="1:10">
      <c r="A774" s="16">
        <v>42952</v>
      </c>
      <c r="B774" s="46" t="s">
        <v>56</v>
      </c>
      <c r="C774" s="46">
        <v>193</v>
      </c>
      <c r="D774" s="46">
        <v>128</v>
      </c>
      <c r="F774" s="48">
        <f t="shared" si="12"/>
        <v>0</v>
      </c>
      <c r="J774" s="11"/>
    </row>
    <row r="775" spans="1:10">
      <c r="A775" s="16">
        <v>42953</v>
      </c>
      <c r="B775" s="46" t="s">
        <v>56</v>
      </c>
      <c r="C775" s="46">
        <v>90</v>
      </c>
      <c r="D775" s="46">
        <v>70</v>
      </c>
      <c r="F775" s="48">
        <f t="shared" si="12"/>
        <v>0</v>
      </c>
      <c r="J775" s="11"/>
    </row>
    <row r="776" spans="1:10">
      <c r="A776" s="16">
        <v>42954</v>
      </c>
      <c r="B776" s="46" t="s">
        <v>56</v>
      </c>
      <c r="C776" s="46">
        <v>256</v>
      </c>
      <c r="D776" s="46">
        <v>148</v>
      </c>
      <c r="F776" s="48">
        <f t="shared" si="12"/>
        <v>0</v>
      </c>
      <c r="J776" s="11"/>
    </row>
    <row r="777" spans="1:10">
      <c r="A777" s="16">
        <v>42955</v>
      </c>
      <c r="B777" s="46" t="s">
        <v>56</v>
      </c>
      <c r="C777" s="46">
        <v>148</v>
      </c>
      <c r="D777" s="46">
        <v>117</v>
      </c>
      <c r="F777" s="48">
        <f t="shared" si="12"/>
        <v>0</v>
      </c>
      <c r="J777" s="11"/>
    </row>
    <row r="778" spans="1:10">
      <c r="A778" s="16">
        <v>42956</v>
      </c>
      <c r="B778" s="46" t="s">
        <v>56</v>
      </c>
      <c r="C778" s="46">
        <v>145</v>
      </c>
      <c r="D778" s="46">
        <v>91</v>
      </c>
      <c r="F778" s="48">
        <f t="shared" si="12"/>
        <v>0</v>
      </c>
      <c r="J778" s="11"/>
    </row>
    <row r="779" spans="1:10">
      <c r="A779" s="16">
        <v>42957</v>
      </c>
      <c r="B779" s="46" t="s">
        <v>56</v>
      </c>
      <c r="C779" s="46">
        <v>172</v>
      </c>
      <c r="D779" s="46">
        <v>116</v>
      </c>
      <c r="F779" s="48">
        <f t="shared" si="12"/>
        <v>0</v>
      </c>
      <c r="J779" s="11"/>
    </row>
    <row r="780" spans="1:10">
      <c r="A780" s="16">
        <v>42958</v>
      </c>
      <c r="B780" s="46" t="s">
        <v>56</v>
      </c>
      <c r="C780" s="46">
        <v>142</v>
      </c>
      <c r="D780" s="46">
        <v>98</v>
      </c>
      <c r="F780" s="48">
        <f t="shared" si="12"/>
        <v>0</v>
      </c>
      <c r="J780" s="11"/>
    </row>
    <row r="781" spans="1:10">
      <c r="A781" s="16">
        <v>42959</v>
      </c>
      <c r="B781" s="46" t="s">
        <v>56</v>
      </c>
      <c r="C781" s="46">
        <v>171</v>
      </c>
      <c r="D781" s="46">
        <v>134</v>
      </c>
      <c r="F781" s="48">
        <f t="shared" si="12"/>
        <v>0</v>
      </c>
      <c r="J781" s="11"/>
    </row>
    <row r="782" spans="1:10">
      <c r="A782" s="16">
        <v>42960</v>
      </c>
      <c r="B782" s="46" t="s">
        <v>56</v>
      </c>
      <c r="C782" s="46">
        <v>115</v>
      </c>
      <c r="D782" s="46">
        <v>104</v>
      </c>
      <c r="F782" s="48">
        <f t="shared" si="12"/>
        <v>0</v>
      </c>
      <c r="J782" s="11"/>
    </row>
    <row r="783" spans="1:10">
      <c r="A783" s="16">
        <v>42961</v>
      </c>
      <c r="B783" s="46" t="s">
        <v>56</v>
      </c>
      <c r="C783" s="46">
        <v>198</v>
      </c>
      <c r="D783" s="46">
        <v>132</v>
      </c>
      <c r="F783" s="48">
        <f t="shared" si="12"/>
        <v>0</v>
      </c>
      <c r="J783" s="11"/>
    </row>
    <row r="784" spans="1:10">
      <c r="A784" s="16">
        <v>42962</v>
      </c>
      <c r="B784" s="46" t="s">
        <v>56</v>
      </c>
      <c r="C784" s="46">
        <v>196</v>
      </c>
      <c r="D784" s="46">
        <v>132</v>
      </c>
      <c r="F784" s="48">
        <f t="shared" si="12"/>
        <v>0</v>
      </c>
      <c r="J784" s="11"/>
    </row>
    <row r="785" spans="1:10">
      <c r="A785" s="16">
        <v>42963</v>
      </c>
      <c r="B785" s="46" t="s">
        <v>56</v>
      </c>
      <c r="C785" s="46">
        <v>260</v>
      </c>
      <c r="D785" s="46">
        <v>215</v>
      </c>
      <c r="F785" s="48">
        <f t="shared" si="12"/>
        <v>0</v>
      </c>
      <c r="J785" s="11"/>
    </row>
    <row r="786" spans="1:10">
      <c r="A786" s="16">
        <v>42964</v>
      </c>
      <c r="B786" s="46" t="s">
        <v>56</v>
      </c>
      <c r="C786" s="46">
        <v>223</v>
      </c>
      <c r="D786" s="46">
        <v>159</v>
      </c>
      <c r="F786" s="48">
        <f t="shared" si="12"/>
        <v>0</v>
      </c>
      <c r="J786" s="11"/>
    </row>
    <row r="787" spans="1:10">
      <c r="A787" s="16">
        <v>42965</v>
      </c>
      <c r="B787" s="46" t="s">
        <v>56</v>
      </c>
      <c r="C787" s="46">
        <v>181</v>
      </c>
      <c r="D787" s="46">
        <v>121</v>
      </c>
      <c r="F787" s="48">
        <f t="shared" si="12"/>
        <v>0</v>
      </c>
      <c r="J787" s="11"/>
    </row>
    <row r="788" spans="1:10">
      <c r="A788" s="16">
        <v>42966</v>
      </c>
      <c r="B788" s="46" t="s">
        <v>56</v>
      </c>
      <c r="C788" s="46">
        <v>119</v>
      </c>
      <c r="D788" s="46">
        <v>108</v>
      </c>
      <c r="F788" s="48">
        <f t="shared" si="12"/>
        <v>0</v>
      </c>
      <c r="J788" s="11"/>
    </row>
    <row r="789" spans="1:10">
      <c r="A789" s="16">
        <v>42967</v>
      </c>
      <c r="B789" s="46" t="s">
        <v>56</v>
      </c>
      <c r="C789" s="46">
        <v>128</v>
      </c>
      <c r="D789" s="46">
        <v>107</v>
      </c>
      <c r="F789" s="48">
        <f t="shared" si="12"/>
        <v>0</v>
      </c>
      <c r="J789" s="11"/>
    </row>
    <row r="790" spans="1:10">
      <c r="A790" s="16">
        <v>42968</v>
      </c>
      <c r="B790" s="46" t="s">
        <v>56</v>
      </c>
      <c r="C790" s="46">
        <v>260</v>
      </c>
      <c r="D790" s="46">
        <v>188</v>
      </c>
      <c r="F790" s="48">
        <f t="shared" si="12"/>
        <v>0</v>
      </c>
      <c r="J790" s="11"/>
    </row>
    <row r="791" spans="1:10">
      <c r="A791" s="16">
        <v>42969</v>
      </c>
      <c r="B791" s="46" t="s">
        <v>56</v>
      </c>
      <c r="C791" s="46">
        <v>174</v>
      </c>
      <c r="D791" s="46">
        <v>126</v>
      </c>
      <c r="F791" s="48">
        <f t="shared" si="12"/>
        <v>0</v>
      </c>
      <c r="J791" s="11"/>
    </row>
    <row r="792" spans="1:10">
      <c r="A792" s="16">
        <v>42970</v>
      </c>
      <c r="B792" s="46" t="s">
        <v>56</v>
      </c>
      <c r="C792" s="46">
        <v>175</v>
      </c>
      <c r="D792" s="46">
        <v>129</v>
      </c>
      <c r="F792" s="48">
        <f t="shared" si="12"/>
        <v>0</v>
      </c>
      <c r="J792" s="11"/>
    </row>
    <row r="793" spans="1:10">
      <c r="A793" s="16">
        <v>42971</v>
      </c>
      <c r="B793" s="46" t="s">
        <v>56</v>
      </c>
      <c r="C793" s="46">
        <v>219</v>
      </c>
      <c r="D793" s="46">
        <v>192</v>
      </c>
      <c r="F793" s="48">
        <f t="shared" si="12"/>
        <v>0</v>
      </c>
      <c r="J793" s="11"/>
    </row>
    <row r="794" spans="1:10">
      <c r="A794" s="16">
        <v>42972</v>
      </c>
      <c r="B794" s="46" t="s">
        <v>56</v>
      </c>
      <c r="C794" s="46">
        <v>149</v>
      </c>
      <c r="D794" s="46">
        <v>126</v>
      </c>
      <c r="F794" s="48">
        <f t="shared" si="12"/>
        <v>0</v>
      </c>
      <c r="J794" s="11"/>
    </row>
    <row r="795" spans="1:10">
      <c r="A795" s="16">
        <v>42973</v>
      </c>
      <c r="B795" s="46" t="s">
        <v>56</v>
      </c>
      <c r="C795" s="46">
        <v>80</v>
      </c>
      <c r="D795" s="46">
        <v>67</v>
      </c>
      <c r="F795" s="48">
        <f t="shared" si="12"/>
        <v>0</v>
      </c>
      <c r="J795" s="11"/>
    </row>
    <row r="796" spans="1:10">
      <c r="A796" s="16">
        <v>42974</v>
      </c>
      <c r="B796" s="46" t="s">
        <v>56</v>
      </c>
      <c r="C796" s="46">
        <v>101</v>
      </c>
      <c r="D796" s="46">
        <v>95</v>
      </c>
      <c r="F796" s="48">
        <f t="shared" ref="F796:F859" si="13">A796-1-A795</f>
        <v>0</v>
      </c>
      <c r="J796" s="11"/>
    </row>
    <row r="797" spans="1:10">
      <c r="A797" s="16">
        <v>42975</v>
      </c>
      <c r="B797" s="46" t="s">
        <v>56</v>
      </c>
      <c r="C797" s="46">
        <v>194</v>
      </c>
      <c r="D797" s="46">
        <v>168</v>
      </c>
      <c r="F797" s="48">
        <f t="shared" si="13"/>
        <v>0</v>
      </c>
      <c r="J797" s="11"/>
    </row>
    <row r="798" spans="1:10">
      <c r="A798" s="16">
        <v>42976</v>
      </c>
      <c r="B798" s="46" t="s">
        <v>56</v>
      </c>
      <c r="C798" s="46">
        <v>161</v>
      </c>
      <c r="D798" s="46">
        <v>145</v>
      </c>
      <c r="F798" s="48">
        <f t="shared" si="13"/>
        <v>0</v>
      </c>
      <c r="J798" s="11"/>
    </row>
    <row r="799" spans="1:10">
      <c r="A799" s="16">
        <v>42977</v>
      </c>
      <c r="B799" s="46" t="s">
        <v>56</v>
      </c>
      <c r="C799" s="46">
        <v>140</v>
      </c>
      <c r="D799" s="46">
        <v>119</v>
      </c>
      <c r="F799" s="48">
        <f t="shared" si="13"/>
        <v>0</v>
      </c>
      <c r="J799" s="11"/>
    </row>
    <row r="800" spans="1:10">
      <c r="A800" s="16">
        <v>42978</v>
      </c>
      <c r="B800" s="46" t="s">
        <v>56</v>
      </c>
      <c r="C800" s="46">
        <v>134</v>
      </c>
      <c r="D800" s="46">
        <v>118</v>
      </c>
      <c r="F800" s="48">
        <f t="shared" si="13"/>
        <v>0</v>
      </c>
      <c r="J800" s="11"/>
    </row>
    <row r="801" spans="1:10">
      <c r="A801" s="16">
        <v>42979</v>
      </c>
      <c r="B801" s="46" t="s">
        <v>56</v>
      </c>
      <c r="C801" s="46">
        <v>151</v>
      </c>
      <c r="D801" s="46">
        <v>142</v>
      </c>
      <c r="F801" s="48">
        <f t="shared" si="13"/>
        <v>0</v>
      </c>
      <c r="J801" s="11"/>
    </row>
    <row r="802" spans="1:10">
      <c r="A802" s="16">
        <v>42980</v>
      </c>
      <c r="B802" s="46" t="s">
        <v>56</v>
      </c>
      <c r="C802" s="46">
        <v>117</v>
      </c>
      <c r="D802" s="46">
        <v>94</v>
      </c>
      <c r="F802" s="48">
        <f t="shared" si="13"/>
        <v>0</v>
      </c>
      <c r="J802" s="11"/>
    </row>
    <row r="803" spans="1:10">
      <c r="A803" s="16">
        <v>42981</v>
      </c>
      <c r="B803" s="46" t="s">
        <v>56</v>
      </c>
      <c r="C803" s="46">
        <v>109</v>
      </c>
      <c r="D803" s="46">
        <v>97</v>
      </c>
      <c r="F803" s="48">
        <f t="shared" si="13"/>
        <v>0</v>
      </c>
      <c r="J803" s="11"/>
    </row>
    <row r="804" spans="1:10">
      <c r="A804" s="16">
        <v>42982</v>
      </c>
      <c r="B804" s="46" t="s">
        <v>56</v>
      </c>
      <c r="C804" s="46">
        <v>301</v>
      </c>
      <c r="D804" s="46">
        <v>265</v>
      </c>
      <c r="F804" s="48">
        <f t="shared" si="13"/>
        <v>0</v>
      </c>
      <c r="J804" s="11"/>
    </row>
    <row r="805" spans="1:10">
      <c r="A805" s="16">
        <v>42983</v>
      </c>
      <c r="B805" s="46" t="s">
        <v>56</v>
      </c>
      <c r="C805" s="46">
        <v>247</v>
      </c>
      <c r="D805" s="46">
        <v>219</v>
      </c>
      <c r="F805" s="48">
        <f t="shared" si="13"/>
        <v>0</v>
      </c>
      <c r="J805" s="11"/>
    </row>
    <row r="806" spans="1:10">
      <c r="A806" s="16">
        <v>42984</v>
      </c>
      <c r="B806" s="46" t="s">
        <v>56</v>
      </c>
      <c r="C806" s="46">
        <v>199</v>
      </c>
      <c r="D806" s="46">
        <v>183</v>
      </c>
      <c r="F806" s="48">
        <f t="shared" si="13"/>
        <v>0</v>
      </c>
      <c r="J806" s="11"/>
    </row>
    <row r="807" spans="1:10">
      <c r="A807" s="16">
        <v>42985</v>
      </c>
      <c r="B807" s="46" t="s">
        <v>56</v>
      </c>
      <c r="C807" s="46">
        <v>140</v>
      </c>
      <c r="D807" s="46">
        <v>128</v>
      </c>
      <c r="F807" s="48">
        <f t="shared" si="13"/>
        <v>0</v>
      </c>
      <c r="J807" s="11"/>
    </row>
    <row r="808" spans="1:10">
      <c r="A808" s="16">
        <v>42986</v>
      </c>
      <c r="B808" s="46" t="s">
        <v>56</v>
      </c>
      <c r="C808" s="46">
        <v>143</v>
      </c>
      <c r="D808" s="46">
        <v>141</v>
      </c>
      <c r="F808" s="48">
        <f t="shared" si="13"/>
        <v>0</v>
      </c>
      <c r="J808" s="11"/>
    </row>
    <row r="809" spans="1:10">
      <c r="A809" s="16">
        <v>42987</v>
      </c>
      <c r="B809" s="46" t="s">
        <v>56</v>
      </c>
      <c r="C809" s="46">
        <v>89</v>
      </c>
      <c r="D809" s="46">
        <v>78</v>
      </c>
      <c r="F809" s="48">
        <f t="shared" si="13"/>
        <v>0</v>
      </c>
      <c r="J809" s="11"/>
    </row>
    <row r="810" spans="1:10">
      <c r="A810" s="16">
        <v>42988</v>
      </c>
      <c r="B810" s="46" t="s">
        <v>56</v>
      </c>
      <c r="C810" s="46">
        <v>240</v>
      </c>
      <c r="D810" s="46">
        <v>183</v>
      </c>
      <c r="F810" s="48">
        <f t="shared" si="13"/>
        <v>0</v>
      </c>
      <c r="J810" s="11"/>
    </row>
    <row r="811" spans="1:10">
      <c r="A811" s="16">
        <v>42989</v>
      </c>
      <c r="B811" s="46" t="s">
        <v>56</v>
      </c>
      <c r="C811" s="46">
        <v>209</v>
      </c>
      <c r="D811" s="46">
        <v>183</v>
      </c>
      <c r="F811" s="48">
        <f t="shared" si="13"/>
        <v>0</v>
      </c>
      <c r="J811" s="11"/>
    </row>
    <row r="812" spans="1:10">
      <c r="A812" s="16">
        <v>42990</v>
      </c>
      <c r="B812" s="46" t="s">
        <v>56</v>
      </c>
      <c r="C812" s="46">
        <v>159</v>
      </c>
      <c r="D812" s="46">
        <v>151</v>
      </c>
      <c r="F812" s="48">
        <f t="shared" si="13"/>
        <v>0</v>
      </c>
      <c r="J812" s="11"/>
    </row>
    <row r="813" spans="1:10">
      <c r="A813" s="16">
        <v>42991</v>
      </c>
      <c r="B813" s="46" t="s">
        <v>56</v>
      </c>
      <c r="C813" s="46">
        <v>269</v>
      </c>
      <c r="D813" s="46">
        <v>249</v>
      </c>
      <c r="F813" s="48">
        <f t="shared" si="13"/>
        <v>0</v>
      </c>
      <c r="J813" s="11"/>
    </row>
    <row r="814" spans="1:10">
      <c r="A814" s="16">
        <v>42992</v>
      </c>
      <c r="B814" s="46" t="s">
        <v>56</v>
      </c>
      <c r="C814" s="46">
        <v>191</v>
      </c>
      <c r="D814" s="46">
        <v>180</v>
      </c>
      <c r="F814" s="48">
        <f t="shared" si="13"/>
        <v>0</v>
      </c>
      <c r="J814" s="11"/>
    </row>
    <row r="815" spans="1:10">
      <c r="A815" s="16">
        <v>42993</v>
      </c>
      <c r="B815" s="46" t="s">
        <v>56</v>
      </c>
      <c r="C815" s="46">
        <v>255</v>
      </c>
      <c r="D815" s="46">
        <v>224</v>
      </c>
      <c r="F815" s="48">
        <f t="shared" si="13"/>
        <v>0</v>
      </c>
      <c r="J815" s="11"/>
    </row>
    <row r="816" spans="1:10">
      <c r="A816" s="16">
        <v>42994</v>
      </c>
      <c r="B816" s="46" t="s">
        <v>56</v>
      </c>
      <c r="C816" s="46">
        <v>131</v>
      </c>
      <c r="D816" s="46">
        <v>119</v>
      </c>
      <c r="F816" s="48">
        <f t="shared" si="13"/>
        <v>0</v>
      </c>
      <c r="J816" s="11"/>
    </row>
    <row r="817" spans="1:10">
      <c r="A817" s="16">
        <v>42995</v>
      </c>
      <c r="B817" s="46" t="s">
        <v>56</v>
      </c>
      <c r="C817" s="46">
        <v>92</v>
      </c>
      <c r="D817" s="46">
        <v>90</v>
      </c>
      <c r="F817" s="48">
        <f t="shared" si="13"/>
        <v>0</v>
      </c>
      <c r="J817" s="11"/>
    </row>
    <row r="818" spans="1:10">
      <c r="A818" s="16">
        <v>42996</v>
      </c>
      <c r="B818" s="46" t="s">
        <v>56</v>
      </c>
      <c r="C818" s="46">
        <v>302</v>
      </c>
      <c r="D818" s="46">
        <v>247</v>
      </c>
      <c r="F818" s="48">
        <f t="shared" si="13"/>
        <v>0</v>
      </c>
      <c r="J818" s="11"/>
    </row>
    <row r="819" spans="1:10">
      <c r="A819" s="16">
        <v>42997</v>
      </c>
      <c r="B819" s="46" t="s">
        <v>56</v>
      </c>
      <c r="C819" s="46">
        <v>160</v>
      </c>
      <c r="D819" s="46">
        <v>157</v>
      </c>
      <c r="F819" s="48">
        <f t="shared" si="13"/>
        <v>0</v>
      </c>
      <c r="J819" s="11"/>
    </row>
    <row r="820" spans="1:10">
      <c r="A820" s="16">
        <v>42998</v>
      </c>
      <c r="B820" s="46" t="s">
        <v>56</v>
      </c>
      <c r="C820" s="46">
        <v>170</v>
      </c>
      <c r="D820" s="46">
        <v>166</v>
      </c>
      <c r="F820" s="48">
        <f t="shared" si="13"/>
        <v>0</v>
      </c>
      <c r="J820" s="11"/>
    </row>
    <row r="821" spans="1:10">
      <c r="A821" s="16">
        <v>42999</v>
      </c>
      <c r="B821" s="46" t="s">
        <v>56</v>
      </c>
      <c r="C821" s="46">
        <v>128</v>
      </c>
      <c r="D821" s="46">
        <v>127</v>
      </c>
      <c r="F821" s="48">
        <f t="shared" si="13"/>
        <v>0</v>
      </c>
      <c r="J821" s="11"/>
    </row>
    <row r="822" spans="1:10">
      <c r="A822" s="16">
        <v>43000</v>
      </c>
      <c r="B822" s="46" t="s">
        <v>56</v>
      </c>
      <c r="C822" s="46">
        <v>130</v>
      </c>
      <c r="D822" s="46">
        <v>124</v>
      </c>
      <c r="F822" s="48">
        <f t="shared" si="13"/>
        <v>0</v>
      </c>
      <c r="J822" s="11"/>
    </row>
    <row r="823" spans="1:10">
      <c r="A823" s="16">
        <v>43001</v>
      </c>
      <c r="B823" s="46" t="s">
        <v>56</v>
      </c>
      <c r="C823" s="46">
        <v>243</v>
      </c>
      <c r="D823" s="46">
        <v>148</v>
      </c>
      <c r="F823" s="48">
        <f t="shared" si="13"/>
        <v>0</v>
      </c>
      <c r="J823" s="11"/>
    </row>
    <row r="824" spans="1:10">
      <c r="A824" s="16">
        <v>43002</v>
      </c>
      <c r="B824" s="46" t="s">
        <v>56</v>
      </c>
      <c r="C824" s="46">
        <v>127</v>
      </c>
      <c r="D824" s="46">
        <v>103</v>
      </c>
      <c r="F824" s="48">
        <f t="shared" si="13"/>
        <v>0</v>
      </c>
      <c r="J824" s="11"/>
    </row>
    <row r="825" spans="1:10">
      <c r="A825" s="16">
        <v>43003</v>
      </c>
      <c r="B825" s="46" t="s">
        <v>56</v>
      </c>
      <c r="C825" s="46">
        <v>209</v>
      </c>
      <c r="D825" s="46">
        <v>206</v>
      </c>
      <c r="F825" s="48">
        <f t="shared" si="13"/>
        <v>0</v>
      </c>
      <c r="J825" s="11"/>
    </row>
    <row r="826" spans="1:10">
      <c r="A826" s="16">
        <v>43004</v>
      </c>
      <c r="B826" s="46" t="s">
        <v>56</v>
      </c>
      <c r="C826" s="46">
        <v>184</v>
      </c>
      <c r="D826" s="46">
        <v>177</v>
      </c>
      <c r="F826" s="48">
        <f t="shared" si="13"/>
        <v>0</v>
      </c>
      <c r="J826" s="11"/>
    </row>
    <row r="827" spans="1:10">
      <c r="A827" s="16">
        <v>43005</v>
      </c>
      <c r="B827" s="46" t="s">
        <v>56</v>
      </c>
      <c r="C827" s="46">
        <v>239</v>
      </c>
      <c r="D827" s="46">
        <v>169</v>
      </c>
      <c r="F827" s="48">
        <f t="shared" si="13"/>
        <v>0</v>
      </c>
      <c r="J827" s="11"/>
    </row>
    <row r="828" spans="1:10">
      <c r="A828" s="16">
        <v>43006</v>
      </c>
      <c r="B828" s="46" t="s">
        <v>56</v>
      </c>
      <c r="C828" s="46">
        <v>185</v>
      </c>
      <c r="D828" s="46">
        <v>181</v>
      </c>
      <c r="F828" s="48">
        <f t="shared" si="13"/>
        <v>0</v>
      </c>
      <c r="J828" s="11"/>
    </row>
    <row r="829" spans="1:10">
      <c r="A829" s="16">
        <v>43007</v>
      </c>
      <c r="B829" s="46" t="s">
        <v>56</v>
      </c>
      <c r="C829" s="46">
        <v>113</v>
      </c>
      <c r="D829" s="46">
        <v>109</v>
      </c>
      <c r="F829" s="48">
        <f t="shared" si="13"/>
        <v>0</v>
      </c>
      <c r="J829" s="11"/>
    </row>
    <row r="830" spans="1:10">
      <c r="A830" s="16">
        <v>43008</v>
      </c>
      <c r="B830" s="46" t="s">
        <v>56</v>
      </c>
      <c r="C830" s="46">
        <v>88</v>
      </c>
      <c r="D830" s="46">
        <v>86</v>
      </c>
      <c r="F830" s="48">
        <f t="shared" si="13"/>
        <v>0</v>
      </c>
      <c r="J830" s="11"/>
    </row>
    <row r="831" spans="1:10">
      <c r="A831" s="16">
        <v>43009</v>
      </c>
      <c r="B831" s="46" t="s">
        <v>56</v>
      </c>
      <c r="C831" s="46">
        <v>62</v>
      </c>
      <c r="D831" s="46">
        <v>59</v>
      </c>
      <c r="F831" s="48">
        <f t="shared" si="13"/>
        <v>0</v>
      </c>
      <c r="J831" s="11"/>
    </row>
    <row r="832" spans="1:10">
      <c r="A832" s="16">
        <v>43010</v>
      </c>
      <c r="B832" s="46" t="s">
        <v>56</v>
      </c>
      <c r="C832" s="46">
        <v>169</v>
      </c>
      <c r="D832" s="46">
        <v>168</v>
      </c>
      <c r="F832" s="48">
        <f t="shared" si="13"/>
        <v>0</v>
      </c>
      <c r="J832" s="11"/>
    </row>
    <row r="833" spans="1:10">
      <c r="A833" s="16">
        <v>43011</v>
      </c>
      <c r="B833" s="46" t="s">
        <v>56</v>
      </c>
      <c r="C833" s="46">
        <v>180</v>
      </c>
      <c r="D833" s="46">
        <v>178</v>
      </c>
      <c r="F833" s="48">
        <f t="shared" si="13"/>
        <v>0</v>
      </c>
      <c r="J833" s="11"/>
    </row>
    <row r="834" spans="1:10">
      <c r="A834" s="16">
        <v>43012</v>
      </c>
      <c r="B834" s="46" t="s">
        <v>56</v>
      </c>
      <c r="C834" s="46">
        <v>162</v>
      </c>
      <c r="D834" s="46">
        <v>156</v>
      </c>
      <c r="F834" s="48">
        <f t="shared" si="13"/>
        <v>0</v>
      </c>
      <c r="J834" s="11"/>
    </row>
    <row r="835" spans="1:10">
      <c r="A835" s="16">
        <v>43013</v>
      </c>
      <c r="B835" s="46" t="s">
        <v>56</v>
      </c>
      <c r="C835" s="46">
        <v>160</v>
      </c>
      <c r="D835" s="46">
        <v>146</v>
      </c>
      <c r="F835" s="48">
        <f t="shared" si="13"/>
        <v>0</v>
      </c>
      <c r="J835" s="11"/>
    </row>
    <row r="836" spans="1:10">
      <c r="A836" s="16">
        <v>43014</v>
      </c>
      <c r="B836" s="46" t="s">
        <v>56</v>
      </c>
      <c r="C836" s="46">
        <v>145</v>
      </c>
      <c r="D836" s="46">
        <v>135</v>
      </c>
      <c r="F836" s="48">
        <f t="shared" si="13"/>
        <v>0</v>
      </c>
      <c r="J836" s="11"/>
    </row>
    <row r="837" spans="1:10">
      <c r="A837" s="16">
        <v>43015</v>
      </c>
      <c r="B837" s="46" t="s">
        <v>56</v>
      </c>
      <c r="C837" s="46">
        <v>84</v>
      </c>
      <c r="D837" s="46">
        <v>67</v>
      </c>
      <c r="F837" s="48">
        <f t="shared" si="13"/>
        <v>0</v>
      </c>
      <c r="J837" s="11"/>
    </row>
    <row r="838" spans="1:10">
      <c r="A838" s="16">
        <v>43016</v>
      </c>
      <c r="B838" s="46" t="s">
        <v>56</v>
      </c>
      <c r="C838" s="46">
        <v>243</v>
      </c>
      <c r="D838" s="46">
        <v>205</v>
      </c>
      <c r="F838" s="48">
        <f t="shared" si="13"/>
        <v>0</v>
      </c>
      <c r="J838" s="11"/>
    </row>
    <row r="839" spans="1:10">
      <c r="A839" s="16">
        <v>43017</v>
      </c>
      <c r="B839" s="46" t="s">
        <v>56</v>
      </c>
      <c r="C839" s="46">
        <v>253</v>
      </c>
      <c r="D839" s="46">
        <v>240</v>
      </c>
      <c r="F839" s="48">
        <f t="shared" si="13"/>
        <v>0</v>
      </c>
      <c r="J839" s="11"/>
    </row>
    <row r="840" spans="1:10">
      <c r="A840" s="16">
        <v>43018</v>
      </c>
      <c r="B840" s="46" t="s">
        <v>56</v>
      </c>
      <c r="C840" s="46">
        <v>209</v>
      </c>
      <c r="D840" s="46">
        <v>191</v>
      </c>
      <c r="F840" s="48">
        <f t="shared" si="13"/>
        <v>0</v>
      </c>
      <c r="J840" s="11"/>
    </row>
    <row r="841" spans="1:10">
      <c r="A841" s="16">
        <v>43019</v>
      </c>
      <c r="B841" s="46" t="s">
        <v>56</v>
      </c>
      <c r="C841" s="46">
        <v>203</v>
      </c>
      <c r="D841" s="46">
        <v>190</v>
      </c>
      <c r="F841" s="48">
        <f t="shared" si="13"/>
        <v>0</v>
      </c>
      <c r="J841" s="11"/>
    </row>
    <row r="842" spans="1:10">
      <c r="A842" s="16">
        <v>43020</v>
      </c>
      <c r="B842" s="46" t="s">
        <v>56</v>
      </c>
      <c r="C842" s="46">
        <v>170</v>
      </c>
      <c r="D842" s="46">
        <v>147</v>
      </c>
      <c r="F842" s="48">
        <f t="shared" si="13"/>
        <v>0</v>
      </c>
      <c r="J842" s="11"/>
    </row>
    <row r="843" spans="1:10">
      <c r="A843" s="16">
        <v>43021</v>
      </c>
      <c r="B843" s="46" t="s">
        <v>56</v>
      </c>
      <c r="C843" s="46">
        <v>129</v>
      </c>
      <c r="D843" s="46">
        <v>124</v>
      </c>
      <c r="F843" s="48">
        <f t="shared" si="13"/>
        <v>0</v>
      </c>
      <c r="J843" s="11"/>
    </row>
    <row r="844" spans="1:10">
      <c r="A844" s="16">
        <v>43022</v>
      </c>
      <c r="B844" s="46" t="s">
        <v>56</v>
      </c>
      <c r="C844" s="46">
        <v>196</v>
      </c>
      <c r="D844" s="46">
        <v>101</v>
      </c>
      <c r="F844" s="48">
        <f t="shared" si="13"/>
        <v>0</v>
      </c>
      <c r="J844" s="11"/>
    </row>
    <row r="845" spans="1:10">
      <c r="A845" s="16">
        <v>43023</v>
      </c>
      <c r="B845" s="46" t="s">
        <v>56</v>
      </c>
      <c r="C845" s="46">
        <v>100</v>
      </c>
      <c r="D845" s="46">
        <v>87</v>
      </c>
      <c r="F845" s="48">
        <f t="shared" si="13"/>
        <v>0</v>
      </c>
      <c r="J845" s="11"/>
    </row>
    <row r="846" spans="1:10">
      <c r="A846" s="16">
        <v>43024</v>
      </c>
      <c r="B846" s="46" t="s">
        <v>56</v>
      </c>
      <c r="C846" s="46">
        <v>188</v>
      </c>
      <c r="D846" s="46">
        <v>179</v>
      </c>
      <c r="F846" s="48">
        <f t="shared" si="13"/>
        <v>0</v>
      </c>
      <c r="J846" s="11"/>
    </row>
    <row r="847" spans="1:10">
      <c r="A847" s="16">
        <v>43025</v>
      </c>
      <c r="B847" s="46" t="s">
        <v>56</v>
      </c>
      <c r="C847" s="46">
        <v>233</v>
      </c>
      <c r="D847" s="46">
        <v>208</v>
      </c>
      <c r="F847" s="48">
        <f t="shared" si="13"/>
        <v>0</v>
      </c>
      <c r="J847" s="11"/>
    </row>
    <row r="848" spans="1:10">
      <c r="A848" s="16">
        <v>43026</v>
      </c>
      <c r="B848" s="46" t="s">
        <v>56</v>
      </c>
      <c r="C848" s="46">
        <v>390</v>
      </c>
      <c r="D848" s="46">
        <v>339</v>
      </c>
      <c r="F848" s="48">
        <f t="shared" si="13"/>
        <v>0</v>
      </c>
      <c r="J848" s="11"/>
    </row>
    <row r="849" spans="1:10">
      <c r="A849" s="16">
        <v>43027</v>
      </c>
      <c r="B849" s="46" t="s">
        <v>56</v>
      </c>
      <c r="C849" s="46">
        <v>220</v>
      </c>
      <c r="D849" s="46">
        <v>203</v>
      </c>
      <c r="F849" s="48">
        <f t="shared" si="13"/>
        <v>0</v>
      </c>
      <c r="J849" s="11"/>
    </row>
    <row r="850" spans="1:10">
      <c r="A850" s="16">
        <v>43028</v>
      </c>
      <c r="B850" s="46" t="s">
        <v>56</v>
      </c>
      <c r="C850" s="46">
        <v>182</v>
      </c>
      <c r="D850" s="46">
        <v>172</v>
      </c>
      <c r="F850" s="48">
        <f t="shared" si="13"/>
        <v>0</v>
      </c>
      <c r="J850" s="11"/>
    </row>
    <row r="851" spans="1:10">
      <c r="A851" s="16">
        <v>43029</v>
      </c>
      <c r="B851" s="46" t="s">
        <v>56</v>
      </c>
      <c r="C851" s="46">
        <v>90</v>
      </c>
      <c r="D851" s="46">
        <v>87</v>
      </c>
      <c r="F851" s="48">
        <f t="shared" si="13"/>
        <v>0</v>
      </c>
      <c r="J851" s="11"/>
    </row>
    <row r="852" spans="1:10">
      <c r="A852" s="16">
        <v>43030</v>
      </c>
      <c r="B852" s="46" t="s">
        <v>56</v>
      </c>
      <c r="C852" s="46">
        <v>102</v>
      </c>
      <c r="D852" s="46">
        <v>99</v>
      </c>
      <c r="F852" s="48">
        <f t="shared" si="13"/>
        <v>0</v>
      </c>
      <c r="J852" s="11"/>
    </row>
    <row r="853" spans="1:10">
      <c r="A853" s="16">
        <v>43031</v>
      </c>
      <c r="B853" s="46" t="s">
        <v>56</v>
      </c>
      <c r="C853" s="46">
        <v>196</v>
      </c>
      <c r="D853" s="46">
        <v>170</v>
      </c>
      <c r="F853" s="48">
        <f t="shared" si="13"/>
        <v>0</v>
      </c>
      <c r="J853" s="11"/>
    </row>
    <row r="854" spans="1:10">
      <c r="A854" s="16">
        <v>43032</v>
      </c>
      <c r="B854" s="46" t="s">
        <v>56</v>
      </c>
      <c r="C854" s="46">
        <v>305</v>
      </c>
      <c r="D854" s="46">
        <v>226</v>
      </c>
      <c r="F854" s="48">
        <f t="shared" si="13"/>
        <v>0</v>
      </c>
      <c r="J854" s="11"/>
    </row>
    <row r="855" spans="1:10">
      <c r="A855" s="16">
        <v>43033</v>
      </c>
      <c r="B855" s="46" t="s">
        <v>56</v>
      </c>
      <c r="C855" s="46">
        <v>253</v>
      </c>
      <c r="D855" s="46">
        <v>236</v>
      </c>
      <c r="F855" s="48">
        <f t="shared" si="13"/>
        <v>0</v>
      </c>
      <c r="J855" s="11"/>
    </row>
    <row r="856" spans="1:10">
      <c r="A856" s="16">
        <v>43034</v>
      </c>
      <c r="B856" s="46" t="s">
        <v>56</v>
      </c>
      <c r="C856" s="46">
        <v>193</v>
      </c>
      <c r="D856" s="46">
        <v>183</v>
      </c>
      <c r="F856" s="48">
        <f t="shared" si="13"/>
        <v>0</v>
      </c>
      <c r="J856" s="11"/>
    </row>
    <row r="857" spans="1:10">
      <c r="A857" s="16">
        <v>43035</v>
      </c>
      <c r="B857" s="46" t="s">
        <v>56</v>
      </c>
      <c r="C857" s="46">
        <v>163</v>
      </c>
      <c r="D857" s="46">
        <v>137</v>
      </c>
      <c r="F857" s="48">
        <f t="shared" si="13"/>
        <v>0</v>
      </c>
      <c r="J857" s="11"/>
    </row>
    <row r="858" spans="1:10">
      <c r="A858" s="16">
        <v>43036</v>
      </c>
      <c r="B858" s="46" t="s">
        <v>56</v>
      </c>
      <c r="C858" s="46">
        <v>146</v>
      </c>
      <c r="D858" s="46">
        <v>113</v>
      </c>
      <c r="F858" s="48">
        <f t="shared" si="13"/>
        <v>0</v>
      </c>
      <c r="J858" s="11"/>
    </row>
    <row r="859" spans="1:10">
      <c r="A859" s="16">
        <v>43037</v>
      </c>
      <c r="B859" s="46" t="s">
        <v>56</v>
      </c>
      <c r="C859" s="46">
        <v>158</v>
      </c>
      <c r="D859" s="46">
        <v>133</v>
      </c>
      <c r="F859" s="48">
        <f t="shared" si="13"/>
        <v>0</v>
      </c>
      <c r="J859" s="11"/>
    </row>
    <row r="860" spans="1:10">
      <c r="A860" s="16">
        <v>43038</v>
      </c>
      <c r="B860" s="46" t="s">
        <v>56</v>
      </c>
      <c r="C860" s="46">
        <v>240</v>
      </c>
      <c r="D860" s="46">
        <v>195</v>
      </c>
      <c r="F860" s="48">
        <f t="shared" ref="F860:F923" si="14">A860-1-A859</f>
        <v>0</v>
      </c>
      <c r="J860" s="11"/>
    </row>
    <row r="861" spans="1:10">
      <c r="A861" s="16">
        <v>43039</v>
      </c>
      <c r="B861" s="46" t="s">
        <v>56</v>
      </c>
      <c r="C861" s="46">
        <v>202</v>
      </c>
      <c r="D861" s="46">
        <v>188</v>
      </c>
      <c r="F861" s="48">
        <f t="shared" si="14"/>
        <v>0</v>
      </c>
      <c r="J861" s="11"/>
    </row>
    <row r="862" spans="1:10">
      <c r="A862" s="16">
        <v>43040</v>
      </c>
      <c r="B862" s="46" t="s">
        <v>56</v>
      </c>
      <c r="C862" s="46">
        <v>155</v>
      </c>
      <c r="D862" s="46">
        <v>143</v>
      </c>
      <c r="F862" s="48">
        <f t="shared" si="14"/>
        <v>0</v>
      </c>
      <c r="J862" s="11"/>
    </row>
    <row r="863" spans="1:10">
      <c r="A863" s="16">
        <v>43041</v>
      </c>
      <c r="B863" s="46" t="s">
        <v>56</v>
      </c>
      <c r="C863" s="46">
        <v>176</v>
      </c>
      <c r="D863" s="46">
        <v>152</v>
      </c>
      <c r="F863" s="48">
        <f t="shared" si="14"/>
        <v>0</v>
      </c>
      <c r="J863" s="11"/>
    </row>
    <row r="864" spans="1:10">
      <c r="A864" s="16">
        <v>43042</v>
      </c>
      <c r="B864" s="46" t="s">
        <v>56</v>
      </c>
      <c r="C864" s="46">
        <v>167</v>
      </c>
      <c r="D864" s="46">
        <v>153</v>
      </c>
      <c r="F864" s="48">
        <f t="shared" si="14"/>
        <v>0</v>
      </c>
      <c r="J864" s="11"/>
    </row>
    <row r="865" spans="1:10">
      <c r="A865" s="16">
        <v>43043</v>
      </c>
      <c r="B865" s="46" t="s">
        <v>56</v>
      </c>
      <c r="C865" s="46">
        <v>139</v>
      </c>
      <c r="D865" s="46">
        <v>126</v>
      </c>
      <c r="F865" s="48">
        <f t="shared" si="14"/>
        <v>0</v>
      </c>
      <c r="J865" s="11"/>
    </row>
    <row r="866" spans="1:10">
      <c r="A866" s="16">
        <v>43044</v>
      </c>
      <c r="B866" s="46" t="s">
        <v>56</v>
      </c>
      <c r="C866" s="46">
        <v>131</v>
      </c>
      <c r="D866" s="46">
        <v>107</v>
      </c>
      <c r="F866" s="48">
        <f t="shared" si="14"/>
        <v>0</v>
      </c>
      <c r="J866" s="11"/>
    </row>
    <row r="867" spans="1:10">
      <c r="A867" s="16">
        <v>43045</v>
      </c>
      <c r="B867" s="46" t="s">
        <v>56</v>
      </c>
      <c r="C867" s="46">
        <v>121</v>
      </c>
      <c r="D867" s="46">
        <v>117</v>
      </c>
      <c r="F867" s="48">
        <f t="shared" si="14"/>
        <v>0</v>
      </c>
      <c r="J867" s="11"/>
    </row>
    <row r="868" spans="1:10">
      <c r="A868" s="16">
        <v>43046</v>
      </c>
      <c r="B868" s="46" t="s">
        <v>56</v>
      </c>
      <c r="C868" s="46">
        <v>63</v>
      </c>
      <c r="D868" s="46">
        <v>63</v>
      </c>
      <c r="F868" s="48">
        <f t="shared" si="14"/>
        <v>0</v>
      </c>
      <c r="J868" s="11"/>
    </row>
    <row r="869" spans="1:10">
      <c r="A869" s="16">
        <v>43047</v>
      </c>
      <c r="B869" s="46" t="s">
        <v>56</v>
      </c>
      <c r="C869" s="46">
        <v>217</v>
      </c>
      <c r="D869" s="46">
        <v>193</v>
      </c>
      <c r="F869" s="48">
        <f t="shared" si="14"/>
        <v>0</v>
      </c>
      <c r="J869" s="11"/>
    </row>
    <row r="870" spans="1:10">
      <c r="A870" s="16">
        <v>43048</v>
      </c>
      <c r="B870" s="46" t="s">
        <v>56</v>
      </c>
      <c r="C870" s="46">
        <v>167</v>
      </c>
      <c r="D870" s="46">
        <v>155</v>
      </c>
      <c r="F870" s="48">
        <f t="shared" si="14"/>
        <v>0</v>
      </c>
      <c r="J870" s="11"/>
    </row>
    <row r="871" spans="1:10">
      <c r="A871" s="16">
        <v>43049</v>
      </c>
      <c r="B871" s="46" t="s">
        <v>56</v>
      </c>
      <c r="C871" s="46">
        <v>182</v>
      </c>
      <c r="D871" s="46">
        <v>164</v>
      </c>
      <c r="F871" s="48">
        <f t="shared" si="14"/>
        <v>0</v>
      </c>
      <c r="J871" s="11"/>
    </row>
    <row r="872" spans="1:10">
      <c r="A872" s="16">
        <v>43050</v>
      </c>
      <c r="B872" s="46" t="s">
        <v>56</v>
      </c>
      <c r="C872" s="46">
        <v>101</v>
      </c>
      <c r="D872" s="46">
        <v>85</v>
      </c>
      <c r="F872" s="48">
        <f t="shared" si="14"/>
        <v>0</v>
      </c>
      <c r="J872" s="11"/>
    </row>
    <row r="873" spans="1:10">
      <c r="A873" s="16">
        <v>43051</v>
      </c>
      <c r="B873" s="46" t="s">
        <v>56</v>
      </c>
      <c r="C873" s="46">
        <v>154</v>
      </c>
      <c r="D873" s="46">
        <v>145</v>
      </c>
      <c r="F873" s="48">
        <f t="shared" si="14"/>
        <v>0</v>
      </c>
      <c r="J873" s="11"/>
    </row>
    <row r="874" spans="1:10">
      <c r="A874" s="16">
        <v>43052</v>
      </c>
      <c r="B874" s="46" t="s">
        <v>56</v>
      </c>
      <c r="C874" s="46">
        <v>238</v>
      </c>
      <c r="D874" s="46">
        <v>217</v>
      </c>
      <c r="F874" s="48">
        <f t="shared" si="14"/>
        <v>0</v>
      </c>
      <c r="J874" s="11"/>
    </row>
    <row r="875" spans="1:10">
      <c r="A875" s="16">
        <v>43053</v>
      </c>
      <c r="B875" s="46" t="s">
        <v>56</v>
      </c>
      <c r="C875" s="46">
        <v>300</v>
      </c>
      <c r="D875" s="46">
        <v>251</v>
      </c>
      <c r="F875" s="48">
        <f t="shared" si="14"/>
        <v>0</v>
      </c>
      <c r="J875" s="11"/>
    </row>
    <row r="876" spans="1:10">
      <c r="A876" s="16">
        <v>43054</v>
      </c>
      <c r="B876" s="46" t="s">
        <v>56</v>
      </c>
      <c r="C876" s="46">
        <v>367</v>
      </c>
      <c r="D876" s="46">
        <v>294</v>
      </c>
      <c r="F876" s="48">
        <f t="shared" si="14"/>
        <v>0</v>
      </c>
      <c r="J876" s="11"/>
    </row>
    <row r="877" spans="1:10">
      <c r="A877" s="16">
        <v>43055</v>
      </c>
      <c r="B877" s="46" t="s">
        <v>56</v>
      </c>
      <c r="C877" s="46">
        <v>410</v>
      </c>
      <c r="D877" s="46">
        <v>277</v>
      </c>
      <c r="F877" s="48">
        <f t="shared" si="14"/>
        <v>0</v>
      </c>
      <c r="J877" s="11"/>
    </row>
    <row r="878" spans="1:10">
      <c r="A878" s="16">
        <v>43056</v>
      </c>
      <c r="B878" s="46" t="s">
        <v>56</v>
      </c>
      <c r="C878" s="46">
        <v>338</v>
      </c>
      <c r="D878" s="46">
        <v>293</v>
      </c>
      <c r="F878" s="48">
        <f t="shared" si="14"/>
        <v>0</v>
      </c>
      <c r="J878" s="11"/>
    </row>
    <row r="879" spans="1:10">
      <c r="A879" s="16">
        <v>43057</v>
      </c>
      <c r="B879" s="46" t="s">
        <v>56</v>
      </c>
      <c r="C879" s="46">
        <v>269</v>
      </c>
      <c r="D879" s="46">
        <v>154</v>
      </c>
      <c r="F879" s="48">
        <f t="shared" si="14"/>
        <v>0</v>
      </c>
      <c r="J879" s="11"/>
    </row>
    <row r="880" spans="1:10">
      <c r="A880" s="16">
        <v>43058</v>
      </c>
      <c r="B880" s="46" t="s">
        <v>56</v>
      </c>
      <c r="C880" s="46">
        <v>119</v>
      </c>
      <c r="D880" s="46">
        <v>97</v>
      </c>
      <c r="F880" s="48">
        <f t="shared" si="14"/>
        <v>0</v>
      </c>
      <c r="J880" s="11"/>
    </row>
    <row r="881" spans="1:10">
      <c r="A881" s="16">
        <v>43059</v>
      </c>
      <c r="B881" s="46" t="s">
        <v>56</v>
      </c>
      <c r="C881" s="46">
        <v>319</v>
      </c>
      <c r="D881" s="46">
        <v>233</v>
      </c>
      <c r="F881" s="48">
        <f t="shared" si="14"/>
        <v>0</v>
      </c>
      <c r="J881" s="11"/>
    </row>
    <row r="882" spans="1:10">
      <c r="A882" s="16">
        <v>43060</v>
      </c>
      <c r="B882" s="46" t="s">
        <v>56</v>
      </c>
      <c r="C882" s="46">
        <v>270</v>
      </c>
      <c r="D882" s="46">
        <v>225</v>
      </c>
      <c r="F882" s="48">
        <f t="shared" si="14"/>
        <v>0</v>
      </c>
      <c r="J882" s="11"/>
    </row>
    <row r="883" spans="1:10">
      <c r="A883" s="16">
        <v>43061</v>
      </c>
      <c r="B883" s="46" t="s">
        <v>56</v>
      </c>
      <c r="C883" s="46">
        <v>230</v>
      </c>
      <c r="D883" s="46">
        <v>212</v>
      </c>
      <c r="F883" s="48">
        <f t="shared" si="14"/>
        <v>0</v>
      </c>
      <c r="J883" s="11"/>
    </row>
    <row r="884" spans="1:10">
      <c r="A884" s="16">
        <v>43062</v>
      </c>
      <c r="B884" s="46" t="s">
        <v>56</v>
      </c>
      <c r="C884" s="46">
        <v>289</v>
      </c>
      <c r="D884" s="46">
        <v>261</v>
      </c>
      <c r="F884" s="48">
        <f t="shared" si="14"/>
        <v>0</v>
      </c>
      <c r="J884" s="11"/>
    </row>
    <row r="885" spans="1:10">
      <c r="A885" s="16">
        <v>43063</v>
      </c>
      <c r="B885" s="46" t="s">
        <v>56</v>
      </c>
      <c r="C885" s="46">
        <v>296</v>
      </c>
      <c r="D885" s="46">
        <v>263</v>
      </c>
      <c r="F885" s="48">
        <f t="shared" si="14"/>
        <v>0</v>
      </c>
      <c r="J885" s="11"/>
    </row>
    <row r="886" spans="1:10">
      <c r="A886" s="16">
        <v>43064</v>
      </c>
      <c r="B886" s="46" t="s">
        <v>56</v>
      </c>
      <c r="C886" s="46">
        <v>276</v>
      </c>
      <c r="D886" s="46">
        <v>241</v>
      </c>
      <c r="F886" s="48">
        <f t="shared" si="14"/>
        <v>0</v>
      </c>
      <c r="J886" s="11"/>
    </row>
    <row r="887" spans="1:10">
      <c r="A887" s="16">
        <v>43065</v>
      </c>
      <c r="B887" s="46" t="s">
        <v>56</v>
      </c>
      <c r="C887" s="46">
        <v>703</v>
      </c>
      <c r="D887" s="46">
        <v>495</v>
      </c>
      <c r="F887" s="48">
        <f t="shared" si="14"/>
        <v>0</v>
      </c>
      <c r="J887" s="11"/>
    </row>
    <row r="888" spans="1:10">
      <c r="A888" s="16">
        <v>43066</v>
      </c>
      <c r="B888" s="46" t="s">
        <v>56</v>
      </c>
      <c r="C888" s="46">
        <v>333</v>
      </c>
      <c r="D888" s="46">
        <v>300</v>
      </c>
      <c r="F888" s="48">
        <f t="shared" si="14"/>
        <v>0</v>
      </c>
      <c r="J888" s="11"/>
    </row>
    <row r="889" spans="1:10">
      <c r="A889" s="16">
        <v>43067</v>
      </c>
      <c r="B889" s="46" t="s">
        <v>56</v>
      </c>
      <c r="C889" s="46">
        <v>228</v>
      </c>
      <c r="D889" s="46">
        <v>212</v>
      </c>
      <c r="F889" s="48">
        <f t="shared" si="14"/>
        <v>0</v>
      </c>
      <c r="J889" s="11"/>
    </row>
    <row r="890" spans="1:10">
      <c r="A890" s="16">
        <v>43068</v>
      </c>
      <c r="B890" s="46" t="s">
        <v>56</v>
      </c>
      <c r="C890" s="46">
        <v>389</v>
      </c>
      <c r="D890" s="46">
        <v>312</v>
      </c>
      <c r="F890" s="48">
        <f t="shared" si="14"/>
        <v>0</v>
      </c>
      <c r="J890" s="11"/>
    </row>
    <row r="891" spans="1:10">
      <c r="A891" s="16">
        <v>43069</v>
      </c>
      <c r="B891" s="46" t="s">
        <v>56</v>
      </c>
      <c r="C891" s="46">
        <v>667</v>
      </c>
      <c r="D891" s="46">
        <v>448</v>
      </c>
      <c r="F891" s="48">
        <f t="shared" si="14"/>
        <v>0</v>
      </c>
      <c r="J891" s="11"/>
    </row>
    <row r="892" spans="1:10">
      <c r="A892" s="16">
        <v>43070</v>
      </c>
      <c r="B892" s="46" t="s">
        <v>56</v>
      </c>
      <c r="C892" s="46">
        <v>572</v>
      </c>
      <c r="D892" s="46">
        <v>460</v>
      </c>
      <c r="F892" s="48">
        <f t="shared" si="14"/>
        <v>0</v>
      </c>
      <c r="J892" s="11"/>
    </row>
    <row r="893" spans="1:10">
      <c r="A893" s="16">
        <v>43071</v>
      </c>
      <c r="B893" s="46" t="s">
        <v>56</v>
      </c>
      <c r="C893" s="46">
        <v>276</v>
      </c>
      <c r="D893" s="46">
        <v>238</v>
      </c>
      <c r="F893" s="48">
        <f t="shared" si="14"/>
        <v>0</v>
      </c>
      <c r="J893" s="11"/>
    </row>
    <row r="894" spans="1:10">
      <c r="A894" s="16">
        <v>43072</v>
      </c>
      <c r="B894" s="46" t="s">
        <v>56</v>
      </c>
      <c r="C894" s="46">
        <v>164</v>
      </c>
      <c r="D894" s="46">
        <v>149</v>
      </c>
      <c r="F894" s="48">
        <f t="shared" si="14"/>
        <v>0</v>
      </c>
      <c r="J894" s="11"/>
    </row>
    <row r="895" spans="1:10">
      <c r="A895" s="16">
        <v>43073</v>
      </c>
      <c r="B895" s="46" t="s">
        <v>56</v>
      </c>
      <c r="C895" s="46">
        <v>216</v>
      </c>
      <c r="D895" s="46">
        <v>198</v>
      </c>
      <c r="F895" s="48">
        <f t="shared" si="14"/>
        <v>0</v>
      </c>
      <c r="J895" s="11"/>
    </row>
    <row r="896" spans="1:10">
      <c r="A896" s="16">
        <v>43074</v>
      </c>
      <c r="B896" s="46" t="s">
        <v>56</v>
      </c>
      <c r="C896" s="46">
        <v>245</v>
      </c>
      <c r="D896" s="46">
        <v>194</v>
      </c>
      <c r="F896" s="48">
        <f t="shared" si="14"/>
        <v>0</v>
      </c>
      <c r="J896" s="11"/>
    </row>
    <row r="897" spans="1:10">
      <c r="A897" s="16">
        <v>43075</v>
      </c>
      <c r="B897" s="46" t="s">
        <v>56</v>
      </c>
      <c r="C897" s="46">
        <v>137</v>
      </c>
      <c r="D897" s="46">
        <v>125</v>
      </c>
      <c r="F897" s="48">
        <f t="shared" si="14"/>
        <v>0</v>
      </c>
      <c r="J897" s="11"/>
    </row>
    <row r="898" spans="1:10">
      <c r="A898" s="16">
        <v>43076</v>
      </c>
      <c r="B898" s="46" t="s">
        <v>56</v>
      </c>
      <c r="C898" s="46">
        <v>212</v>
      </c>
      <c r="D898" s="46">
        <v>194</v>
      </c>
      <c r="F898" s="48">
        <f t="shared" si="14"/>
        <v>0</v>
      </c>
      <c r="J898" s="11"/>
    </row>
    <row r="899" spans="1:10">
      <c r="A899" s="16">
        <v>43077</v>
      </c>
      <c r="B899" s="46" t="s">
        <v>56</v>
      </c>
      <c r="C899" s="46">
        <v>262</v>
      </c>
      <c r="D899" s="46">
        <v>162</v>
      </c>
      <c r="F899" s="48">
        <f t="shared" si="14"/>
        <v>0</v>
      </c>
      <c r="J899" s="11"/>
    </row>
    <row r="900" spans="1:10">
      <c r="A900" s="16">
        <v>43078</v>
      </c>
      <c r="B900" s="46" t="s">
        <v>56</v>
      </c>
      <c r="C900" s="46">
        <v>132</v>
      </c>
      <c r="D900" s="46">
        <v>103</v>
      </c>
      <c r="F900" s="48">
        <f t="shared" si="14"/>
        <v>0</v>
      </c>
      <c r="J900" s="11"/>
    </row>
    <row r="901" spans="1:10">
      <c r="A901" s="16">
        <v>43079</v>
      </c>
      <c r="B901" s="46" t="s">
        <v>56</v>
      </c>
      <c r="C901" s="46">
        <v>120</v>
      </c>
      <c r="D901" s="46">
        <v>110</v>
      </c>
      <c r="F901" s="48">
        <f t="shared" si="14"/>
        <v>0</v>
      </c>
      <c r="J901" s="11"/>
    </row>
    <row r="902" spans="1:10">
      <c r="A902" s="16">
        <v>43080</v>
      </c>
      <c r="B902" s="46" t="s">
        <v>56</v>
      </c>
      <c r="C902" s="46">
        <v>189</v>
      </c>
      <c r="D902" s="46">
        <v>154</v>
      </c>
      <c r="F902" s="48">
        <f t="shared" si="14"/>
        <v>0</v>
      </c>
      <c r="J902" s="11"/>
    </row>
    <row r="903" spans="1:10">
      <c r="A903" s="16">
        <v>43081</v>
      </c>
      <c r="B903" s="46" t="s">
        <v>56</v>
      </c>
      <c r="C903" s="46">
        <v>209</v>
      </c>
      <c r="D903" s="46">
        <v>184</v>
      </c>
      <c r="F903" s="48">
        <f t="shared" si="14"/>
        <v>0</v>
      </c>
      <c r="J903" s="11"/>
    </row>
    <row r="904" spans="1:10">
      <c r="A904" s="16">
        <v>43082</v>
      </c>
      <c r="B904" s="46" t="s">
        <v>56</v>
      </c>
      <c r="C904" s="46">
        <v>287</v>
      </c>
      <c r="D904" s="46">
        <v>209</v>
      </c>
      <c r="F904" s="48">
        <f t="shared" si="14"/>
        <v>0</v>
      </c>
      <c r="J904" s="11"/>
    </row>
    <row r="905" spans="1:10">
      <c r="A905" s="16">
        <v>43083</v>
      </c>
      <c r="B905" s="46" t="s">
        <v>56</v>
      </c>
      <c r="C905" s="46">
        <v>182</v>
      </c>
      <c r="D905" s="46">
        <v>150</v>
      </c>
      <c r="F905" s="48">
        <f t="shared" si="14"/>
        <v>0</v>
      </c>
      <c r="J905" s="11"/>
    </row>
    <row r="906" spans="1:10">
      <c r="A906" s="16">
        <v>43084</v>
      </c>
      <c r="B906" s="46" t="s">
        <v>56</v>
      </c>
      <c r="C906" s="46">
        <v>163</v>
      </c>
      <c r="D906" s="46">
        <v>156</v>
      </c>
      <c r="F906" s="48">
        <f t="shared" si="14"/>
        <v>0</v>
      </c>
      <c r="J906" s="11"/>
    </row>
    <row r="907" spans="1:10">
      <c r="A907" s="16">
        <v>43085</v>
      </c>
      <c r="B907" s="46" t="s">
        <v>56</v>
      </c>
      <c r="C907" s="46">
        <v>175</v>
      </c>
      <c r="D907" s="46">
        <v>161</v>
      </c>
      <c r="F907" s="48">
        <f t="shared" si="14"/>
        <v>0</v>
      </c>
      <c r="J907" s="11"/>
    </row>
    <row r="908" spans="1:10">
      <c r="A908" s="16">
        <v>43086</v>
      </c>
      <c r="B908" s="46" t="s">
        <v>56</v>
      </c>
      <c r="C908" s="46">
        <v>123</v>
      </c>
      <c r="D908" s="46">
        <v>119</v>
      </c>
      <c r="F908" s="48">
        <f t="shared" si="14"/>
        <v>0</v>
      </c>
      <c r="J908" s="11"/>
    </row>
    <row r="909" spans="1:10">
      <c r="A909" s="16">
        <v>43087</v>
      </c>
      <c r="B909" s="46" t="s">
        <v>56</v>
      </c>
      <c r="C909" s="46">
        <v>281</v>
      </c>
      <c r="D909" s="46">
        <v>221</v>
      </c>
      <c r="F909" s="48">
        <f t="shared" si="14"/>
        <v>0</v>
      </c>
      <c r="J909" s="11"/>
    </row>
    <row r="910" spans="1:10">
      <c r="A910" s="16">
        <v>43088</v>
      </c>
      <c r="B910" s="46" t="s">
        <v>57</v>
      </c>
      <c r="C910" s="46">
        <v>0</v>
      </c>
      <c r="D910" s="46">
        <v>0</v>
      </c>
      <c r="F910" s="48">
        <f t="shared" si="14"/>
        <v>0</v>
      </c>
      <c r="J910" s="11"/>
    </row>
    <row r="911" spans="1:10">
      <c r="A911" s="16">
        <v>43089</v>
      </c>
      <c r="B911" s="46" t="s">
        <v>56</v>
      </c>
      <c r="C911" s="46">
        <v>1884</v>
      </c>
      <c r="D911" s="46">
        <v>1204</v>
      </c>
      <c r="F911" s="48">
        <f t="shared" si="14"/>
        <v>0</v>
      </c>
      <c r="J911" s="11"/>
    </row>
    <row r="912" spans="1:10">
      <c r="A912" s="16">
        <v>43090</v>
      </c>
      <c r="B912" s="46" t="s">
        <v>56</v>
      </c>
      <c r="C912" s="46">
        <v>283</v>
      </c>
      <c r="D912" s="46">
        <v>244</v>
      </c>
      <c r="F912" s="48">
        <f t="shared" si="14"/>
        <v>0</v>
      </c>
      <c r="J912" s="11"/>
    </row>
    <row r="913" spans="1:10">
      <c r="A913" s="16">
        <v>43091</v>
      </c>
      <c r="B913" s="46" t="s">
        <v>56</v>
      </c>
      <c r="C913" s="46">
        <v>408</v>
      </c>
      <c r="D913" s="46">
        <v>237</v>
      </c>
      <c r="F913" s="48">
        <f t="shared" si="14"/>
        <v>0</v>
      </c>
      <c r="J913" s="11"/>
    </row>
    <row r="914" spans="1:10">
      <c r="A914" s="16">
        <v>43092</v>
      </c>
      <c r="B914" s="46" t="s">
        <v>56</v>
      </c>
      <c r="C914" s="46">
        <v>132</v>
      </c>
      <c r="D914" s="46">
        <v>90</v>
      </c>
      <c r="F914" s="48">
        <f t="shared" si="14"/>
        <v>0</v>
      </c>
      <c r="J914" s="11"/>
    </row>
    <row r="915" spans="1:10">
      <c r="A915" s="16">
        <v>43093</v>
      </c>
      <c r="B915" s="46" t="s">
        <v>56</v>
      </c>
      <c r="C915" s="46">
        <v>157</v>
      </c>
      <c r="D915" s="46">
        <v>130</v>
      </c>
      <c r="F915" s="48">
        <f t="shared" si="14"/>
        <v>0</v>
      </c>
      <c r="J915" s="11"/>
    </row>
    <row r="916" spans="1:10">
      <c r="A916" s="16">
        <v>43094</v>
      </c>
      <c r="B916" s="46" t="s">
        <v>56</v>
      </c>
      <c r="C916" s="46">
        <v>83</v>
      </c>
      <c r="D916" s="46">
        <v>79</v>
      </c>
      <c r="F916" s="48">
        <f t="shared" si="14"/>
        <v>0</v>
      </c>
      <c r="J916" s="11"/>
    </row>
    <row r="917" spans="1:10">
      <c r="A917" s="16">
        <v>43095</v>
      </c>
      <c r="B917" s="46" t="s">
        <v>56</v>
      </c>
      <c r="C917" s="46">
        <v>94</v>
      </c>
      <c r="D917" s="46">
        <v>89</v>
      </c>
      <c r="F917" s="48">
        <f t="shared" si="14"/>
        <v>0</v>
      </c>
      <c r="J917" s="11"/>
    </row>
    <row r="918" spans="1:10">
      <c r="A918" s="16">
        <v>43096</v>
      </c>
      <c r="B918" s="46" t="s">
        <v>56</v>
      </c>
      <c r="C918" s="46">
        <v>257</v>
      </c>
      <c r="D918" s="46">
        <v>217</v>
      </c>
      <c r="F918" s="48">
        <f t="shared" si="14"/>
        <v>0</v>
      </c>
      <c r="J918" s="11"/>
    </row>
    <row r="919" spans="1:10">
      <c r="A919" s="16">
        <v>43097</v>
      </c>
      <c r="B919" s="46" t="s">
        <v>56</v>
      </c>
      <c r="C919" s="46">
        <v>223</v>
      </c>
      <c r="D919" s="46">
        <v>202</v>
      </c>
      <c r="F919" s="48">
        <f t="shared" si="14"/>
        <v>0</v>
      </c>
      <c r="J919" s="11"/>
    </row>
    <row r="920" spans="1:10">
      <c r="A920" s="16">
        <v>43098</v>
      </c>
      <c r="B920" s="46" t="s">
        <v>56</v>
      </c>
      <c r="C920" s="46">
        <v>293</v>
      </c>
      <c r="D920" s="46">
        <v>255</v>
      </c>
      <c r="F920" s="48">
        <f t="shared" si="14"/>
        <v>0</v>
      </c>
      <c r="J920" s="11"/>
    </row>
    <row r="921" spans="1:10">
      <c r="A921" s="16">
        <v>43099</v>
      </c>
      <c r="B921" s="46" t="s">
        <v>56</v>
      </c>
      <c r="C921" s="46">
        <v>83</v>
      </c>
      <c r="D921" s="46">
        <v>81</v>
      </c>
      <c r="F921" s="48">
        <f t="shared" si="14"/>
        <v>0</v>
      </c>
      <c r="J921" s="11"/>
    </row>
    <row r="922" spans="1:10">
      <c r="A922" s="16">
        <v>43100</v>
      </c>
      <c r="B922" s="46" t="s">
        <v>56</v>
      </c>
      <c r="C922" s="46">
        <v>79</v>
      </c>
      <c r="D922" s="46">
        <v>77</v>
      </c>
      <c r="F922" s="48">
        <f t="shared" si="14"/>
        <v>0</v>
      </c>
      <c r="J922" s="11"/>
    </row>
    <row r="923" spans="1:10">
      <c r="A923" s="16">
        <v>43101</v>
      </c>
      <c r="B923" s="46" t="s">
        <v>56</v>
      </c>
      <c r="C923" s="46">
        <v>87</v>
      </c>
      <c r="D923" s="46">
        <v>87</v>
      </c>
      <c r="F923" s="48">
        <f t="shared" si="14"/>
        <v>0</v>
      </c>
      <c r="J923" s="11"/>
    </row>
    <row r="924" spans="1:10">
      <c r="A924" s="16">
        <v>43102</v>
      </c>
      <c r="B924" s="45" t="s">
        <v>56</v>
      </c>
      <c r="C924" s="46">
        <v>217</v>
      </c>
      <c r="D924" s="46">
        <v>200</v>
      </c>
      <c r="F924" s="48">
        <f t="shared" ref="F924:F987" si="15">A924-1-A923</f>
        <v>0</v>
      </c>
      <c r="J924" s="11"/>
    </row>
    <row r="925" spans="1:10">
      <c r="A925" s="16">
        <v>43103</v>
      </c>
      <c r="B925" s="45" t="s">
        <v>56</v>
      </c>
      <c r="C925" s="46">
        <v>156</v>
      </c>
      <c r="D925" s="46">
        <v>148</v>
      </c>
      <c r="F925" s="48">
        <f t="shared" si="15"/>
        <v>0</v>
      </c>
      <c r="J925" s="11"/>
    </row>
    <row r="926" spans="1:10">
      <c r="A926" s="16">
        <v>43104</v>
      </c>
      <c r="B926" s="45" t="s">
        <v>56</v>
      </c>
      <c r="C926" s="46">
        <v>165</v>
      </c>
      <c r="D926" s="46">
        <v>153</v>
      </c>
      <c r="F926" s="48">
        <f t="shared" si="15"/>
        <v>0</v>
      </c>
      <c r="J926" s="11"/>
    </row>
    <row r="927" spans="1:10">
      <c r="A927" s="16">
        <v>43105</v>
      </c>
      <c r="B927" s="45" t="s">
        <v>56</v>
      </c>
      <c r="C927" s="46">
        <v>165</v>
      </c>
      <c r="D927" s="46">
        <v>130</v>
      </c>
      <c r="F927" s="48">
        <f t="shared" si="15"/>
        <v>0</v>
      </c>
      <c r="J927" s="11"/>
    </row>
    <row r="928" spans="1:10">
      <c r="A928" s="16">
        <v>43106</v>
      </c>
      <c r="B928" s="45" t="s">
        <v>56</v>
      </c>
      <c r="C928" s="46">
        <v>914</v>
      </c>
      <c r="D928" s="46">
        <v>500</v>
      </c>
      <c r="F928" s="48">
        <f t="shared" si="15"/>
        <v>0</v>
      </c>
      <c r="J928" s="11"/>
    </row>
    <row r="929" spans="1:10">
      <c r="A929" s="16">
        <v>43107</v>
      </c>
      <c r="B929" s="45" t="s">
        <v>56</v>
      </c>
      <c r="C929" s="46">
        <v>148</v>
      </c>
      <c r="D929" s="46">
        <v>140</v>
      </c>
      <c r="F929" s="48">
        <f t="shared" si="15"/>
        <v>0</v>
      </c>
      <c r="J929" s="11"/>
    </row>
    <row r="930" spans="1:10">
      <c r="A930" s="16">
        <v>43108</v>
      </c>
      <c r="B930" s="45" t="s">
        <v>56</v>
      </c>
      <c r="C930" s="46">
        <v>338</v>
      </c>
      <c r="D930" s="46">
        <v>285</v>
      </c>
      <c r="F930" s="48">
        <f t="shared" si="15"/>
        <v>0</v>
      </c>
      <c r="J930" s="11"/>
    </row>
    <row r="931" spans="1:10">
      <c r="A931" s="16">
        <v>43109</v>
      </c>
      <c r="B931" s="45" t="s">
        <v>56</v>
      </c>
      <c r="C931" s="46">
        <v>228</v>
      </c>
      <c r="D931" s="46">
        <v>214</v>
      </c>
      <c r="F931" s="48">
        <f t="shared" si="15"/>
        <v>0</v>
      </c>
      <c r="J931" s="11"/>
    </row>
    <row r="932" spans="1:10">
      <c r="A932" s="16">
        <v>43110</v>
      </c>
      <c r="B932" s="45" t="s">
        <v>56</v>
      </c>
      <c r="C932" s="46">
        <v>225</v>
      </c>
      <c r="D932" s="46">
        <v>214</v>
      </c>
      <c r="F932" s="48">
        <f t="shared" si="15"/>
        <v>0</v>
      </c>
      <c r="J932" s="11"/>
    </row>
    <row r="933" spans="1:10">
      <c r="A933" s="16">
        <v>43111</v>
      </c>
      <c r="B933" s="45" t="s">
        <v>56</v>
      </c>
      <c r="C933" s="46">
        <v>217</v>
      </c>
      <c r="D933" s="46">
        <v>195</v>
      </c>
      <c r="F933" s="48">
        <f t="shared" si="15"/>
        <v>0</v>
      </c>
      <c r="J933" s="11"/>
    </row>
    <row r="934" spans="1:10">
      <c r="A934" s="16">
        <v>43112</v>
      </c>
      <c r="B934" s="45" t="s">
        <v>56</v>
      </c>
      <c r="C934" s="46">
        <v>283</v>
      </c>
      <c r="D934" s="46">
        <v>259</v>
      </c>
      <c r="F934" s="48">
        <f t="shared" si="15"/>
        <v>0</v>
      </c>
      <c r="J934" s="11"/>
    </row>
    <row r="935" spans="1:10">
      <c r="A935" s="16">
        <v>43113</v>
      </c>
      <c r="B935" s="45" t="s">
        <v>56</v>
      </c>
      <c r="C935" s="46">
        <v>157</v>
      </c>
      <c r="D935" s="46">
        <v>118</v>
      </c>
      <c r="F935" s="48">
        <f t="shared" si="15"/>
        <v>0</v>
      </c>
      <c r="J935" s="11"/>
    </row>
    <row r="936" spans="1:10">
      <c r="A936" s="16">
        <v>43114</v>
      </c>
      <c r="B936" s="45" t="s">
        <v>56</v>
      </c>
      <c r="C936" s="46">
        <v>102</v>
      </c>
      <c r="D936" s="46">
        <v>93</v>
      </c>
      <c r="F936" s="48">
        <f t="shared" si="15"/>
        <v>0</v>
      </c>
      <c r="J936" s="11"/>
    </row>
    <row r="937" spans="1:10">
      <c r="A937" s="16">
        <v>43115</v>
      </c>
      <c r="B937" s="45" t="s">
        <v>56</v>
      </c>
      <c r="C937" s="46">
        <v>235</v>
      </c>
      <c r="D937" s="46">
        <v>200</v>
      </c>
      <c r="F937" s="48">
        <f t="shared" si="15"/>
        <v>0</v>
      </c>
      <c r="J937" s="11"/>
    </row>
    <row r="938" spans="1:10">
      <c r="A938" s="16">
        <v>43116</v>
      </c>
      <c r="B938" s="45" t="s">
        <v>56</v>
      </c>
      <c r="C938" s="46">
        <v>236</v>
      </c>
      <c r="D938" s="46">
        <v>199</v>
      </c>
      <c r="F938" s="48">
        <f t="shared" si="15"/>
        <v>0</v>
      </c>
      <c r="J938" s="11"/>
    </row>
    <row r="939" spans="1:10">
      <c r="A939" s="16">
        <v>43117</v>
      </c>
      <c r="B939" s="45" t="s">
        <v>56</v>
      </c>
      <c r="C939" s="46">
        <v>178</v>
      </c>
      <c r="D939" s="46">
        <v>159</v>
      </c>
      <c r="F939" s="48">
        <f t="shared" si="15"/>
        <v>0</v>
      </c>
      <c r="J939" s="11"/>
    </row>
    <row r="940" spans="1:10">
      <c r="A940" s="16">
        <v>43118</v>
      </c>
      <c r="B940" s="45" t="s">
        <v>56</v>
      </c>
      <c r="C940" s="46">
        <v>647</v>
      </c>
      <c r="D940" s="46">
        <v>419</v>
      </c>
      <c r="F940" s="48">
        <f t="shared" si="15"/>
        <v>0</v>
      </c>
      <c r="J940" s="11"/>
    </row>
    <row r="941" spans="1:10">
      <c r="A941" s="16">
        <v>43119</v>
      </c>
      <c r="B941" s="45" t="s">
        <v>56</v>
      </c>
      <c r="C941" s="46">
        <v>756</v>
      </c>
      <c r="D941" s="46">
        <v>507</v>
      </c>
      <c r="F941" s="48">
        <f t="shared" si="15"/>
        <v>0</v>
      </c>
      <c r="J941" s="11"/>
    </row>
    <row r="942" spans="1:10">
      <c r="A942" s="16">
        <v>43120</v>
      </c>
      <c r="B942" s="45" t="s">
        <v>56</v>
      </c>
      <c r="C942" s="46">
        <v>254</v>
      </c>
      <c r="D942" s="46">
        <v>221</v>
      </c>
      <c r="F942" s="48">
        <f t="shared" si="15"/>
        <v>0</v>
      </c>
      <c r="J942" s="11"/>
    </row>
    <row r="943" spans="1:10">
      <c r="A943" s="16">
        <v>43121</v>
      </c>
      <c r="B943" s="45" t="s">
        <v>56</v>
      </c>
      <c r="C943" s="46">
        <v>144</v>
      </c>
      <c r="D943" s="46">
        <v>129</v>
      </c>
      <c r="F943" s="48">
        <f t="shared" si="15"/>
        <v>0</v>
      </c>
      <c r="J943" s="11"/>
    </row>
    <row r="944" spans="1:10">
      <c r="A944" s="16">
        <v>43122</v>
      </c>
      <c r="B944" s="45" t="s">
        <v>56</v>
      </c>
      <c r="C944" s="46">
        <v>297</v>
      </c>
      <c r="D944" s="46">
        <v>235</v>
      </c>
      <c r="F944" s="48">
        <f t="shared" si="15"/>
        <v>0</v>
      </c>
      <c r="J944" s="11"/>
    </row>
    <row r="945" spans="1:10">
      <c r="A945" s="16">
        <v>43123</v>
      </c>
      <c r="B945" s="45" t="s">
        <v>56</v>
      </c>
      <c r="C945" s="46">
        <v>254</v>
      </c>
      <c r="D945" s="46">
        <v>222</v>
      </c>
      <c r="F945" s="48">
        <f t="shared" si="15"/>
        <v>0</v>
      </c>
      <c r="J945" s="11"/>
    </row>
    <row r="946" spans="1:10">
      <c r="A946" s="16">
        <v>43124</v>
      </c>
      <c r="B946" s="45" t="s">
        <v>56</v>
      </c>
      <c r="C946" s="46">
        <v>221</v>
      </c>
      <c r="D946" s="46">
        <v>191</v>
      </c>
      <c r="F946" s="48">
        <f t="shared" si="15"/>
        <v>0</v>
      </c>
      <c r="J946" s="11"/>
    </row>
    <row r="947" spans="1:10">
      <c r="A947" s="16">
        <v>43125</v>
      </c>
      <c r="B947" s="45" t="s">
        <v>56</v>
      </c>
      <c r="C947" s="46">
        <v>388</v>
      </c>
      <c r="D947" s="46">
        <v>335</v>
      </c>
      <c r="F947" s="48">
        <f t="shared" si="15"/>
        <v>0</v>
      </c>
      <c r="J947" s="11"/>
    </row>
    <row r="948" spans="1:10">
      <c r="A948" s="16">
        <v>43126</v>
      </c>
      <c r="B948" s="45" t="s">
        <v>56</v>
      </c>
      <c r="C948" s="46">
        <v>831</v>
      </c>
      <c r="D948" s="46">
        <v>675</v>
      </c>
      <c r="F948" s="48">
        <f t="shared" si="15"/>
        <v>0</v>
      </c>
      <c r="J948" s="11"/>
    </row>
    <row r="949" spans="1:10">
      <c r="A949" s="16">
        <v>43127</v>
      </c>
      <c r="B949" s="45" t="s">
        <v>56</v>
      </c>
      <c r="C949" s="46">
        <v>825</v>
      </c>
      <c r="D949" s="46">
        <v>576</v>
      </c>
      <c r="F949" s="48">
        <f t="shared" si="15"/>
        <v>0</v>
      </c>
      <c r="J949" s="11"/>
    </row>
    <row r="950" spans="1:10">
      <c r="A950" s="16">
        <v>43128</v>
      </c>
      <c r="B950" s="45" t="s">
        <v>57</v>
      </c>
      <c r="C950" s="46">
        <v>1538</v>
      </c>
      <c r="D950" s="46">
        <v>664</v>
      </c>
      <c r="F950" s="48">
        <f t="shared" si="15"/>
        <v>0</v>
      </c>
      <c r="J950" s="11"/>
    </row>
    <row r="951" spans="1:10">
      <c r="A951" s="16">
        <v>43129</v>
      </c>
      <c r="B951" s="45" t="s">
        <v>56</v>
      </c>
      <c r="C951" s="46">
        <v>816</v>
      </c>
      <c r="D951" s="46">
        <v>641</v>
      </c>
      <c r="F951" s="48">
        <f t="shared" si="15"/>
        <v>0</v>
      </c>
      <c r="J951" s="11"/>
    </row>
    <row r="952" spans="1:10">
      <c r="A952" s="16">
        <v>43130</v>
      </c>
      <c r="B952" s="45" t="s">
        <v>56</v>
      </c>
      <c r="C952" s="46">
        <v>314</v>
      </c>
      <c r="D952" s="46">
        <v>246</v>
      </c>
      <c r="F952" s="48">
        <f t="shared" si="15"/>
        <v>0</v>
      </c>
      <c r="J952" s="11"/>
    </row>
    <row r="953" spans="1:10">
      <c r="A953" s="16">
        <v>43131</v>
      </c>
      <c r="B953" s="45" t="s">
        <v>56</v>
      </c>
      <c r="C953" s="46">
        <v>226</v>
      </c>
      <c r="D953" s="46">
        <v>216</v>
      </c>
      <c r="F953" s="48">
        <f t="shared" si="15"/>
        <v>0</v>
      </c>
      <c r="J953" s="11"/>
    </row>
    <row r="954" spans="1:10">
      <c r="A954" s="16">
        <v>43132</v>
      </c>
      <c r="B954" s="45" t="s">
        <v>56</v>
      </c>
      <c r="C954" s="46">
        <v>224</v>
      </c>
      <c r="D954" s="46">
        <v>174</v>
      </c>
      <c r="F954" s="48">
        <f t="shared" si="15"/>
        <v>0</v>
      </c>
      <c r="J954" s="11"/>
    </row>
    <row r="955" spans="1:10">
      <c r="A955" s="16">
        <v>43133</v>
      </c>
      <c r="B955" s="45" t="s">
        <v>56</v>
      </c>
      <c r="C955" s="46">
        <v>202</v>
      </c>
      <c r="D955" s="46">
        <v>159</v>
      </c>
      <c r="F955" s="48">
        <f t="shared" si="15"/>
        <v>0</v>
      </c>
      <c r="J955" s="11"/>
    </row>
    <row r="956" spans="1:10">
      <c r="A956" s="16">
        <v>43134</v>
      </c>
      <c r="B956" s="45" t="s">
        <v>56</v>
      </c>
      <c r="C956" s="46">
        <v>123</v>
      </c>
      <c r="D956" s="46">
        <v>87</v>
      </c>
      <c r="F956" s="48">
        <f t="shared" si="15"/>
        <v>0</v>
      </c>
      <c r="J956" s="11"/>
    </row>
    <row r="957" spans="1:10">
      <c r="A957" s="16">
        <v>43135</v>
      </c>
      <c r="B957" s="45" t="s">
        <v>56</v>
      </c>
      <c r="C957" s="46">
        <v>84</v>
      </c>
      <c r="D957" s="46">
        <v>80</v>
      </c>
      <c r="F957" s="48">
        <f t="shared" si="15"/>
        <v>0</v>
      </c>
      <c r="J957" s="11"/>
    </row>
    <row r="958" spans="1:10">
      <c r="A958" s="16">
        <v>43136</v>
      </c>
      <c r="B958" s="45" t="s">
        <v>56</v>
      </c>
      <c r="C958" s="46">
        <v>216</v>
      </c>
      <c r="D958" s="46">
        <v>188</v>
      </c>
      <c r="F958" s="48">
        <f t="shared" si="15"/>
        <v>0</v>
      </c>
      <c r="J958" s="11"/>
    </row>
    <row r="959" spans="1:10">
      <c r="A959" s="16">
        <v>43137</v>
      </c>
      <c r="B959" s="45" t="s">
        <v>56</v>
      </c>
      <c r="C959" s="46">
        <v>245</v>
      </c>
      <c r="D959" s="46">
        <v>224</v>
      </c>
      <c r="F959" s="48">
        <f t="shared" si="15"/>
        <v>0</v>
      </c>
      <c r="J959" s="11"/>
    </row>
    <row r="960" spans="1:10">
      <c r="A960" s="16">
        <v>43138</v>
      </c>
      <c r="B960" s="45" t="s">
        <v>56</v>
      </c>
      <c r="C960" s="46">
        <v>375</v>
      </c>
      <c r="D960" s="46">
        <v>295</v>
      </c>
      <c r="F960" s="48">
        <f t="shared" si="15"/>
        <v>0</v>
      </c>
      <c r="J960" s="11"/>
    </row>
    <row r="961" spans="1:10">
      <c r="A961" s="16">
        <v>43139</v>
      </c>
      <c r="B961" s="45" t="s">
        <v>56</v>
      </c>
      <c r="C961" s="46">
        <v>230</v>
      </c>
      <c r="D961" s="46">
        <v>180</v>
      </c>
      <c r="F961" s="48">
        <f t="shared" si="15"/>
        <v>0</v>
      </c>
      <c r="J961" s="11"/>
    </row>
    <row r="962" spans="1:10">
      <c r="A962" s="16">
        <v>43140</v>
      </c>
      <c r="B962" s="45" t="s">
        <v>56</v>
      </c>
      <c r="C962" s="46">
        <v>194</v>
      </c>
      <c r="D962" s="46">
        <v>158</v>
      </c>
      <c r="F962" s="48">
        <f t="shared" si="15"/>
        <v>0</v>
      </c>
      <c r="J962" s="11"/>
    </row>
    <row r="963" spans="1:10">
      <c r="A963" s="16">
        <v>43141</v>
      </c>
      <c r="B963" s="45" t="s">
        <v>56</v>
      </c>
      <c r="C963" s="46">
        <v>407</v>
      </c>
      <c r="D963" s="46">
        <v>318</v>
      </c>
      <c r="F963" s="48">
        <f t="shared" si="15"/>
        <v>0</v>
      </c>
      <c r="J963" s="11"/>
    </row>
    <row r="964" spans="1:10">
      <c r="A964" s="16">
        <v>43142</v>
      </c>
      <c r="B964" s="45" t="s">
        <v>56</v>
      </c>
      <c r="C964" s="46">
        <v>187</v>
      </c>
      <c r="D964" s="46">
        <v>165</v>
      </c>
      <c r="F964" s="48">
        <f t="shared" si="15"/>
        <v>0</v>
      </c>
      <c r="J964" s="11"/>
    </row>
    <row r="965" spans="1:10">
      <c r="A965" s="16">
        <v>43143</v>
      </c>
      <c r="B965" s="45" t="s">
        <v>56</v>
      </c>
      <c r="C965" s="46">
        <v>196</v>
      </c>
      <c r="D965" s="46">
        <v>183</v>
      </c>
      <c r="F965" s="48">
        <f t="shared" si="15"/>
        <v>0</v>
      </c>
      <c r="J965" s="11"/>
    </row>
    <row r="966" spans="1:10">
      <c r="A966" s="16">
        <v>43144</v>
      </c>
      <c r="B966" s="45" t="s">
        <v>56</v>
      </c>
      <c r="C966" s="46">
        <v>246</v>
      </c>
      <c r="D966" s="46">
        <v>209</v>
      </c>
      <c r="F966" s="48">
        <f t="shared" si="15"/>
        <v>0</v>
      </c>
      <c r="J966" s="11"/>
    </row>
    <row r="967" spans="1:10">
      <c r="A967" s="16">
        <v>43145</v>
      </c>
      <c r="B967" s="45" t="s">
        <v>56</v>
      </c>
      <c r="C967" s="46">
        <v>484</v>
      </c>
      <c r="D967" s="46">
        <v>411</v>
      </c>
      <c r="F967" s="48">
        <f t="shared" si="15"/>
        <v>0</v>
      </c>
      <c r="J967" s="11"/>
    </row>
    <row r="968" spans="1:10">
      <c r="A968" s="16">
        <v>43146</v>
      </c>
      <c r="B968" s="45" t="s">
        <v>56</v>
      </c>
      <c r="C968" s="46">
        <v>212</v>
      </c>
      <c r="D968" s="46">
        <v>182</v>
      </c>
      <c r="F968" s="48">
        <f t="shared" si="15"/>
        <v>0</v>
      </c>
      <c r="J968" s="11"/>
    </row>
    <row r="969" spans="1:10">
      <c r="A969" s="16">
        <v>43147</v>
      </c>
      <c r="B969" s="45" t="s">
        <v>56</v>
      </c>
      <c r="C969" s="46">
        <v>157</v>
      </c>
      <c r="D969" s="46">
        <v>142</v>
      </c>
      <c r="F969" s="48">
        <f t="shared" si="15"/>
        <v>0</v>
      </c>
      <c r="J969" s="11"/>
    </row>
    <row r="970" spans="1:10">
      <c r="A970" s="16">
        <v>43148</v>
      </c>
      <c r="B970" s="45" t="s">
        <v>56</v>
      </c>
      <c r="C970" s="46">
        <v>102</v>
      </c>
      <c r="D970" s="46">
        <v>90</v>
      </c>
      <c r="F970" s="48">
        <f t="shared" si="15"/>
        <v>0</v>
      </c>
      <c r="J970" s="11"/>
    </row>
    <row r="971" spans="1:10">
      <c r="A971" s="16">
        <v>43149</v>
      </c>
      <c r="B971" s="45" t="s">
        <v>56</v>
      </c>
      <c r="C971" s="46">
        <v>83</v>
      </c>
      <c r="D971" s="46">
        <v>75</v>
      </c>
      <c r="F971" s="48">
        <f t="shared" si="15"/>
        <v>0</v>
      </c>
      <c r="J971" s="11"/>
    </row>
    <row r="972" spans="1:10">
      <c r="A972" s="16">
        <v>43150</v>
      </c>
      <c r="B972" s="45" t="s">
        <v>56</v>
      </c>
      <c r="C972" s="46">
        <v>349</v>
      </c>
      <c r="D972" s="46">
        <v>299</v>
      </c>
      <c r="F972" s="48">
        <f t="shared" si="15"/>
        <v>0</v>
      </c>
      <c r="J972" s="11"/>
    </row>
    <row r="973" spans="1:10">
      <c r="A973" s="16">
        <v>43151</v>
      </c>
      <c r="B973" s="45" t="s">
        <v>56</v>
      </c>
      <c r="C973" s="46">
        <v>218</v>
      </c>
      <c r="D973" s="46">
        <v>185</v>
      </c>
      <c r="F973" s="48">
        <f t="shared" si="15"/>
        <v>0</v>
      </c>
      <c r="J973" s="11"/>
    </row>
    <row r="974" spans="1:10">
      <c r="A974" s="16">
        <v>43152</v>
      </c>
      <c r="B974" s="45" t="s">
        <v>56</v>
      </c>
      <c r="C974" s="46">
        <v>170</v>
      </c>
      <c r="D974" s="46">
        <v>149</v>
      </c>
      <c r="F974" s="48">
        <f t="shared" si="15"/>
        <v>0</v>
      </c>
      <c r="J974" s="11"/>
    </row>
    <row r="975" spans="1:10">
      <c r="A975" s="16">
        <v>43153</v>
      </c>
      <c r="B975" s="45" t="s">
        <v>56</v>
      </c>
      <c r="C975" s="46">
        <v>289</v>
      </c>
      <c r="D975" s="46">
        <v>190</v>
      </c>
      <c r="F975" s="48">
        <f t="shared" si="15"/>
        <v>0</v>
      </c>
      <c r="J975" s="11"/>
    </row>
    <row r="976" spans="1:10">
      <c r="A976" s="16">
        <v>43154</v>
      </c>
      <c r="B976" s="45" t="s">
        <v>56</v>
      </c>
      <c r="C976" s="46">
        <v>387</v>
      </c>
      <c r="D976" s="46">
        <v>321</v>
      </c>
      <c r="F976" s="48">
        <f t="shared" si="15"/>
        <v>0</v>
      </c>
      <c r="J976" s="11"/>
    </row>
    <row r="977" spans="1:10">
      <c r="A977" s="16">
        <v>43155</v>
      </c>
      <c r="B977" s="45" t="s">
        <v>56</v>
      </c>
      <c r="C977" s="46">
        <v>130</v>
      </c>
      <c r="D977" s="46">
        <v>90</v>
      </c>
      <c r="F977" s="48">
        <f t="shared" si="15"/>
        <v>0</v>
      </c>
      <c r="J977" s="11"/>
    </row>
    <row r="978" spans="1:10">
      <c r="A978" s="16">
        <v>43156</v>
      </c>
      <c r="B978" s="45" t="s">
        <v>56</v>
      </c>
      <c r="C978" s="46">
        <v>183</v>
      </c>
      <c r="D978" s="46">
        <v>166</v>
      </c>
      <c r="F978" s="48">
        <f t="shared" si="15"/>
        <v>0</v>
      </c>
      <c r="J978" s="11"/>
    </row>
    <row r="979" spans="1:10">
      <c r="A979" s="16">
        <v>43157</v>
      </c>
      <c r="B979" s="45" t="s">
        <v>56</v>
      </c>
      <c r="C979" s="46">
        <v>319</v>
      </c>
      <c r="D979" s="46">
        <v>276</v>
      </c>
      <c r="F979" s="48">
        <f t="shared" si="15"/>
        <v>0</v>
      </c>
      <c r="J979" s="11"/>
    </row>
    <row r="980" spans="1:10">
      <c r="A980" s="16">
        <v>43158</v>
      </c>
      <c r="B980" s="45" t="s">
        <v>56</v>
      </c>
      <c r="C980" s="46">
        <v>216</v>
      </c>
      <c r="D980" s="46">
        <v>187</v>
      </c>
      <c r="F980" s="48">
        <f t="shared" si="15"/>
        <v>0</v>
      </c>
      <c r="J980" s="11"/>
    </row>
    <row r="981" spans="1:10">
      <c r="A981" s="16">
        <v>43159</v>
      </c>
      <c r="B981" s="45" t="s">
        <v>56</v>
      </c>
      <c r="C981" s="46">
        <v>645</v>
      </c>
      <c r="D981" s="46">
        <v>443</v>
      </c>
      <c r="F981" s="48">
        <f t="shared" si="15"/>
        <v>0</v>
      </c>
      <c r="J981" s="11"/>
    </row>
    <row r="982" spans="1:10">
      <c r="A982" s="16">
        <v>43160</v>
      </c>
      <c r="B982" s="45" t="s">
        <v>56</v>
      </c>
      <c r="C982" s="46">
        <v>353</v>
      </c>
      <c r="D982" s="46">
        <v>265</v>
      </c>
      <c r="F982" s="48">
        <f t="shared" si="15"/>
        <v>0</v>
      </c>
      <c r="J982" s="11"/>
    </row>
    <row r="983" spans="1:10">
      <c r="A983" s="16">
        <v>43161</v>
      </c>
      <c r="B983" s="45" t="s">
        <v>56</v>
      </c>
      <c r="C983" s="46">
        <v>177</v>
      </c>
      <c r="D983" s="46">
        <v>151</v>
      </c>
      <c r="F983" s="48">
        <f t="shared" si="15"/>
        <v>0</v>
      </c>
      <c r="J983" s="11"/>
    </row>
    <row r="984" spans="1:10">
      <c r="A984" s="16">
        <v>43162</v>
      </c>
      <c r="B984" s="45" t="s">
        <v>56</v>
      </c>
      <c r="C984" s="46">
        <v>143</v>
      </c>
      <c r="D984" s="46">
        <v>128</v>
      </c>
      <c r="F984" s="48">
        <f t="shared" si="15"/>
        <v>0</v>
      </c>
      <c r="J984" s="11"/>
    </row>
    <row r="985" spans="1:10">
      <c r="A985" s="16">
        <v>43163</v>
      </c>
      <c r="B985" s="45" t="s">
        <v>56</v>
      </c>
      <c r="C985" s="46">
        <v>174</v>
      </c>
      <c r="D985" s="46">
        <v>158</v>
      </c>
      <c r="F985" s="48">
        <f t="shared" si="15"/>
        <v>0</v>
      </c>
      <c r="J985" s="11"/>
    </row>
    <row r="986" spans="1:10">
      <c r="A986" s="16">
        <v>43164</v>
      </c>
      <c r="B986" s="45" t="s">
        <v>56</v>
      </c>
      <c r="C986" s="46">
        <v>205</v>
      </c>
      <c r="D986" s="46">
        <v>156</v>
      </c>
      <c r="F986" s="48">
        <f t="shared" si="15"/>
        <v>0</v>
      </c>
      <c r="J986" s="11"/>
    </row>
    <row r="987" spans="1:10">
      <c r="A987" s="16">
        <v>43165</v>
      </c>
      <c r="B987" s="45" t="s">
        <v>56</v>
      </c>
      <c r="C987" s="46">
        <v>165</v>
      </c>
      <c r="D987" s="46">
        <v>146</v>
      </c>
      <c r="F987" s="48">
        <f t="shared" si="15"/>
        <v>0</v>
      </c>
      <c r="J987" s="11"/>
    </row>
    <row r="988" spans="1:10">
      <c r="A988" s="16">
        <v>43166</v>
      </c>
      <c r="B988" s="45" t="s">
        <v>56</v>
      </c>
      <c r="C988" s="46">
        <v>185</v>
      </c>
      <c r="D988" s="46">
        <v>165</v>
      </c>
      <c r="F988" s="48">
        <f t="shared" ref="F988:F1051" si="16">A988-1-A987</f>
        <v>0</v>
      </c>
      <c r="J988" s="11"/>
    </row>
    <row r="989" spans="1:10">
      <c r="A989" s="16">
        <v>43167</v>
      </c>
      <c r="B989" s="45" t="s">
        <v>56</v>
      </c>
      <c r="C989" s="46">
        <v>163</v>
      </c>
      <c r="D989" s="46">
        <v>156</v>
      </c>
      <c r="F989" s="48">
        <f t="shared" si="16"/>
        <v>0</v>
      </c>
      <c r="J989" s="11"/>
    </row>
    <row r="990" spans="1:10">
      <c r="A990" s="16">
        <v>43168</v>
      </c>
      <c r="B990" s="45" t="s">
        <v>56</v>
      </c>
      <c r="C990" s="46">
        <v>216</v>
      </c>
      <c r="D990" s="46">
        <v>166</v>
      </c>
      <c r="F990" s="48">
        <f t="shared" si="16"/>
        <v>0</v>
      </c>
      <c r="J990" s="11"/>
    </row>
    <row r="991" spans="1:10">
      <c r="A991" s="16">
        <v>43169</v>
      </c>
      <c r="B991" s="45" t="s">
        <v>56</v>
      </c>
      <c r="C991" s="46">
        <v>143</v>
      </c>
      <c r="D991" s="46">
        <v>94</v>
      </c>
      <c r="F991" s="48">
        <f t="shared" si="16"/>
        <v>0</v>
      </c>
      <c r="J991" s="11"/>
    </row>
    <row r="992" spans="1:10">
      <c r="A992" s="16">
        <v>43170</v>
      </c>
      <c r="B992" s="45" t="s">
        <v>56</v>
      </c>
      <c r="C992" s="46">
        <v>71</v>
      </c>
      <c r="D992" s="46">
        <v>70</v>
      </c>
      <c r="F992" s="48">
        <f t="shared" si="16"/>
        <v>0</v>
      </c>
      <c r="J992" s="11"/>
    </row>
    <row r="993" spans="1:10">
      <c r="A993" s="16">
        <v>43171</v>
      </c>
      <c r="B993" s="45" t="s">
        <v>56</v>
      </c>
      <c r="C993" s="46">
        <v>82</v>
      </c>
      <c r="D993" s="46">
        <v>81</v>
      </c>
      <c r="F993" s="48">
        <f t="shared" si="16"/>
        <v>0</v>
      </c>
      <c r="J993" s="11"/>
    </row>
    <row r="994" spans="1:10">
      <c r="A994" s="16">
        <v>43172</v>
      </c>
      <c r="B994" s="45" t="s">
        <v>56</v>
      </c>
      <c r="C994" s="46">
        <v>251</v>
      </c>
      <c r="D994" s="46">
        <v>184</v>
      </c>
      <c r="F994" s="48">
        <f t="shared" si="16"/>
        <v>0</v>
      </c>
      <c r="J994" s="11"/>
    </row>
    <row r="995" spans="1:10">
      <c r="A995" s="16">
        <v>43173</v>
      </c>
      <c r="B995" s="45" t="s">
        <v>56</v>
      </c>
      <c r="C995" s="46">
        <v>194</v>
      </c>
      <c r="D995" s="46">
        <v>166</v>
      </c>
      <c r="F995" s="48">
        <f t="shared" si="16"/>
        <v>0</v>
      </c>
      <c r="J995" s="11"/>
    </row>
    <row r="996" spans="1:10">
      <c r="A996" s="16">
        <v>43174</v>
      </c>
      <c r="B996" s="45" t="s">
        <v>56</v>
      </c>
      <c r="C996" s="46">
        <v>235</v>
      </c>
      <c r="D996" s="46">
        <v>185</v>
      </c>
      <c r="F996" s="48">
        <f t="shared" si="16"/>
        <v>0</v>
      </c>
      <c r="J996" s="11"/>
    </row>
    <row r="997" spans="1:10">
      <c r="A997" s="16">
        <v>43175</v>
      </c>
      <c r="B997" s="45" t="s">
        <v>56</v>
      </c>
      <c r="C997" s="46">
        <v>254</v>
      </c>
      <c r="D997" s="46">
        <v>230</v>
      </c>
      <c r="F997" s="48">
        <f t="shared" si="16"/>
        <v>0</v>
      </c>
      <c r="J997" s="11"/>
    </row>
    <row r="998" spans="1:10">
      <c r="A998" s="16">
        <v>43176</v>
      </c>
      <c r="B998" s="45" t="s">
        <v>57</v>
      </c>
      <c r="C998" s="46">
        <v>291</v>
      </c>
      <c r="D998" s="46">
        <v>234</v>
      </c>
      <c r="F998" s="48">
        <f t="shared" si="16"/>
        <v>0</v>
      </c>
      <c r="J998" s="11"/>
    </row>
    <row r="999" spans="1:10">
      <c r="A999" s="16">
        <v>43177</v>
      </c>
      <c r="B999" s="45" t="s">
        <v>56</v>
      </c>
      <c r="C999" s="46">
        <v>1059</v>
      </c>
      <c r="D999" s="46">
        <v>724</v>
      </c>
      <c r="F999" s="48">
        <f t="shared" si="16"/>
        <v>0</v>
      </c>
      <c r="J999" s="11"/>
    </row>
    <row r="1000" spans="1:10">
      <c r="A1000" s="16">
        <v>43178</v>
      </c>
      <c r="B1000" s="45" t="s">
        <v>56</v>
      </c>
      <c r="C1000" s="46">
        <v>414</v>
      </c>
      <c r="D1000" s="46">
        <v>342</v>
      </c>
      <c r="F1000" s="48">
        <f t="shared" si="16"/>
        <v>0</v>
      </c>
      <c r="J1000" s="11"/>
    </row>
    <row r="1001" spans="1:10">
      <c r="A1001" s="16">
        <v>43179</v>
      </c>
      <c r="B1001" s="45" t="s">
        <v>56</v>
      </c>
      <c r="C1001" s="46">
        <v>263</v>
      </c>
      <c r="D1001" s="46">
        <v>222</v>
      </c>
      <c r="F1001" s="48">
        <f t="shared" si="16"/>
        <v>0</v>
      </c>
      <c r="J1001" s="11"/>
    </row>
    <row r="1002" spans="1:10">
      <c r="A1002" s="16">
        <v>43180</v>
      </c>
      <c r="B1002" s="45" t="s">
        <v>56</v>
      </c>
      <c r="C1002" s="46">
        <v>307</v>
      </c>
      <c r="D1002" s="46">
        <v>262</v>
      </c>
      <c r="F1002" s="48">
        <f t="shared" si="16"/>
        <v>0</v>
      </c>
      <c r="J1002" s="11"/>
    </row>
    <row r="1003" spans="1:10">
      <c r="A1003" s="16">
        <v>43181</v>
      </c>
      <c r="B1003" s="45" t="s">
        <v>56</v>
      </c>
      <c r="C1003" s="46">
        <v>276</v>
      </c>
      <c r="D1003" s="46">
        <v>213</v>
      </c>
      <c r="F1003" s="48">
        <f t="shared" si="16"/>
        <v>0</v>
      </c>
      <c r="J1003" s="11"/>
    </row>
    <row r="1004" spans="1:10">
      <c r="A1004" s="16">
        <v>43182</v>
      </c>
      <c r="B1004" s="45" t="s">
        <v>56</v>
      </c>
      <c r="C1004" s="46">
        <v>264</v>
      </c>
      <c r="D1004" s="46">
        <v>232</v>
      </c>
      <c r="F1004" s="48">
        <f t="shared" si="16"/>
        <v>0</v>
      </c>
      <c r="J1004" s="11"/>
    </row>
    <row r="1005" spans="1:10">
      <c r="A1005" s="16">
        <v>43183</v>
      </c>
      <c r="B1005" s="45" t="s">
        <v>56</v>
      </c>
      <c r="C1005" s="46">
        <v>404</v>
      </c>
      <c r="D1005" s="46">
        <v>311</v>
      </c>
      <c r="F1005" s="48">
        <f t="shared" si="16"/>
        <v>0</v>
      </c>
      <c r="J1005" s="11"/>
    </row>
    <row r="1006" spans="1:10">
      <c r="A1006" s="16">
        <v>43184</v>
      </c>
      <c r="B1006" s="45" t="s">
        <v>56</v>
      </c>
      <c r="C1006" s="46">
        <v>254</v>
      </c>
      <c r="D1006" s="46">
        <v>211</v>
      </c>
      <c r="F1006" s="48">
        <f t="shared" si="16"/>
        <v>0</v>
      </c>
      <c r="J1006" s="11"/>
    </row>
    <row r="1007" spans="1:10">
      <c r="A1007" s="16">
        <v>43185</v>
      </c>
      <c r="B1007" s="45" t="s">
        <v>56</v>
      </c>
      <c r="C1007" s="46">
        <v>354</v>
      </c>
      <c r="D1007" s="46">
        <v>288</v>
      </c>
      <c r="F1007" s="48">
        <f t="shared" si="16"/>
        <v>0</v>
      </c>
      <c r="J1007" s="11"/>
    </row>
    <row r="1008" spans="1:10">
      <c r="A1008" s="16">
        <v>43186</v>
      </c>
      <c r="B1008" s="45" t="s">
        <v>56</v>
      </c>
      <c r="C1008" s="46">
        <v>231</v>
      </c>
      <c r="D1008" s="46">
        <v>186</v>
      </c>
      <c r="F1008" s="48">
        <f t="shared" si="16"/>
        <v>0</v>
      </c>
      <c r="J1008" s="11"/>
    </row>
    <row r="1009" spans="1:10">
      <c r="A1009" s="16">
        <v>43187</v>
      </c>
      <c r="B1009" s="45" t="s">
        <v>56</v>
      </c>
      <c r="C1009" s="46">
        <v>177</v>
      </c>
      <c r="D1009" s="46">
        <v>132</v>
      </c>
      <c r="F1009" s="48">
        <f t="shared" si="16"/>
        <v>0</v>
      </c>
      <c r="J1009" s="11"/>
    </row>
    <row r="1010" spans="1:10">
      <c r="A1010" s="16">
        <v>43188</v>
      </c>
      <c r="B1010" s="45" t="s">
        <v>56</v>
      </c>
      <c r="C1010" s="46">
        <v>253</v>
      </c>
      <c r="D1010" s="46">
        <v>196</v>
      </c>
      <c r="F1010" s="48">
        <f t="shared" si="16"/>
        <v>0</v>
      </c>
      <c r="J1010" s="11"/>
    </row>
    <row r="1011" spans="1:10">
      <c r="A1011" s="16">
        <v>43189</v>
      </c>
      <c r="B1011" s="45" t="s">
        <v>56</v>
      </c>
      <c r="C1011" s="46">
        <v>86</v>
      </c>
      <c r="D1011" s="46">
        <v>85</v>
      </c>
      <c r="F1011" s="48">
        <f t="shared" si="16"/>
        <v>0</v>
      </c>
      <c r="J1011" s="11"/>
    </row>
    <row r="1012" spans="1:10">
      <c r="A1012" s="16">
        <v>43190</v>
      </c>
      <c r="B1012" s="45" t="s">
        <v>56</v>
      </c>
      <c r="C1012" s="46">
        <v>88</v>
      </c>
      <c r="D1012" s="46">
        <v>74</v>
      </c>
      <c r="F1012" s="48">
        <f t="shared" si="16"/>
        <v>0</v>
      </c>
      <c r="J1012" s="11"/>
    </row>
    <row r="1013" spans="1:10">
      <c r="A1013" s="16">
        <v>43191</v>
      </c>
      <c r="B1013" s="45" t="s">
        <v>56</v>
      </c>
      <c r="C1013" s="46">
        <v>67</v>
      </c>
      <c r="D1013" s="46">
        <v>66</v>
      </c>
      <c r="F1013" s="48">
        <f t="shared" si="16"/>
        <v>0</v>
      </c>
      <c r="J1013" s="11"/>
    </row>
    <row r="1014" spans="1:10">
      <c r="A1014" s="16">
        <v>43192</v>
      </c>
      <c r="B1014" s="45" t="s">
        <v>56</v>
      </c>
      <c r="C1014" s="46">
        <v>90</v>
      </c>
      <c r="D1014" s="46">
        <v>85</v>
      </c>
      <c r="F1014" s="48">
        <f t="shared" si="16"/>
        <v>0</v>
      </c>
      <c r="J1014" s="11"/>
    </row>
    <row r="1015" spans="1:10">
      <c r="A1015" s="16">
        <v>43193</v>
      </c>
      <c r="B1015" s="45" t="s">
        <v>56</v>
      </c>
      <c r="C1015" s="46">
        <v>217</v>
      </c>
      <c r="D1015" s="46">
        <v>172</v>
      </c>
      <c r="F1015" s="48">
        <f t="shared" si="16"/>
        <v>0</v>
      </c>
      <c r="J1015" s="11"/>
    </row>
    <row r="1016" spans="1:10">
      <c r="A1016" s="16">
        <v>43194</v>
      </c>
      <c r="B1016" s="45" t="s">
        <v>56</v>
      </c>
      <c r="C1016" s="46">
        <v>179</v>
      </c>
      <c r="D1016" s="46">
        <v>135</v>
      </c>
      <c r="F1016" s="48">
        <f t="shared" si="16"/>
        <v>0</v>
      </c>
      <c r="J1016" s="11"/>
    </row>
    <row r="1017" spans="1:10">
      <c r="A1017" s="16">
        <v>43195</v>
      </c>
      <c r="B1017" s="45" t="s">
        <v>56</v>
      </c>
      <c r="C1017" s="46">
        <v>220</v>
      </c>
      <c r="D1017" s="46">
        <v>200</v>
      </c>
      <c r="F1017" s="48">
        <f t="shared" si="16"/>
        <v>0</v>
      </c>
      <c r="J1017" s="11"/>
    </row>
    <row r="1018" spans="1:10">
      <c r="A1018" s="16">
        <v>43196</v>
      </c>
      <c r="B1018" s="45" t="s">
        <v>56</v>
      </c>
      <c r="C1018" s="46">
        <v>136</v>
      </c>
      <c r="D1018" s="46">
        <v>132</v>
      </c>
      <c r="F1018" s="48">
        <f t="shared" si="16"/>
        <v>0</v>
      </c>
      <c r="J1018" s="11"/>
    </row>
    <row r="1019" spans="1:10">
      <c r="A1019" s="16">
        <v>43197</v>
      </c>
      <c r="B1019" s="45" t="s">
        <v>56</v>
      </c>
      <c r="C1019" s="46">
        <v>96</v>
      </c>
      <c r="D1019" s="46">
        <v>90</v>
      </c>
      <c r="F1019" s="48">
        <f t="shared" si="16"/>
        <v>0</v>
      </c>
      <c r="J1019" s="11"/>
    </row>
    <row r="1020" spans="1:10">
      <c r="A1020" s="16">
        <v>43198</v>
      </c>
      <c r="B1020" s="45" t="s">
        <v>56</v>
      </c>
      <c r="C1020" s="46">
        <v>127</v>
      </c>
      <c r="D1020" s="46">
        <v>102</v>
      </c>
      <c r="F1020" s="48">
        <f t="shared" si="16"/>
        <v>0</v>
      </c>
      <c r="J1020" s="11"/>
    </row>
    <row r="1021" spans="1:10">
      <c r="A1021" s="16">
        <v>43199</v>
      </c>
      <c r="B1021" s="45" t="s">
        <v>56</v>
      </c>
      <c r="C1021" s="46">
        <v>213</v>
      </c>
      <c r="D1021" s="46">
        <v>191</v>
      </c>
      <c r="F1021" s="48">
        <f t="shared" si="16"/>
        <v>0</v>
      </c>
      <c r="J1021" s="11"/>
    </row>
    <row r="1022" spans="1:10">
      <c r="A1022" s="16">
        <v>43200</v>
      </c>
      <c r="B1022" s="45" t="s">
        <v>56</v>
      </c>
      <c r="C1022" s="46">
        <v>236</v>
      </c>
      <c r="D1022" s="46">
        <v>189</v>
      </c>
      <c r="F1022" s="48">
        <f t="shared" si="16"/>
        <v>0</v>
      </c>
      <c r="J1022" s="11"/>
    </row>
    <row r="1023" spans="1:10">
      <c r="A1023" s="16">
        <v>43201</v>
      </c>
      <c r="B1023" s="45" t="s">
        <v>56</v>
      </c>
      <c r="C1023" s="46">
        <v>183</v>
      </c>
      <c r="D1023" s="46">
        <v>163</v>
      </c>
      <c r="F1023" s="48">
        <f t="shared" si="16"/>
        <v>0</v>
      </c>
      <c r="J1023" s="11"/>
    </row>
    <row r="1024" spans="1:10">
      <c r="A1024" s="16">
        <v>43202</v>
      </c>
      <c r="B1024" s="45" t="s">
        <v>56</v>
      </c>
      <c r="C1024" s="46">
        <v>148</v>
      </c>
      <c r="D1024" s="46">
        <v>146</v>
      </c>
      <c r="F1024" s="48">
        <f t="shared" si="16"/>
        <v>0</v>
      </c>
      <c r="J1024" s="11"/>
    </row>
    <row r="1025" spans="1:10">
      <c r="A1025" s="16">
        <v>43203</v>
      </c>
      <c r="B1025" s="45" t="s">
        <v>56</v>
      </c>
      <c r="C1025" s="46">
        <v>164</v>
      </c>
      <c r="D1025" s="46">
        <v>148</v>
      </c>
      <c r="F1025" s="48">
        <f t="shared" si="16"/>
        <v>0</v>
      </c>
      <c r="J1025" s="11"/>
    </row>
    <row r="1026" spans="1:10">
      <c r="A1026" s="16">
        <v>43204</v>
      </c>
      <c r="B1026" s="45" t="s">
        <v>56</v>
      </c>
      <c r="C1026" s="46">
        <v>643</v>
      </c>
      <c r="D1026" s="46">
        <v>503</v>
      </c>
      <c r="F1026" s="48">
        <f t="shared" si="16"/>
        <v>0</v>
      </c>
      <c r="J1026" s="11"/>
    </row>
    <row r="1027" spans="1:10">
      <c r="A1027" s="16">
        <v>43205</v>
      </c>
      <c r="B1027" s="45" t="s">
        <v>56</v>
      </c>
      <c r="C1027" s="46">
        <v>331</v>
      </c>
      <c r="D1027" s="46">
        <v>237</v>
      </c>
      <c r="F1027" s="48">
        <f t="shared" si="16"/>
        <v>0</v>
      </c>
      <c r="J1027" s="11"/>
    </row>
    <row r="1028" spans="1:10">
      <c r="A1028" s="16">
        <v>43206</v>
      </c>
      <c r="B1028" s="45" t="s">
        <v>56</v>
      </c>
      <c r="C1028" s="46">
        <v>272</v>
      </c>
      <c r="D1028" s="46">
        <v>211</v>
      </c>
      <c r="F1028" s="48">
        <f t="shared" si="16"/>
        <v>0</v>
      </c>
      <c r="J1028" s="11"/>
    </row>
    <row r="1029" spans="1:10">
      <c r="A1029" s="16">
        <v>43207</v>
      </c>
      <c r="B1029" s="45" t="s">
        <v>56</v>
      </c>
      <c r="C1029" s="46">
        <v>190</v>
      </c>
      <c r="D1029" s="46">
        <v>177</v>
      </c>
      <c r="F1029" s="48">
        <f t="shared" si="16"/>
        <v>0</v>
      </c>
      <c r="J1029" s="11"/>
    </row>
    <row r="1030" spans="1:10">
      <c r="A1030" s="16">
        <v>43208</v>
      </c>
      <c r="B1030" s="45" t="s">
        <v>56</v>
      </c>
      <c r="C1030" s="46">
        <v>174</v>
      </c>
      <c r="D1030" s="46">
        <v>163</v>
      </c>
      <c r="F1030" s="48">
        <f t="shared" si="16"/>
        <v>0</v>
      </c>
      <c r="J1030" s="11"/>
    </row>
    <row r="1031" spans="1:10">
      <c r="A1031" s="16">
        <v>43209</v>
      </c>
      <c r="B1031" s="45" t="s">
        <v>56</v>
      </c>
      <c r="C1031" s="46">
        <v>157</v>
      </c>
      <c r="D1031" s="46">
        <v>153</v>
      </c>
      <c r="F1031" s="48">
        <f t="shared" si="16"/>
        <v>0</v>
      </c>
      <c r="J1031" s="11"/>
    </row>
    <row r="1032" spans="1:10">
      <c r="A1032" s="16">
        <v>43210</v>
      </c>
      <c r="B1032" s="45" t="s">
        <v>56</v>
      </c>
      <c r="C1032" s="46">
        <v>199</v>
      </c>
      <c r="D1032" s="46">
        <v>182</v>
      </c>
      <c r="F1032" s="48">
        <f t="shared" si="16"/>
        <v>0</v>
      </c>
      <c r="J1032" s="11"/>
    </row>
    <row r="1033" spans="1:10">
      <c r="A1033" s="16">
        <v>43211</v>
      </c>
      <c r="B1033" s="45" t="s">
        <v>56</v>
      </c>
      <c r="C1033" s="46">
        <v>123</v>
      </c>
      <c r="D1033" s="46">
        <v>115</v>
      </c>
      <c r="F1033" s="48">
        <f t="shared" si="16"/>
        <v>0</v>
      </c>
      <c r="J1033" s="11"/>
    </row>
    <row r="1034" spans="1:10">
      <c r="A1034" s="16">
        <v>43212</v>
      </c>
      <c r="B1034" s="45" t="s">
        <v>56</v>
      </c>
      <c r="C1034" s="46">
        <v>205</v>
      </c>
      <c r="D1034" s="46">
        <v>149</v>
      </c>
      <c r="F1034" s="48">
        <f t="shared" si="16"/>
        <v>0</v>
      </c>
      <c r="J1034" s="11"/>
    </row>
    <row r="1035" spans="1:10">
      <c r="A1035" s="16">
        <v>43213</v>
      </c>
      <c r="B1035" s="45" t="s">
        <v>56</v>
      </c>
      <c r="C1035" s="46">
        <v>206</v>
      </c>
      <c r="D1035" s="46">
        <v>198</v>
      </c>
      <c r="F1035" s="48">
        <f t="shared" si="16"/>
        <v>0</v>
      </c>
      <c r="J1035" s="11"/>
    </row>
    <row r="1036" spans="1:10">
      <c r="A1036" s="16">
        <v>43214</v>
      </c>
      <c r="B1036" s="45" t="s">
        <v>56</v>
      </c>
      <c r="C1036" s="46">
        <v>250</v>
      </c>
      <c r="D1036" s="46">
        <v>238</v>
      </c>
      <c r="F1036" s="48">
        <f t="shared" si="16"/>
        <v>0</v>
      </c>
      <c r="J1036" s="11"/>
    </row>
    <row r="1037" spans="1:10">
      <c r="A1037" s="16">
        <v>43215</v>
      </c>
      <c r="B1037" s="45" t="s">
        <v>56</v>
      </c>
      <c r="C1037" s="46">
        <v>109</v>
      </c>
      <c r="D1037" s="46">
        <v>107</v>
      </c>
      <c r="F1037" s="48">
        <f t="shared" si="16"/>
        <v>0</v>
      </c>
      <c r="J1037" s="11"/>
    </row>
    <row r="1038" spans="1:10">
      <c r="A1038" s="16">
        <v>43216</v>
      </c>
      <c r="B1038" s="45" t="s">
        <v>56</v>
      </c>
      <c r="C1038" s="46">
        <v>171</v>
      </c>
      <c r="D1038" s="46">
        <v>170</v>
      </c>
      <c r="F1038" s="48">
        <f t="shared" si="16"/>
        <v>0</v>
      </c>
      <c r="J1038" s="11"/>
    </row>
    <row r="1039" spans="1:10">
      <c r="A1039" s="16">
        <v>43217</v>
      </c>
      <c r="B1039" s="45" t="s">
        <v>56</v>
      </c>
      <c r="C1039" s="46">
        <v>163</v>
      </c>
      <c r="D1039" s="46">
        <v>151</v>
      </c>
      <c r="F1039" s="48">
        <f t="shared" si="16"/>
        <v>0</v>
      </c>
      <c r="J1039" s="11"/>
    </row>
    <row r="1040" spans="1:10">
      <c r="A1040" s="16">
        <v>43218</v>
      </c>
      <c r="B1040" s="45" t="s">
        <v>56</v>
      </c>
      <c r="C1040" s="46">
        <v>112</v>
      </c>
      <c r="D1040" s="46">
        <v>108</v>
      </c>
      <c r="F1040" s="48">
        <f t="shared" si="16"/>
        <v>0</v>
      </c>
      <c r="J1040" s="11"/>
    </row>
    <row r="1041" spans="1:10">
      <c r="A1041" s="16">
        <v>43219</v>
      </c>
      <c r="B1041" s="45" t="s">
        <v>56</v>
      </c>
      <c r="C1041" s="46">
        <v>99</v>
      </c>
      <c r="D1041" s="46">
        <v>93</v>
      </c>
      <c r="F1041" s="48">
        <f t="shared" si="16"/>
        <v>0</v>
      </c>
      <c r="J1041" s="11"/>
    </row>
    <row r="1042" spans="1:10">
      <c r="A1042" s="16">
        <v>43220</v>
      </c>
      <c r="B1042" s="45" t="s">
        <v>56</v>
      </c>
      <c r="C1042" s="46">
        <v>194</v>
      </c>
      <c r="D1042" s="46">
        <v>189</v>
      </c>
      <c r="F1042" s="48">
        <f t="shared" si="16"/>
        <v>0</v>
      </c>
      <c r="J1042" s="11"/>
    </row>
    <row r="1043" spans="1:10">
      <c r="A1043" s="16">
        <v>43221</v>
      </c>
      <c r="B1043" s="45" t="s">
        <v>56</v>
      </c>
      <c r="C1043" s="46">
        <v>193</v>
      </c>
      <c r="D1043" s="46">
        <v>185</v>
      </c>
      <c r="F1043" s="48">
        <f t="shared" si="16"/>
        <v>0</v>
      </c>
      <c r="J1043" s="11"/>
    </row>
    <row r="1044" spans="1:10">
      <c r="A1044" s="16">
        <v>43222</v>
      </c>
      <c r="B1044" s="45" t="s">
        <v>56</v>
      </c>
      <c r="C1044" s="46">
        <v>160</v>
      </c>
      <c r="D1044" s="46">
        <v>156</v>
      </c>
      <c r="F1044" s="48">
        <f t="shared" si="16"/>
        <v>0</v>
      </c>
      <c r="J1044" s="11"/>
    </row>
    <row r="1045" spans="1:10">
      <c r="A1045" s="16">
        <v>43223</v>
      </c>
      <c r="B1045" s="45" t="s">
        <v>56</v>
      </c>
      <c r="C1045" s="46">
        <v>185</v>
      </c>
      <c r="D1045" s="46">
        <v>161</v>
      </c>
      <c r="F1045" s="48">
        <f t="shared" si="16"/>
        <v>0</v>
      </c>
      <c r="J1045" s="11"/>
    </row>
    <row r="1046" spans="1:10">
      <c r="A1046" s="16">
        <v>43224</v>
      </c>
      <c r="B1046" s="45" t="s">
        <v>56</v>
      </c>
      <c r="C1046" s="46">
        <v>248</v>
      </c>
      <c r="D1046" s="46">
        <v>238</v>
      </c>
      <c r="F1046" s="48">
        <f t="shared" si="16"/>
        <v>0</v>
      </c>
      <c r="J1046" s="11"/>
    </row>
    <row r="1047" spans="1:10">
      <c r="A1047" s="16">
        <v>43225</v>
      </c>
      <c r="B1047" s="45" t="s">
        <v>56</v>
      </c>
      <c r="C1047" s="46">
        <v>125</v>
      </c>
      <c r="D1047" s="46">
        <v>112</v>
      </c>
      <c r="F1047" s="48">
        <f t="shared" si="16"/>
        <v>0</v>
      </c>
      <c r="J1047" s="11"/>
    </row>
    <row r="1048" spans="1:10">
      <c r="A1048" s="16">
        <v>43226</v>
      </c>
      <c r="B1048" s="45" t="s">
        <v>56</v>
      </c>
      <c r="C1048" s="46">
        <v>81</v>
      </c>
      <c r="D1048" s="46">
        <v>78</v>
      </c>
      <c r="F1048" s="48">
        <f t="shared" si="16"/>
        <v>0</v>
      </c>
      <c r="J1048" s="11"/>
    </row>
    <row r="1049" spans="1:10">
      <c r="A1049" s="16">
        <v>43227</v>
      </c>
      <c r="B1049" s="45" t="s">
        <v>56</v>
      </c>
      <c r="C1049" s="46">
        <v>209</v>
      </c>
      <c r="D1049" s="46">
        <v>199</v>
      </c>
      <c r="F1049" s="48">
        <f t="shared" si="16"/>
        <v>0</v>
      </c>
      <c r="J1049" s="11"/>
    </row>
    <row r="1050" spans="1:10">
      <c r="A1050" s="16">
        <v>43228</v>
      </c>
      <c r="B1050" s="45" t="s">
        <v>56</v>
      </c>
      <c r="C1050" s="46">
        <v>190</v>
      </c>
      <c r="D1050" s="46">
        <v>186</v>
      </c>
      <c r="F1050" s="48">
        <f t="shared" si="16"/>
        <v>0</v>
      </c>
      <c r="J1050" s="11"/>
    </row>
    <row r="1051" spans="1:10">
      <c r="A1051" s="16">
        <v>43229</v>
      </c>
      <c r="B1051" s="45" t="s">
        <v>56</v>
      </c>
      <c r="C1051" s="46">
        <v>170</v>
      </c>
      <c r="D1051" s="46">
        <v>156</v>
      </c>
      <c r="F1051" s="48">
        <f t="shared" si="16"/>
        <v>0</v>
      </c>
      <c r="J1051" s="11"/>
    </row>
    <row r="1052" spans="1:10">
      <c r="A1052" s="16">
        <v>43230</v>
      </c>
      <c r="B1052" s="45" t="s">
        <v>56</v>
      </c>
      <c r="C1052" s="46">
        <v>245</v>
      </c>
      <c r="D1052" s="46">
        <v>228</v>
      </c>
      <c r="F1052" s="48">
        <f t="shared" ref="F1052:F1115" si="17">A1052-1-A1051</f>
        <v>0</v>
      </c>
      <c r="J1052" s="11"/>
    </row>
    <row r="1053" spans="1:10">
      <c r="A1053" s="16">
        <v>43231</v>
      </c>
      <c r="B1053" s="45" t="s">
        <v>56</v>
      </c>
      <c r="C1053" s="46">
        <v>637</v>
      </c>
      <c r="D1053" s="46">
        <v>558</v>
      </c>
      <c r="F1053" s="48">
        <f t="shared" si="17"/>
        <v>0</v>
      </c>
      <c r="J1053" s="11"/>
    </row>
    <row r="1054" spans="1:10">
      <c r="A1054" s="16">
        <v>43232</v>
      </c>
      <c r="B1054" s="45" t="s">
        <v>56</v>
      </c>
      <c r="C1054" s="46">
        <v>340</v>
      </c>
      <c r="D1054" s="46">
        <v>280</v>
      </c>
      <c r="F1054" s="48">
        <f t="shared" si="17"/>
        <v>0</v>
      </c>
      <c r="J1054" s="11"/>
    </row>
    <row r="1055" spans="1:10">
      <c r="A1055" s="16">
        <v>43233</v>
      </c>
      <c r="B1055" s="45" t="s">
        <v>56</v>
      </c>
      <c r="C1055" s="46">
        <v>113</v>
      </c>
      <c r="D1055" s="46">
        <v>110</v>
      </c>
      <c r="F1055" s="48">
        <f t="shared" si="17"/>
        <v>0</v>
      </c>
      <c r="J1055" s="11"/>
    </row>
    <row r="1056" spans="1:10">
      <c r="A1056" s="16">
        <v>43234</v>
      </c>
      <c r="B1056" s="45" t="s">
        <v>56</v>
      </c>
      <c r="C1056" s="46">
        <v>228</v>
      </c>
      <c r="D1056" s="46">
        <v>219</v>
      </c>
      <c r="F1056" s="48">
        <f t="shared" si="17"/>
        <v>0</v>
      </c>
      <c r="J1056" s="11"/>
    </row>
    <row r="1057" spans="1:10">
      <c r="A1057" s="16">
        <v>43235</v>
      </c>
      <c r="B1057" s="45" t="s">
        <v>56</v>
      </c>
      <c r="C1057" s="46">
        <v>213</v>
      </c>
      <c r="D1057" s="46">
        <v>204</v>
      </c>
      <c r="F1057" s="48">
        <f t="shared" si="17"/>
        <v>0</v>
      </c>
      <c r="J1057" s="11"/>
    </row>
    <row r="1058" spans="1:10">
      <c r="A1058" s="16">
        <v>43236</v>
      </c>
      <c r="B1058" s="45" t="s">
        <v>56</v>
      </c>
      <c r="C1058" s="46">
        <v>191</v>
      </c>
      <c r="D1058" s="46">
        <v>157</v>
      </c>
      <c r="F1058" s="48">
        <f t="shared" si="17"/>
        <v>0</v>
      </c>
      <c r="J1058" s="11"/>
    </row>
    <row r="1059" spans="1:10">
      <c r="A1059" s="16">
        <v>43237</v>
      </c>
      <c r="B1059" s="45" t="s">
        <v>56</v>
      </c>
      <c r="C1059" s="46">
        <v>171</v>
      </c>
      <c r="D1059" s="46">
        <v>165</v>
      </c>
      <c r="F1059" s="48">
        <f t="shared" si="17"/>
        <v>0</v>
      </c>
      <c r="J1059" s="11"/>
    </row>
    <row r="1060" spans="1:10">
      <c r="A1060" s="16">
        <v>43238</v>
      </c>
      <c r="B1060" s="45" t="s">
        <v>56</v>
      </c>
      <c r="C1060" s="46">
        <v>181</v>
      </c>
      <c r="D1060" s="46">
        <v>172</v>
      </c>
      <c r="F1060" s="48">
        <f t="shared" si="17"/>
        <v>0</v>
      </c>
      <c r="J1060" s="11"/>
    </row>
    <row r="1061" spans="1:10">
      <c r="A1061" s="16">
        <v>43239</v>
      </c>
      <c r="B1061" s="45" t="s">
        <v>56</v>
      </c>
      <c r="C1061" s="46">
        <v>132</v>
      </c>
      <c r="D1061" s="46">
        <v>125</v>
      </c>
      <c r="F1061" s="48">
        <f t="shared" si="17"/>
        <v>0</v>
      </c>
      <c r="J1061" s="11"/>
    </row>
    <row r="1062" spans="1:10">
      <c r="A1062" s="16">
        <v>43240</v>
      </c>
      <c r="B1062" s="45" t="s">
        <v>56</v>
      </c>
      <c r="C1062" s="46">
        <v>88</v>
      </c>
      <c r="D1062" s="46">
        <v>82</v>
      </c>
      <c r="F1062" s="48">
        <f t="shared" si="17"/>
        <v>0</v>
      </c>
      <c r="J1062" s="11"/>
    </row>
    <row r="1063" spans="1:10">
      <c r="A1063" s="16">
        <v>43241</v>
      </c>
      <c r="B1063" s="45" t="s">
        <v>56</v>
      </c>
      <c r="C1063" s="46">
        <v>244</v>
      </c>
      <c r="D1063" s="46">
        <v>238</v>
      </c>
      <c r="F1063" s="48">
        <f t="shared" si="17"/>
        <v>0</v>
      </c>
      <c r="J1063" s="11"/>
    </row>
    <row r="1064" spans="1:10">
      <c r="A1064" s="16">
        <v>43242</v>
      </c>
      <c r="B1064" s="45" t="s">
        <v>56</v>
      </c>
      <c r="C1064" s="46">
        <v>218</v>
      </c>
      <c r="D1064" s="46">
        <v>211</v>
      </c>
      <c r="F1064" s="48">
        <f t="shared" si="17"/>
        <v>0</v>
      </c>
      <c r="J1064" s="11"/>
    </row>
    <row r="1065" spans="1:10">
      <c r="A1065" s="16">
        <v>43243</v>
      </c>
      <c r="B1065" s="45" t="s">
        <v>56</v>
      </c>
      <c r="C1065" s="46">
        <v>241</v>
      </c>
      <c r="D1065" s="46">
        <v>234</v>
      </c>
      <c r="F1065" s="48">
        <f t="shared" si="17"/>
        <v>0</v>
      </c>
      <c r="J1065" s="11"/>
    </row>
    <row r="1066" spans="1:10">
      <c r="A1066" s="16">
        <v>43244</v>
      </c>
      <c r="B1066" s="45" t="s">
        <v>56</v>
      </c>
      <c r="C1066" s="46">
        <v>174</v>
      </c>
      <c r="D1066" s="46">
        <v>169</v>
      </c>
      <c r="F1066" s="48">
        <f t="shared" si="17"/>
        <v>0</v>
      </c>
      <c r="J1066" s="11"/>
    </row>
    <row r="1067" spans="1:10">
      <c r="A1067" s="16">
        <v>43245</v>
      </c>
      <c r="B1067" s="45" t="s">
        <v>56</v>
      </c>
      <c r="C1067" s="46">
        <v>157</v>
      </c>
      <c r="D1067" s="46">
        <v>155</v>
      </c>
      <c r="F1067" s="48">
        <f t="shared" si="17"/>
        <v>0</v>
      </c>
      <c r="J1067" s="11"/>
    </row>
    <row r="1068" spans="1:10">
      <c r="A1068" s="16">
        <v>43246</v>
      </c>
      <c r="B1068" s="45" t="s">
        <v>56</v>
      </c>
      <c r="C1068" s="46">
        <v>118</v>
      </c>
      <c r="D1068" s="46">
        <v>116</v>
      </c>
      <c r="F1068" s="48">
        <f t="shared" si="17"/>
        <v>0</v>
      </c>
      <c r="J1068" s="11"/>
    </row>
    <row r="1069" spans="1:10">
      <c r="A1069" s="16">
        <v>43247</v>
      </c>
      <c r="B1069" s="45" t="s">
        <v>56</v>
      </c>
      <c r="C1069" s="46">
        <v>63</v>
      </c>
      <c r="D1069" s="46">
        <v>62</v>
      </c>
      <c r="F1069" s="48">
        <f t="shared" si="17"/>
        <v>0</v>
      </c>
      <c r="J1069" s="11"/>
    </row>
    <row r="1070" spans="1:10">
      <c r="A1070" s="16">
        <v>43248</v>
      </c>
      <c r="B1070" s="45" t="s">
        <v>56</v>
      </c>
      <c r="C1070" s="46">
        <v>305</v>
      </c>
      <c r="D1070" s="46">
        <v>269</v>
      </c>
      <c r="F1070" s="48">
        <f t="shared" si="17"/>
        <v>0</v>
      </c>
      <c r="J1070" s="11"/>
    </row>
    <row r="1071" spans="1:10">
      <c r="A1071" s="16">
        <v>43249</v>
      </c>
      <c r="B1071" s="45" t="s">
        <v>56</v>
      </c>
      <c r="C1071" s="46">
        <v>381</v>
      </c>
      <c r="D1071" s="46">
        <v>357</v>
      </c>
      <c r="F1071" s="48">
        <f t="shared" si="17"/>
        <v>0</v>
      </c>
      <c r="J1071" s="11"/>
    </row>
    <row r="1072" spans="1:10">
      <c r="A1072" s="16">
        <v>43250</v>
      </c>
      <c r="B1072" s="45" t="s">
        <v>56</v>
      </c>
      <c r="C1072" s="46">
        <v>169</v>
      </c>
      <c r="D1072" s="46">
        <v>166</v>
      </c>
      <c r="F1072" s="48">
        <f t="shared" si="17"/>
        <v>0</v>
      </c>
      <c r="J1072" s="11"/>
    </row>
    <row r="1073" spans="1:10">
      <c r="A1073" s="16">
        <v>43251</v>
      </c>
      <c r="B1073" s="45" t="s">
        <v>56</v>
      </c>
      <c r="C1073" s="46">
        <v>192</v>
      </c>
      <c r="D1073" s="46">
        <v>188</v>
      </c>
      <c r="F1073" s="48">
        <f t="shared" si="17"/>
        <v>0</v>
      </c>
      <c r="J1073" s="11"/>
    </row>
    <row r="1074" spans="1:10">
      <c r="A1074" s="16">
        <v>43252</v>
      </c>
      <c r="B1074" s="45" t="s">
        <v>56</v>
      </c>
      <c r="C1074" s="46">
        <v>172</v>
      </c>
      <c r="D1074" s="46">
        <v>167</v>
      </c>
      <c r="F1074" s="48">
        <f t="shared" si="17"/>
        <v>0</v>
      </c>
      <c r="J1074" s="11"/>
    </row>
    <row r="1075" spans="1:10">
      <c r="A1075" s="16">
        <v>43253</v>
      </c>
      <c r="B1075" s="45" t="s">
        <v>56</v>
      </c>
      <c r="C1075" s="46">
        <v>120</v>
      </c>
      <c r="D1075" s="46">
        <v>93</v>
      </c>
      <c r="F1075" s="48">
        <f t="shared" si="17"/>
        <v>0</v>
      </c>
      <c r="J1075" s="11"/>
    </row>
    <row r="1076" spans="1:10">
      <c r="A1076" s="16">
        <v>43254</v>
      </c>
      <c r="B1076" s="45" t="s">
        <v>56</v>
      </c>
      <c r="C1076" s="46">
        <v>136</v>
      </c>
      <c r="D1076" s="46">
        <v>111</v>
      </c>
      <c r="F1076" s="48">
        <f t="shared" si="17"/>
        <v>0</v>
      </c>
      <c r="J1076" s="11"/>
    </row>
    <row r="1077" spans="1:10">
      <c r="A1077" s="16">
        <v>43255</v>
      </c>
      <c r="B1077" s="45" t="s">
        <v>56</v>
      </c>
      <c r="C1077" s="46">
        <v>239</v>
      </c>
      <c r="D1077" s="46">
        <v>223</v>
      </c>
      <c r="F1077" s="48">
        <f t="shared" si="17"/>
        <v>0</v>
      </c>
      <c r="J1077" s="11"/>
    </row>
    <row r="1078" spans="1:10">
      <c r="A1078" s="16">
        <v>43256</v>
      </c>
      <c r="B1078" s="45" t="s">
        <v>56</v>
      </c>
      <c r="C1078" s="46">
        <v>205</v>
      </c>
      <c r="D1078" s="46">
        <v>197</v>
      </c>
      <c r="F1078" s="48">
        <f t="shared" si="17"/>
        <v>0</v>
      </c>
      <c r="J1078" s="11"/>
    </row>
    <row r="1079" spans="1:10">
      <c r="A1079" s="16">
        <v>43257</v>
      </c>
      <c r="B1079" s="45" t="s">
        <v>56</v>
      </c>
      <c r="C1079" s="46">
        <v>232</v>
      </c>
      <c r="D1079" s="46">
        <v>217</v>
      </c>
      <c r="F1079" s="48">
        <f t="shared" si="17"/>
        <v>0</v>
      </c>
      <c r="J1079" s="11"/>
    </row>
    <row r="1080" spans="1:10">
      <c r="A1080" s="16">
        <v>43258</v>
      </c>
      <c r="B1080" s="45" t="s">
        <v>56</v>
      </c>
      <c r="C1080" s="46">
        <v>218</v>
      </c>
      <c r="D1080" s="46">
        <v>202</v>
      </c>
      <c r="F1080" s="48">
        <f t="shared" si="17"/>
        <v>0</v>
      </c>
      <c r="J1080" s="11"/>
    </row>
    <row r="1081" spans="1:10">
      <c r="A1081" s="16">
        <v>43259</v>
      </c>
      <c r="B1081" s="45" t="s">
        <v>56</v>
      </c>
      <c r="C1081" s="46">
        <v>199</v>
      </c>
      <c r="D1081" s="46">
        <v>180</v>
      </c>
      <c r="F1081" s="48">
        <f t="shared" si="17"/>
        <v>0</v>
      </c>
      <c r="J1081" s="11"/>
    </row>
    <row r="1082" spans="1:10">
      <c r="A1082" s="16">
        <v>43260</v>
      </c>
      <c r="B1082" s="45" t="s">
        <v>56</v>
      </c>
      <c r="C1082" s="46">
        <v>134</v>
      </c>
      <c r="D1082" s="46">
        <v>104</v>
      </c>
      <c r="F1082" s="48">
        <f t="shared" si="17"/>
        <v>0</v>
      </c>
      <c r="J1082" s="11"/>
    </row>
    <row r="1083" spans="1:10">
      <c r="A1083" s="16">
        <v>43261</v>
      </c>
      <c r="B1083" s="45" t="s">
        <v>56</v>
      </c>
      <c r="C1083" s="46">
        <v>90</v>
      </c>
      <c r="D1083" s="46">
        <v>84</v>
      </c>
      <c r="F1083" s="48">
        <f t="shared" si="17"/>
        <v>0</v>
      </c>
      <c r="J1083" s="11"/>
    </row>
    <row r="1084" spans="1:10">
      <c r="A1084" s="16">
        <v>43262</v>
      </c>
      <c r="B1084" s="45" t="s">
        <v>56</v>
      </c>
      <c r="C1084" s="46">
        <v>131</v>
      </c>
      <c r="D1084" s="46">
        <v>125</v>
      </c>
      <c r="F1084" s="48">
        <f t="shared" si="17"/>
        <v>0</v>
      </c>
      <c r="J1084" s="11"/>
    </row>
    <row r="1085" spans="1:10">
      <c r="A1085" s="16">
        <v>43263</v>
      </c>
      <c r="B1085" s="45" t="s">
        <v>56</v>
      </c>
      <c r="C1085" s="46">
        <v>214</v>
      </c>
      <c r="D1085" s="46">
        <v>193</v>
      </c>
      <c r="F1085" s="48">
        <f t="shared" si="17"/>
        <v>0</v>
      </c>
      <c r="J1085" s="11"/>
    </row>
    <row r="1086" spans="1:10">
      <c r="A1086" s="16">
        <v>43264</v>
      </c>
      <c r="B1086" s="45" t="s">
        <v>56</v>
      </c>
      <c r="C1086" s="46">
        <v>217</v>
      </c>
      <c r="D1086" s="46">
        <v>190</v>
      </c>
      <c r="F1086" s="48">
        <f t="shared" si="17"/>
        <v>0</v>
      </c>
      <c r="J1086" s="11"/>
    </row>
    <row r="1087" spans="1:10">
      <c r="A1087" s="16">
        <v>43265</v>
      </c>
      <c r="B1087" s="45" t="s">
        <v>56</v>
      </c>
      <c r="C1087" s="46">
        <v>256</v>
      </c>
      <c r="D1087" s="46">
        <v>203</v>
      </c>
      <c r="F1087" s="48">
        <f t="shared" si="17"/>
        <v>0</v>
      </c>
      <c r="J1087" s="11"/>
    </row>
    <row r="1088" spans="1:10">
      <c r="A1088" s="16">
        <v>43266</v>
      </c>
      <c r="B1088" s="45" t="s">
        <v>56</v>
      </c>
      <c r="C1088" s="46">
        <v>230</v>
      </c>
      <c r="D1088" s="46">
        <v>207</v>
      </c>
      <c r="F1088" s="48">
        <f t="shared" si="17"/>
        <v>0</v>
      </c>
      <c r="J1088" s="11"/>
    </row>
    <row r="1089" spans="1:10">
      <c r="A1089" s="16">
        <v>43267</v>
      </c>
      <c r="B1089" s="45" t="s">
        <v>56</v>
      </c>
      <c r="C1089" s="46">
        <v>143</v>
      </c>
      <c r="D1089" s="46">
        <v>112</v>
      </c>
      <c r="F1089" s="48">
        <f t="shared" si="17"/>
        <v>0</v>
      </c>
      <c r="J1089" s="11"/>
    </row>
    <row r="1090" spans="1:10">
      <c r="A1090" s="16">
        <v>43268</v>
      </c>
      <c r="B1090" s="45" t="s">
        <v>56</v>
      </c>
      <c r="C1090" s="46">
        <v>398</v>
      </c>
      <c r="D1090" s="46">
        <v>272</v>
      </c>
      <c r="F1090" s="48">
        <f t="shared" si="17"/>
        <v>0</v>
      </c>
      <c r="J1090" s="11"/>
    </row>
    <row r="1091" spans="1:10">
      <c r="A1091" s="16">
        <v>43269</v>
      </c>
      <c r="B1091" s="45" t="s">
        <v>56</v>
      </c>
      <c r="C1091" s="46">
        <v>370</v>
      </c>
      <c r="D1091" s="46">
        <v>335</v>
      </c>
      <c r="F1091" s="48">
        <f t="shared" si="17"/>
        <v>0</v>
      </c>
      <c r="J1091" s="11"/>
    </row>
    <row r="1092" spans="1:10">
      <c r="A1092" s="16">
        <v>43270</v>
      </c>
      <c r="B1092" s="45" t="s">
        <v>56</v>
      </c>
      <c r="C1092" s="46">
        <v>269</v>
      </c>
      <c r="D1092" s="46">
        <v>247</v>
      </c>
      <c r="F1092" s="48">
        <f t="shared" si="17"/>
        <v>0</v>
      </c>
      <c r="J1092" s="11"/>
    </row>
    <row r="1093" spans="1:10">
      <c r="A1093" s="16">
        <v>43271</v>
      </c>
      <c r="B1093" s="45" t="s">
        <v>56</v>
      </c>
      <c r="C1093" s="46">
        <v>200</v>
      </c>
      <c r="D1093" s="46">
        <v>195</v>
      </c>
      <c r="F1093" s="48">
        <f t="shared" si="17"/>
        <v>0</v>
      </c>
      <c r="J1093" s="11"/>
    </row>
    <row r="1094" spans="1:10">
      <c r="A1094" s="16">
        <v>43272</v>
      </c>
      <c r="B1094" s="45" t="s">
        <v>56</v>
      </c>
      <c r="C1094" s="46">
        <v>226</v>
      </c>
      <c r="D1094" s="46">
        <v>218</v>
      </c>
      <c r="F1094" s="48">
        <f t="shared" si="17"/>
        <v>0</v>
      </c>
      <c r="J1094" s="11"/>
    </row>
    <row r="1095" spans="1:10">
      <c r="A1095" s="16">
        <v>43273</v>
      </c>
      <c r="B1095" s="45" t="s">
        <v>56</v>
      </c>
      <c r="C1095" s="46">
        <v>202</v>
      </c>
      <c r="D1095" s="46">
        <v>198</v>
      </c>
      <c r="F1095" s="48">
        <f t="shared" si="17"/>
        <v>0</v>
      </c>
      <c r="J1095" s="11"/>
    </row>
    <row r="1096" spans="1:10">
      <c r="A1096" s="16">
        <v>43274</v>
      </c>
      <c r="B1096" s="45" t="s">
        <v>56</v>
      </c>
      <c r="C1096" s="46">
        <v>174</v>
      </c>
      <c r="D1096" s="46">
        <v>118</v>
      </c>
      <c r="F1096" s="48">
        <f t="shared" si="17"/>
        <v>0</v>
      </c>
      <c r="J1096" s="11"/>
    </row>
    <row r="1097" spans="1:10">
      <c r="A1097" s="16">
        <v>43275</v>
      </c>
      <c r="B1097" s="45" t="s">
        <v>56</v>
      </c>
      <c r="C1097" s="46">
        <v>80</v>
      </c>
      <c r="D1097" s="46">
        <v>75</v>
      </c>
      <c r="F1097" s="48">
        <f t="shared" si="17"/>
        <v>0</v>
      </c>
      <c r="J1097" s="11"/>
    </row>
    <row r="1098" spans="1:10">
      <c r="A1098" s="16">
        <v>43276</v>
      </c>
      <c r="B1098" s="45" t="s">
        <v>56</v>
      </c>
      <c r="C1098" s="46">
        <v>250</v>
      </c>
      <c r="D1098" s="46">
        <v>218</v>
      </c>
      <c r="F1098" s="48">
        <f t="shared" si="17"/>
        <v>0</v>
      </c>
      <c r="J1098" s="11"/>
    </row>
    <row r="1099" spans="1:10">
      <c r="A1099" s="16">
        <v>43277</v>
      </c>
      <c r="B1099" s="45" t="s">
        <v>56</v>
      </c>
      <c r="C1099" s="46">
        <v>175</v>
      </c>
      <c r="D1099" s="46">
        <v>168</v>
      </c>
      <c r="F1099" s="48">
        <f t="shared" si="17"/>
        <v>0</v>
      </c>
      <c r="J1099" s="11"/>
    </row>
    <row r="1100" spans="1:10">
      <c r="A1100" s="16">
        <v>43278</v>
      </c>
      <c r="B1100" s="45" t="s">
        <v>56</v>
      </c>
      <c r="C1100" s="46">
        <v>244</v>
      </c>
      <c r="D1100" s="46">
        <v>228</v>
      </c>
      <c r="F1100" s="48">
        <f t="shared" si="17"/>
        <v>0</v>
      </c>
      <c r="J1100" s="11"/>
    </row>
    <row r="1101" spans="1:10">
      <c r="A1101" s="16">
        <v>43279</v>
      </c>
      <c r="B1101" s="45" t="s">
        <v>56</v>
      </c>
      <c r="C1101" s="46">
        <v>215</v>
      </c>
      <c r="D1101" s="46">
        <v>202</v>
      </c>
      <c r="F1101" s="48">
        <f t="shared" si="17"/>
        <v>0</v>
      </c>
      <c r="J1101" s="11"/>
    </row>
    <row r="1102" spans="1:10">
      <c r="A1102" s="16">
        <v>43280</v>
      </c>
      <c r="B1102" s="45" t="s">
        <v>56</v>
      </c>
      <c r="C1102" s="46">
        <v>171</v>
      </c>
      <c r="D1102" s="46">
        <v>168</v>
      </c>
      <c r="F1102" s="48">
        <f t="shared" si="17"/>
        <v>0</v>
      </c>
      <c r="J1102" s="11"/>
    </row>
    <row r="1103" spans="1:10">
      <c r="A1103" s="16">
        <v>43281</v>
      </c>
      <c r="B1103" s="45" t="s">
        <v>56</v>
      </c>
      <c r="C1103" s="46">
        <v>127</v>
      </c>
      <c r="D1103" s="46">
        <v>94</v>
      </c>
      <c r="F1103" s="48">
        <f t="shared" si="17"/>
        <v>0</v>
      </c>
      <c r="J1103" s="11"/>
    </row>
    <row r="1104" spans="1:10">
      <c r="A1104" s="16">
        <v>43282</v>
      </c>
      <c r="B1104" s="45" t="s">
        <v>56</v>
      </c>
      <c r="C1104" s="46">
        <v>109</v>
      </c>
      <c r="D1104" s="46">
        <v>88</v>
      </c>
      <c r="F1104" s="48">
        <f t="shared" si="17"/>
        <v>0</v>
      </c>
      <c r="J1104" s="11"/>
    </row>
    <row r="1105" spans="1:10">
      <c r="A1105" s="16">
        <v>43283</v>
      </c>
      <c r="B1105" s="45" t="s">
        <v>56</v>
      </c>
      <c r="C1105" s="46">
        <v>233</v>
      </c>
      <c r="D1105" s="46">
        <v>231</v>
      </c>
      <c r="F1105" s="48">
        <f t="shared" si="17"/>
        <v>0</v>
      </c>
      <c r="J1105" s="11"/>
    </row>
    <row r="1106" spans="1:10">
      <c r="A1106" s="16">
        <v>43284</v>
      </c>
      <c r="B1106" s="45" t="s">
        <v>56</v>
      </c>
      <c r="C1106" s="46">
        <v>151</v>
      </c>
      <c r="D1106" s="46">
        <v>142</v>
      </c>
      <c r="F1106" s="48">
        <f t="shared" si="17"/>
        <v>0</v>
      </c>
      <c r="J1106" s="11"/>
    </row>
    <row r="1107" spans="1:10">
      <c r="A1107" s="16">
        <v>43285</v>
      </c>
      <c r="B1107" s="45" t="s">
        <v>56</v>
      </c>
      <c r="C1107" s="46">
        <v>214</v>
      </c>
      <c r="D1107" s="46">
        <v>200</v>
      </c>
      <c r="F1107" s="48">
        <f t="shared" si="17"/>
        <v>0</v>
      </c>
      <c r="J1107" s="11"/>
    </row>
    <row r="1108" spans="1:10">
      <c r="A1108" s="16">
        <v>43286</v>
      </c>
      <c r="B1108" s="45" t="s">
        <v>56</v>
      </c>
      <c r="C1108" s="46">
        <v>151</v>
      </c>
      <c r="D1108" s="46">
        <v>140</v>
      </c>
      <c r="F1108" s="48">
        <f t="shared" si="17"/>
        <v>0</v>
      </c>
      <c r="J1108" s="11"/>
    </row>
    <row r="1109" spans="1:10">
      <c r="A1109" s="16">
        <v>43287</v>
      </c>
      <c r="B1109" s="45" t="s">
        <v>56</v>
      </c>
      <c r="C1109" s="46">
        <v>165</v>
      </c>
      <c r="D1109" s="46">
        <v>146</v>
      </c>
      <c r="F1109" s="48">
        <f t="shared" si="17"/>
        <v>0</v>
      </c>
      <c r="J1109" s="11"/>
    </row>
    <row r="1110" spans="1:10">
      <c r="A1110" s="16">
        <v>43288</v>
      </c>
      <c r="B1110" s="45" t="s">
        <v>56</v>
      </c>
      <c r="C1110" s="46">
        <v>262</v>
      </c>
      <c r="D1110" s="46">
        <v>189</v>
      </c>
      <c r="F1110" s="48">
        <f t="shared" si="17"/>
        <v>0</v>
      </c>
      <c r="J1110" s="11"/>
    </row>
    <row r="1111" spans="1:10">
      <c r="A1111" s="16">
        <v>43289</v>
      </c>
      <c r="B1111" s="45" t="s">
        <v>56</v>
      </c>
      <c r="C1111" s="46">
        <v>77</v>
      </c>
      <c r="D1111" s="46">
        <v>61</v>
      </c>
      <c r="F1111" s="48">
        <f t="shared" si="17"/>
        <v>0</v>
      </c>
      <c r="J1111" s="11"/>
    </row>
    <row r="1112" spans="1:10">
      <c r="A1112" s="16">
        <v>43290</v>
      </c>
      <c r="B1112" s="45" t="s">
        <v>56</v>
      </c>
      <c r="C1112" s="46">
        <v>226</v>
      </c>
      <c r="D1112" s="46">
        <v>201</v>
      </c>
      <c r="F1112" s="48">
        <f t="shared" si="17"/>
        <v>0</v>
      </c>
      <c r="J1112" s="11"/>
    </row>
    <row r="1113" spans="1:10">
      <c r="A1113" s="16">
        <v>43291</v>
      </c>
      <c r="B1113" s="45" t="s">
        <v>56</v>
      </c>
      <c r="C1113" s="46">
        <v>164</v>
      </c>
      <c r="D1113" s="46">
        <v>150</v>
      </c>
      <c r="F1113" s="48">
        <f t="shared" si="17"/>
        <v>0</v>
      </c>
      <c r="J1113" s="11"/>
    </row>
    <row r="1114" spans="1:10">
      <c r="A1114" s="16">
        <v>43292</v>
      </c>
      <c r="B1114" s="45" t="s">
        <v>56</v>
      </c>
      <c r="C1114" s="46">
        <v>222</v>
      </c>
      <c r="D1114" s="46">
        <v>189</v>
      </c>
      <c r="F1114" s="48">
        <f t="shared" si="17"/>
        <v>0</v>
      </c>
      <c r="J1114" s="11"/>
    </row>
    <row r="1115" spans="1:10">
      <c r="A1115" s="16">
        <v>43293</v>
      </c>
      <c r="B1115" s="45" t="s">
        <v>56</v>
      </c>
      <c r="C1115" s="46">
        <v>198</v>
      </c>
      <c r="D1115" s="46">
        <v>168</v>
      </c>
      <c r="F1115" s="48">
        <f t="shared" si="17"/>
        <v>0</v>
      </c>
      <c r="J1115" s="11"/>
    </row>
    <row r="1116" spans="1:10">
      <c r="A1116" s="16">
        <v>43294</v>
      </c>
      <c r="B1116" s="45" t="s">
        <v>56</v>
      </c>
      <c r="C1116" s="46">
        <v>200</v>
      </c>
      <c r="D1116" s="46">
        <v>176</v>
      </c>
      <c r="F1116" s="48">
        <f t="shared" ref="F1116:F1179" si="18">A1116-1-A1115</f>
        <v>0</v>
      </c>
      <c r="J1116" s="11"/>
    </row>
    <row r="1117" spans="1:10">
      <c r="A1117" s="16">
        <v>43295</v>
      </c>
      <c r="B1117" s="45" t="s">
        <v>56</v>
      </c>
      <c r="C1117" s="46">
        <v>130</v>
      </c>
      <c r="D1117" s="46">
        <v>96</v>
      </c>
      <c r="F1117" s="48">
        <f t="shared" si="18"/>
        <v>0</v>
      </c>
      <c r="J1117" s="11"/>
    </row>
    <row r="1118" spans="1:10">
      <c r="A1118" s="16">
        <v>43296</v>
      </c>
      <c r="B1118" s="45" t="s">
        <v>56</v>
      </c>
      <c r="C1118" s="46">
        <v>130</v>
      </c>
      <c r="D1118" s="46">
        <v>115</v>
      </c>
      <c r="F1118" s="48">
        <f t="shared" si="18"/>
        <v>0</v>
      </c>
      <c r="J1118" s="11"/>
    </row>
    <row r="1119" spans="1:10">
      <c r="A1119" s="16">
        <v>43297</v>
      </c>
      <c r="B1119" s="45" t="s">
        <v>56</v>
      </c>
      <c r="C1119" s="46">
        <v>207</v>
      </c>
      <c r="D1119" s="46">
        <v>186</v>
      </c>
      <c r="F1119" s="48">
        <f t="shared" si="18"/>
        <v>0</v>
      </c>
      <c r="J1119" s="11"/>
    </row>
    <row r="1120" spans="1:10">
      <c r="A1120" s="16">
        <v>43298</v>
      </c>
      <c r="B1120" s="45" t="s">
        <v>56</v>
      </c>
      <c r="C1120" s="46">
        <v>483</v>
      </c>
      <c r="D1120" s="46">
        <v>402</v>
      </c>
      <c r="F1120" s="48">
        <f t="shared" si="18"/>
        <v>0</v>
      </c>
      <c r="J1120" s="11"/>
    </row>
    <row r="1121" spans="1:10">
      <c r="A1121" s="16">
        <v>43299</v>
      </c>
      <c r="B1121" s="45" t="s">
        <v>56</v>
      </c>
      <c r="C1121" s="46">
        <v>241</v>
      </c>
      <c r="D1121" s="46">
        <v>204</v>
      </c>
      <c r="F1121" s="48">
        <f t="shared" si="18"/>
        <v>0</v>
      </c>
      <c r="J1121" s="11"/>
    </row>
    <row r="1122" spans="1:10">
      <c r="A1122" s="16">
        <v>43300</v>
      </c>
      <c r="B1122" s="45" t="s">
        <v>56</v>
      </c>
      <c r="C1122" s="46">
        <v>217</v>
      </c>
      <c r="D1122" s="46">
        <v>169</v>
      </c>
      <c r="F1122" s="48">
        <f t="shared" si="18"/>
        <v>0</v>
      </c>
      <c r="J1122" s="11"/>
    </row>
    <row r="1123" spans="1:10">
      <c r="A1123" s="16">
        <v>43301</v>
      </c>
      <c r="B1123" s="45" t="s">
        <v>56</v>
      </c>
      <c r="C1123" s="46">
        <v>216</v>
      </c>
      <c r="D1123" s="46">
        <v>190</v>
      </c>
      <c r="F1123" s="48">
        <f t="shared" si="18"/>
        <v>0</v>
      </c>
      <c r="J1123" s="11"/>
    </row>
    <row r="1124" spans="1:10">
      <c r="A1124" s="16">
        <v>43302</v>
      </c>
      <c r="B1124" s="45" t="s">
        <v>56</v>
      </c>
      <c r="C1124" s="46">
        <v>206</v>
      </c>
      <c r="D1124" s="46">
        <v>126</v>
      </c>
      <c r="F1124" s="48">
        <f t="shared" si="18"/>
        <v>0</v>
      </c>
      <c r="J1124" s="11"/>
    </row>
    <row r="1125" spans="1:10">
      <c r="A1125" s="16">
        <v>43303</v>
      </c>
      <c r="B1125" s="45" t="s">
        <v>56</v>
      </c>
      <c r="C1125" s="46">
        <v>108</v>
      </c>
      <c r="D1125" s="46">
        <v>93</v>
      </c>
      <c r="F1125" s="48">
        <f t="shared" si="18"/>
        <v>0</v>
      </c>
      <c r="J1125" s="11"/>
    </row>
    <row r="1126" spans="1:10">
      <c r="A1126" s="16">
        <v>43304</v>
      </c>
      <c r="B1126" s="45" t="s">
        <v>56</v>
      </c>
      <c r="C1126" s="46">
        <v>369</v>
      </c>
      <c r="D1126" s="46">
        <v>299</v>
      </c>
      <c r="F1126" s="48">
        <f t="shared" si="18"/>
        <v>0</v>
      </c>
      <c r="J1126" s="11"/>
    </row>
    <row r="1127" spans="1:10">
      <c r="A1127" s="16">
        <v>43305</v>
      </c>
      <c r="B1127" s="45" t="s">
        <v>56</v>
      </c>
      <c r="C1127" s="46">
        <v>330</v>
      </c>
      <c r="D1127" s="46">
        <v>265</v>
      </c>
      <c r="F1127" s="48">
        <f t="shared" si="18"/>
        <v>0</v>
      </c>
      <c r="J1127" s="11"/>
    </row>
    <row r="1128" spans="1:10">
      <c r="A1128" s="16">
        <v>43306</v>
      </c>
      <c r="B1128" s="45" t="s">
        <v>56</v>
      </c>
      <c r="C1128" s="46">
        <v>195</v>
      </c>
      <c r="D1128" s="46">
        <v>180</v>
      </c>
      <c r="F1128" s="48">
        <f t="shared" si="18"/>
        <v>0</v>
      </c>
      <c r="J1128" s="11"/>
    </row>
    <row r="1129" spans="1:10">
      <c r="A1129" s="16">
        <v>43307</v>
      </c>
      <c r="B1129" s="45" t="s">
        <v>56</v>
      </c>
      <c r="C1129" s="46">
        <v>215</v>
      </c>
      <c r="D1129" s="46">
        <v>194</v>
      </c>
      <c r="F1129" s="48">
        <f t="shared" si="18"/>
        <v>0</v>
      </c>
      <c r="J1129" s="11"/>
    </row>
    <row r="1130" spans="1:10">
      <c r="A1130" s="16">
        <v>43308</v>
      </c>
      <c r="B1130" s="45" t="s">
        <v>56</v>
      </c>
      <c r="C1130" s="46">
        <v>131</v>
      </c>
      <c r="D1130" s="46">
        <v>126</v>
      </c>
      <c r="F1130" s="48">
        <f t="shared" si="18"/>
        <v>0</v>
      </c>
      <c r="J1130" s="11"/>
    </row>
    <row r="1131" spans="1:10">
      <c r="A1131" s="16">
        <v>43309</v>
      </c>
      <c r="B1131" s="45" t="s">
        <v>56</v>
      </c>
      <c r="C1131" s="46">
        <v>142</v>
      </c>
      <c r="D1131" s="46">
        <v>123</v>
      </c>
      <c r="F1131" s="48">
        <f t="shared" si="18"/>
        <v>0</v>
      </c>
      <c r="J1131" s="11"/>
    </row>
    <row r="1132" spans="1:10">
      <c r="A1132" s="16">
        <v>43310</v>
      </c>
      <c r="B1132" s="45" t="s">
        <v>56</v>
      </c>
      <c r="C1132" s="46">
        <v>141</v>
      </c>
      <c r="D1132" s="46">
        <v>126</v>
      </c>
      <c r="F1132" s="48">
        <f t="shared" si="18"/>
        <v>0</v>
      </c>
      <c r="J1132" s="11"/>
    </row>
    <row r="1133" spans="1:10">
      <c r="A1133" s="16">
        <v>43311</v>
      </c>
      <c r="B1133" s="45" t="s">
        <v>56</v>
      </c>
      <c r="C1133" s="46">
        <v>180</v>
      </c>
      <c r="D1133" s="46">
        <v>165</v>
      </c>
      <c r="F1133" s="48">
        <f t="shared" si="18"/>
        <v>0</v>
      </c>
      <c r="J1133" s="11"/>
    </row>
    <row r="1134" spans="1:10">
      <c r="A1134" s="16">
        <v>43312</v>
      </c>
      <c r="B1134" s="45" t="s">
        <v>56</v>
      </c>
      <c r="C1134" s="46">
        <v>304</v>
      </c>
      <c r="D1134" s="46">
        <v>269</v>
      </c>
      <c r="F1134" s="48">
        <f t="shared" si="18"/>
        <v>0</v>
      </c>
      <c r="J1134" s="11"/>
    </row>
    <row r="1135" spans="1:10">
      <c r="A1135" s="16">
        <v>43313</v>
      </c>
      <c r="B1135" s="45" t="s">
        <v>56</v>
      </c>
      <c r="C1135" s="46">
        <v>161</v>
      </c>
      <c r="D1135" s="46">
        <v>145</v>
      </c>
      <c r="F1135" s="48">
        <f t="shared" si="18"/>
        <v>0</v>
      </c>
      <c r="J1135" s="11"/>
    </row>
    <row r="1136" spans="1:10">
      <c r="A1136" s="16">
        <v>43314</v>
      </c>
      <c r="B1136" s="45" t="s">
        <v>56</v>
      </c>
      <c r="C1136" s="46">
        <v>237</v>
      </c>
      <c r="D1136" s="46">
        <v>201</v>
      </c>
      <c r="F1136" s="48">
        <f t="shared" si="18"/>
        <v>0</v>
      </c>
      <c r="J1136" s="11"/>
    </row>
    <row r="1137" spans="1:10">
      <c r="A1137" s="16">
        <v>43315</v>
      </c>
      <c r="B1137" s="45" t="s">
        <v>56</v>
      </c>
      <c r="C1137" s="46">
        <v>170</v>
      </c>
      <c r="D1137" s="46">
        <v>147</v>
      </c>
      <c r="F1137" s="48">
        <f t="shared" si="18"/>
        <v>0</v>
      </c>
      <c r="J1137" s="11"/>
    </row>
    <row r="1138" spans="1:10">
      <c r="A1138" s="16">
        <v>43316</v>
      </c>
      <c r="B1138" s="45" t="s">
        <v>56</v>
      </c>
      <c r="C1138" s="46">
        <v>136</v>
      </c>
      <c r="D1138" s="46">
        <v>94</v>
      </c>
      <c r="F1138" s="48">
        <f t="shared" si="18"/>
        <v>0</v>
      </c>
      <c r="J1138" s="11"/>
    </row>
    <row r="1139" spans="1:10">
      <c r="A1139" s="16">
        <v>43317</v>
      </c>
      <c r="B1139" s="45" t="s">
        <v>56</v>
      </c>
      <c r="C1139" s="46">
        <v>89</v>
      </c>
      <c r="D1139" s="46">
        <v>77</v>
      </c>
      <c r="F1139" s="48">
        <f t="shared" si="18"/>
        <v>0</v>
      </c>
      <c r="J1139" s="11"/>
    </row>
    <row r="1140" spans="1:10">
      <c r="A1140" s="16">
        <v>43318</v>
      </c>
      <c r="B1140" s="45" t="s">
        <v>56</v>
      </c>
      <c r="C1140" s="46">
        <v>203</v>
      </c>
      <c r="D1140" s="46">
        <v>182</v>
      </c>
      <c r="F1140" s="48">
        <f t="shared" si="18"/>
        <v>0</v>
      </c>
      <c r="J1140" s="11"/>
    </row>
    <row r="1141" spans="1:10">
      <c r="A1141" s="16">
        <v>43319</v>
      </c>
      <c r="B1141" s="45" t="s">
        <v>56</v>
      </c>
      <c r="C1141" s="46">
        <v>177</v>
      </c>
      <c r="D1141" s="46">
        <v>158</v>
      </c>
      <c r="F1141" s="48">
        <f t="shared" si="18"/>
        <v>0</v>
      </c>
      <c r="J1141" s="11"/>
    </row>
    <row r="1142" spans="1:10">
      <c r="A1142" s="16">
        <v>43320</v>
      </c>
      <c r="B1142" s="45" t="s">
        <v>56</v>
      </c>
      <c r="C1142" s="46">
        <v>245</v>
      </c>
      <c r="D1142" s="46">
        <v>216</v>
      </c>
      <c r="F1142" s="48">
        <f t="shared" si="18"/>
        <v>0</v>
      </c>
      <c r="J1142" s="11"/>
    </row>
    <row r="1143" spans="1:10">
      <c r="A1143" s="16">
        <v>43321</v>
      </c>
      <c r="B1143" s="45" t="s">
        <v>56</v>
      </c>
      <c r="C1143" s="46">
        <v>251</v>
      </c>
      <c r="D1143" s="46">
        <v>211</v>
      </c>
      <c r="F1143" s="48">
        <f t="shared" si="18"/>
        <v>0</v>
      </c>
      <c r="J1143" s="11"/>
    </row>
    <row r="1144" spans="1:10">
      <c r="A1144" s="16">
        <v>43322</v>
      </c>
      <c r="B1144" s="45" t="s">
        <v>56</v>
      </c>
      <c r="C1144" s="46">
        <v>215</v>
      </c>
      <c r="D1144" s="46">
        <v>186</v>
      </c>
      <c r="F1144" s="48">
        <f t="shared" si="18"/>
        <v>0</v>
      </c>
      <c r="J1144" s="11"/>
    </row>
    <row r="1145" spans="1:10">
      <c r="A1145" s="16">
        <v>43323</v>
      </c>
      <c r="B1145" s="45" t="s">
        <v>56</v>
      </c>
      <c r="C1145" s="46">
        <v>138</v>
      </c>
      <c r="D1145" s="46">
        <v>100</v>
      </c>
      <c r="F1145" s="48">
        <f t="shared" si="18"/>
        <v>0</v>
      </c>
      <c r="J1145" s="11"/>
    </row>
    <row r="1146" spans="1:10">
      <c r="A1146" s="16">
        <v>43324</v>
      </c>
      <c r="B1146" s="45" t="s">
        <v>56</v>
      </c>
      <c r="C1146" s="46">
        <v>65</v>
      </c>
      <c r="D1146" s="46">
        <v>58</v>
      </c>
      <c r="F1146" s="48">
        <f t="shared" si="18"/>
        <v>0</v>
      </c>
      <c r="J1146" s="11"/>
    </row>
    <row r="1147" spans="1:10">
      <c r="A1147" s="16">
        <v>43325</v>
      </c>
      <c r="B1147" s="45" t="s">
        <v>56</v>
      </c>
      <c r="C1147" s="46">
        <v>292</v>
      </c>
      <c r="D1147" s="46">
        <v>265</v>
      </c>
      <c r="F1147" s="48">
        <f t="shared" si="18"/>
        <v>0</v>
      </c>
      <c r="J1147" s="11"/>
    </row>
    <row r="1148" spans="1:10">
      <c r="A1148" s="16">
        <v>43326</v>
      </c>
      <c r="B1148" s="45" t="s">
        <v>56</v>
      </c>
      <c r="C1148" s="46">
        <v>172</v>
      </c>
      <c r="D1148" s="46">
        <v>167</v>
      </c>
      <c r="F1148" s="48">
        <f t="shared" si="18"/>
        <v>0</v>
      </c>
      <c r="J1148" s="11"/>
    </row>
    <row r="1149" spans="1:10">
      <c r="A1149" s="16">
        <v>43327</v>
      </c>
      <c r="B1149" s="45" t="s">
        <v>56</v>
      </c>
      <c r="C1149" s="46">
        <v>220</v>
      </c>
      <c r="D1149" s="46">
        <v>213</v>
      </c>
      <c r="F1149" s="48">
        <f t="shared" si="18"/>
        <v>0</v>
      </c>
      <c r="J1149" s="11"/>
    </row>
    <row r="1150" spans="1:10">
      <c r="A1150" s="16">
        <v>43328</v>
      </c>
      <c r="B1150" s="45" t="s">
        <v>56</v>
      </c>
      <c r="C1150" s="46">
        <v>145</v>
      </c>
      <c r="D1150" s="46">
        <v>122</v>
      </c>
      <c r="F1150" s="48">
        <f t="shared" si="18"/>
        <v>0</v>
      </c>
      <c r="J1150" s="11"/>
    </row>
    <row r="1151" spans="1:10">
      <c r="A1151" s="16">
        <v>43329</v>
      </c>
      <c r="B1151" s="45" t="s">
        <v>56</v>
      </c>
      <c r="C1151" s="46">
        <v>179</v>
      </c>
      <c r="D1151" s="46">
        <v>165</v>
      </c>
      <c r="F1151" s="48">
        <f t="shared" si="18"/>
        <v>0</v>
      </c>
      <c r="J1151" s="11"/>
    </row>
    <row r="1152" spans="1:10">
      <c r="A1152" s="16">
        <v>43330</v>
      </c>
      <c r="B1152" s="45" t="s">
        <v>56</v>
      </c>
      <c r="C1152" s="46">
        <v>148</v>
      </c>
      <c r="D1152" s="46">
        <v>122</v>
      </c>
      <c r="F1152" s="48">
        <f t="shared" si="18"/>
        <v>0</v>
      </c>
      <c r="J1152" s="11"/>
    </row>
    <row r="1153" spans="1:10">
      <c r="A1153" s="16">
        <v>43331</v>
      </c>
      <c r="B1153" s="45" t="s">
        <v>56</v>
      </c>
      <c r="C1153" s="46">
        <v>156</v>
      </c>
      <c r="D1153" s="46">
        <v>119</v>
      </c>
      <c r="F1153" s="48">
        <f t="shared" si="18"/>
        <v>0</v>
      </c>
      <c r="J1153" s="11"/>
    </row>
    <row r="1154" spans="1:10">
      <c r="A1154" s="16">
        <v>43332</v>
      </c>
      <c r="B1154" s="45" t="s">
        <v>56</v>
      </c>
      <c r="C1154" s="46">
        <v>334</v>
      </c>
      <c r="D1154" s="46">
        <v>303</v>
      </c>
      <c r="F1154" s="48">
        <f t="shared" si="18"/>
        <v>0</v>
      </c>
      <c r="J1154" s="11"/>
    </row>
    <row r="1155" spans="1:10">
      <c r="A1155" s="16">
        <v>43333</v>
      </c>
      <c r="B1155" s="45" t="s">
        <v>56</v>
      </c>
      <c r="C1155" s="46">
        <v>177</v>
      </c>
      <c r="D1155" s="46">
        <v>172</v>
      </c>
      <c r="F1155" s="48">
        <f t="shared" si="18"/>
        <v>0</v>
      </c>
      <c r="J1155" s="11"/>
    </row>
    <row r="1156" spans="1:10">
      <c r="A1156" s="16">
        <v>43334</v>
      </c>
      <c r="B1156" s="45" t="s">
        <v>56</v>
      </c>
      <c r="C1156" s="46">
        <v>172</v>
      </c>
      <c r="D1156" s="46">
        <v>159</v>
      </c>
      <c r="F1156" s="48">
        <f t="shared" si="18"/>
        <v>0</v>
      </c>
      <c r="J1156" s="11"/>
    </row>
    <row r="1157" spans="1:10">
      <c r="A1157" s="16">
        <v>43335</v>
      </c>
      <c r="B1157" s="45" t="s">
        <v>56</v>
      </c>
      <c r="C1157" s="46">
        <v>200</v>
      </c>
      <c r="D1157" s="46">
        <v>173</v>
      </c>
      <c r="F1157" s="48">
        <f t="shared" si="18"/>
        <v>0</v>
      </c>
      <c r="J1157" s="11"/>
    </row>
    <row r="1158" spans="1:10">
      <c r="A1158" s="16">
        <v>43336</v>
      </c>
      <c r="B1158" s="45" t="s">
        <v>56</v>
      </c>
      <c r="C1158" s="46">
        <v>186</v>
      </c>
      <c r="D1158" s="46">
        <v>166</v>
      </c>
      <c r="F1158" s="48">
        <f t="shared" si="18"/>
        <v>0</v>
      </c>
      <c r="J1158" s="11"/>
    </row>
    <row r="1159" spans="1:10">
      <c r="A1159" s="16">
        <v>43337</v>
      </c>
      <c r="B1159" s="45" t="s">
        <v>56</v>
      </c>
      <c r="C1159" s="46">
        <v>110</v>
      </c>
      <c r="D1159" s="46">
        <v>90</v>
      </c>
      <c r="F1159" s="48">
        <f t="shared" si="18"/>
        <v>0</v>
      </c>
      <c r="J1159" s="11"/>
    </row>
    <row r="1160" spans="1:10">
      <c r="A1160" s="16">
        <v>43338</v>
      </c>
      <c r="B1160" s="45" t="s">
        <v>56</v>
      </c>
      <c r="C1160" s="46">
        <v>119</v>
      </c>
      <c r="D1160" s="46">
        <v>98</v>
      </c>
      <c r="F1160" s="48">
        <f t="shared" si="18"/>
        <v>0</v>
      </c>
      <c r="J1160" s="11"/>
    </row>
    <row r="1161" spans="1:10">
      <c r="A1161" s="16">
        <v>43339</v>
      </c>
      <c r="B1161" s="45" t="s">
        <v>56</v>
      </c>
      <c r="C1161" s="46">
        <v>169</v>
      </c>
      <c r="D1161" s="46">
        <v>156</v>
      </c>
      <c r="F1161" s="48">
        <f t="shared" si="18"/>
        <v>0</v>
      </c>
      <c r="J1161" s="11"/>
    </row>
    <row r="1162" spans="1:10">
      <c r="A1162" s="16">
        <v>43340</v>
      </c>
      <c r="B1162" s="45" t="s">
        <v>56</v>
      </c>
      <c r="C1162" s="46">
        <v>176</v>
      </c>
      <c r="D1162" s="46">
        <v>139</v>
      </c>
      <c r="F1162" s="48">
        <f t="shared" si="18"/>
        <v>0</v>
      </c>
      <c r="J1162" s="11"/>
    </row>
    <row r="1163" spans="1:10">
      <c r="A1163" s="16">
        <v>43341</v>
      </c>
      <c r="B1163" s="45" t="s">
        <v>56</v>
      </c>
      <c r="C1163" s="46">
        <v>142</v>
      </c>
      <c r="D1163" s="46">
        <v>121</v>
      </c>
      <c r="F1163" s="48">
        <f t="shared" si="18"/>
        <v>0</v>
      </c>
      <c r="J1163" s="11"/>
    </row>
    <row r="1164" spans="1:10">
      <c r="A1164" s="16">
        <v>43342</v>
      </c>
      <c r="B1164" s="45" t="s">
        <v>56</v>
      </c>
      <c r="C1164" s="46">
        <v>151</v>
      </c>
      <c r="D1164" s="46">
        <v>144</v>
      </c>
      <c r="F1164" s="48">
        <f t="shared" si="18"/>
        <v>0</v>
      </c>
      <c r="J1164" s="11"/>
    </row>
    <row r="1165" spans="1:10">
      <c r="A1165" s="16">
        <v>43343</v>
      </c>
      <c r="B1165" s="45" t="s">
        <v>56</v>
      </c>
      <c r="C1165" s="46">
        <v>208</v>
      </c>
      <c r="D1165" s="46">
        <v>180</v>
      </c>
      <c r="F1165" s="48">
        <f t="shared" si="18"/>
        <v>0</v>
      </c>
      <c r="J1165" s="11"/>
    </row>
    <row r="1166" spans="1:10">
      <c r="A1166" s="16">
        <v>43344</v>
      </c>
      <c r="B1166" s="45" t="s">
        <v>56</v>
      </c>
      <c r="C1166" s="46">
        <v>102</v>
      </c>
      <c r="D1166" s="46">
        <v>82</v>
      </c>
      <c r="F1166" s="48">
        <f t="shared" si="18"/>
        <v>0</v>
      </c>
      <c r="J1166" s="11"/>
    </row>
    <row r="1167" spans="1:10">
      <c r="A1167" s="16">
        <v>43345</v>
      </c>
      <c r="B1167" s="45" t="s">
        <v>56</v>
      </c>
      <c r="C1167" s="46">
        <v>55</v>
      </c>
      <c r="D1167" s="46">
        <v>48</v>
      </c>
      <c r="F1167" s="48">
        <f t="shared" si="18"/>
        <v>0</v>
      </c>
      <c r="J1167" s="11"/>
    </row>
    <row r="1168" spans="1:10">
      <c r="A1168" s="16">
        <v>43346</v>
      </c>
      <c r="B1168" s="45" t="s">
        <v>56</v>
      </c>
      <c r="C1168" s="46">
        <v>188</v>
      </c>
      <c r="D1168" s="46">
        <v>179</v>
      </c>
      <c r="F1168" s="48">
        <f t="shared" si="18"/>
        <v>0</v>
      </c>
      <c r="J1168" s="11"/>
    </row>
    <row r="1169" spans="1:10">
      <c r="A1169" s="16">
        <v>43347</v>
      </c>
      <c r="B1169" s="45" t="s">
        <v>56</v>
      </c>
      <c r="C1169" s="46">
        <v>178</v>
      </c>
      <c r="D1169" s="46">
        <v>157</v>
      </c>
      <c r="F1169" s="48">
        <f t="shared" si="18"/>
        <v>0</v>
      </c>
      <c r="J1169" s="11"/>
    </row>
    <row r="1170" spans="1:10">
      <c r="A1170" s="16">
        <v>43348</v>
      </c>
      <c r="B1170" s="45" t="s">
        <v>56</v>
      </c>
      <c r="C1170" s="46">
        <v>145</v>
      </c>
      <c r="D1170" s="46">
        <v>138</v>
      </c>
      <c r="F1170" s="48">
        <f t="shared" si="18"/>
        <v>0</v>
      </c>
      <c r="J1170" s="11"/>
    </row>
    <row r="1171" spans="1:10">
      <c r="A1171" s="16">
        <v>43349</v>
      </c>
      <c r="B1171" s="45" t="s">
        <v>56</v>
      </c>
      <c r="C1171" s="46">
        <v>207</v>
      </c>
      <c r="D1171" s="46">
        <v>173</v>
      </c>
      <c r="F1171" s="48">
        <f t="shared" si="18"/>
        <v>0</v>
      </c>
      <c r="J1171" s="11"/>
    </row>
    <row r="1172" spans="1:10">
      <c r="A1172" s="16">
        <v>43350</v>
      </c>
      <c r="B1172" s="45" t="s">
        <v>56</v>
      </c>
      <c r="C1172" s="46">
        <v>175</v>
      </c>
      <c r="D1172" s="46">
        <v>152</v>
      </c>
      <c r="F1172" s="48">
        <f t="shared" si="18"/>
        <v>0</v>
      </c>
      <c r="J1172" s="11"/>
    </row>
    <row r="1173" spans="1:10">
      <c r="A1173" s="16">
        <v>43351</v>
      </c>
      <c r="B1173" s="45" t="s">
        <v>56</v>
      </c>
      <c r="C1173" s="46">
        <v>77</v>
      </c>
      <c r="D1173" s="46">
        <v>68</v>
      </c>
      <c r="F1173" s="48">
        <f t="shared" si="18"/>
        <v>0</v>
      </c>
      <c r="J1173" s="11"/>
    </row>
    <row r="1174" spans="1:10">
      <c r="A1174" s="16">
        <v>43352</v>
      </c>
      <c r="B1174" s="45" t="s">
        <v>56</v>
      </c>
      <c r="C1174" s="46">
        <v>69</v>
      </c>
      <c r="D1174" s="46">
        <v>61</v>
      </c>
      <c r="F1174" s="48">
        <f t="shared" si="18"/>
        <v>0</v>
      </c>
      <c r="J1174" s="11"/>
    </row>
    <row r="1175" spans="1:10">
      <c r="A1175" s="16">
        <v>43353</v>
      </c>
      <c r="B1175" s="45" t="s">
        <v>56</v>
      </c>
      <c r="C1175" s="46">
        <v>186</v>
      </c>
      <c r="D1175" s="46">
        <v>177</v>
      </c>
      <c r="F1175" s="48">
        <f t="shared" si="18"/>
        <v>0</v>
      </c>
      <c r="J1175" s="11"/>
    </row>
    <row r="1176" spans="1:10">
      <c r="A1176" s="16">
        <v>43354</v>
      </c>
      <c r="B1176" s="45" t="s">
        <v>56</v>
      </c>
      <c r="C1176" s="46">
        <v>146</v>
      </c>
      <c r="D1176" s="46">
        <v>138</v>
      </c>
      <c r="F1176" s="48">
        <f t="shared" si="18"/>
        <v>0</v>
      </c>
      <c r="J1176" s="11"/>
    </row>
    <row r="1177" spans="1:10">
      <c r="A1177" s="16">
        <v>43355</v>
      </c>
      <c r="B1177" s="45" t="s">
        <v>56</v>
      </c>
      <c r="C1177" s="46">
        <v>160</v>
      </c>
      <c r="D1177" s="46">
        <v>140</v>
      </c>
      <c r="F1177" s="48">
        <f t="shared" si="18"/>
        <v>0</v>
      </c>
      <c r="J1177" s="11"/>
    </row>
    <row r="1178" spans="1:10">
      <c r="A1178" s="16">
        <v>43356</v>
      </c>
      <c r="B1178" s="45" t="s">
        <v>56</v>
      </c>
      <c r="C1178" s="46">
        <v>154</v>
      </c>
      <c r="D1178" s="46">
        <v>138</v>
      </c>
      <c r="F1178" s="48">
        <f t="shared" si="18"/>
        <v>0</v>
      </c>
      <c r="J1178" s="11"/>
    </row>
    <row r="1179" spans="1:10">
      <c r="A1179" s="16">
        <v>43357</v>
      </c>
      <c r="B1179" s="45" t="s">
        <v>56</v>
      </c>
      <c r="C1179" s="46">
        <v>126</v>
      </c>
      <c r="D1179" s="46">
        <v>115</v>
      </c>
      <c r="F1179" s="48">
        <f t="shared" si="18"/>
        <v>0</v>
      </c>
      <c r="J1179" s="11"/>
    </row>
    <row r="1180" spans="1:10">
      <c r="A1180" s="16">
        <v>43358</v>
      </c>
      <c r="B1180" s="45" t="s">
        <v>56</v>
      </c>
      <c r="C1180" s="46">
        <v>207</v>
      </c>
      <c r="D1180" s="46">
        <v>181</v>
      </c>
      <c r="F1180" s="48">
        <f t="shared" ref="F1180:F1243" si="19">A1180-1-A1179</f>
        <v>0</v>
      </c>
      <c r="J1180" s="11"/>
    </row>
    <row r="1181" spans="1:10">
      <c r="A1181" s="16">
        <v>43359</v>
      </c>
      <c r="B1181" s="45" t="s">
        <v>56</v>
      </c>
      <c r="C1181" s="46">
        <v>64</v>
      </c>
      <c r="D1181" s="46">
        <v>58</v>
      </c>
      <c r="F1181" s="48">
        <f t="shared" si="19"/>
        <v>0</v>
      </c>
      <c r="J1181" s="11"/>
    </row>
    <row r="1182" spans="1:10">
      <c r="A1182" s="16">
        <v>43360</v>
      </c>
      <c r="B1182" s="45" t="s">
        <v>56</v>
      </c>
      <c r="C1182" s="46">
        <v>175</v>
      </c>
      <c r="D1182" s="46">
        <v>167</v>
      </c>
      <c r="F1182" s="48">
        <f t="shared" si="19"/>
        <v>0</v>
      </c>
      <c r="J1182" s="11"/>
    </row>
    <row r="1183" spans="1:10">
      <c r="A1183" s="16">
        <v>43361</v>
      </c>
      <c r="B1183" s="45" t="s">
        <v>56</v>
      </c>
      <c r="C1183" s="46">
        <v>171</v>
      </c>
      <c r="D1183" s="46">
        <v>168</v>
      </c>
      <c r="F1183" s="48">
        <f t="shared" si="19"/>
        <v>0</v>
      </c>
      <c r="J1183" s="11"/>
    </row>
    <row r="1184" spans="1:10">
      <c r="A1184" s="16">
        <v>43362</v>
      </c>
      <c r="B1184" s="45" t="s">
        <v>56</v>
      </c>
      <c r="C1184" s="46">
        <v>188</v>
      </c>
      <c r="D1184" s="46">
        <v>164</v>
      </c>
      <c r="F1184" s="48">
        <f t="shared" si="19"/>
        <v>0</v>
      </c>
      <c r="J1184" s="11"/>
    </row>
    <row r="1185" spans="1:10">
      <c r="A1185" s="16">
        <v>43363</v>
      </c>
      <c r="B1185" s="45" t="s">
        <v>56</v>
      </c>
      <c r="C1185" s="46">
        <v>206</v>
      </c>
      <c r="D1185" s="46">
        <v>185</v>
      </c>
      <c r="F1185" s="48">
        <f t="shared" si="19"/>
        <v>0</v>
      </c>
      <c r="J1185" s="11"/>
    </row>
    <row r="1186" spans="1:10">
      <c r="A1186" s="16">
        <v>43364</v>
      </c>
      <c r="B1186" s="45" t="s">
        <v>56</v>
      </c>
      <c r="C1186" s="46">
        <v>203</v>
      </c>
      <c r="D1186" s="46">
        <v>137</v>
      </c>
      <c r="F1186" s="48">
        <f t="shared" si="19"/>
        <v>0</v>
      </c>
      <c r="J1186" s="11"/>
    </row>
    <row r="1187" spans="1:10">
      <c r="A1187" s="16">
        <v>43365</v>
      </c>
      <c r="B1187" s="45" t="s">
        <v>56</v>
      </c>
      <c r="C1187" s="46">
        <v>125</v>
      </c>
      <c r="D1187" s="46">
        <v>96</v>
      </c>
      <c r="F1187" s="48">
        <f t="shared" si="19"/>
        <v>0</v>
      </c>
      <c r="J1187" s="11"/>
    </row>
    <row r="1188" spans="1:10">
      <c r="A1188" s="16">
        <v>43366</v>
      </c>
      <c r="B1188" s="45" t="s">
        <v>56</v>
      </c>
      <c r="C1188" s="46">
        <v>88</v>
      </c>
      <c r="D1188" s="46">
        <v>84</v>
      </c>
      <c r="F1188" s="48">
        <f t="shared" si="19"/>
        <v>0</v>
      </c>
      <c r="J1188" s="11"/>
    </row>
    <row r="1189" spans="1:10">
      <c r="A1189" s="16">
        <v>43367</v>
      </c>
      <c r="B1189" s="45" t="s">
        <v>56</v>
      </c>
      <c r="C1189" s="46">
        <v>264</v>
      </c>
      <c r="D1189" s="46">
        <v>230</v>
      </c>
      <c r="F1189" s="48">
        <f t="shared" si="19"/>
        <v>0</v>
      </c>
      <c r="J1189" s="11"/>
    </row>
    <row r="1190" spans="1:10">
      <c r="A1190" s="16">
        <v>43368</v>
      </c>
      <c r="B1190" s="45" t="s">
        <v>56</v>
      </c>
      <c r="C1190" s="46">
        <v>130</v>
      </c>
      <c r="D1190" s="46">
        <v>125</v>
      </c>
      <c r="F1190" s="48">
        <f t="shared" si="19"/>
        <v>0</v>
      </c>
      <c r="J1190" s="11"/>
    </row>
    <row r="1191" spans="1:10">
      <c r="A1191" s="16">
        <v>43369</v>
      </c>
      <c r="B1191" s="45" t="s">
        <v>56</v>
      </c>
      <c r="C1191" s="46">
        <v>159</v>
      </c>
      <c r="D1191" s="46">
        <v>149</v>
      </c>
      <c r="F1191" s="48">
        <f t="shared" si="19"/>
        <v>0</v>
      </c>
      <c r="J1191" s="11"/>
    </row>
    <row r="1192" spans="1:10">
      <c r="A1192" s="16">
        <v>43370</v>
      </c>
      <c r="B1192" s="45" t="s">
        <v>56</v>
      </c>
      <c r="C1192" s="46">
        <v>159</v>
      </c>
      <c r="D1192" s="46">
        <v>150</v>
      </c>
      <c r="F1192" s="48">
        <f t="shared" si="19"/>
        <v>0</v>
      </c>
      <c r="J1192" s="11"/>
    </row>
    <row r="1193" spans="1:10">
      <c r="A1193" s="16">
        <v>43371</v>
      </c>
      <c r="B1193" s="45" t="s">
        <v>56</v>
      </c>
      <c r="C1193" s="46">
        <v>90</v>
      </c>
      <c r="D1193" s="46">
        <v>78</v>
      </c>
      <c r="F1193" s="48">
        <f t="shared" si="19"/>
        <v>0</v>
      </c>
      <c r="J1193" s="11"/>
    </row>
    <row r="1194" spans="1:10">
      <c r="A1194" s="16">
        <v>43372</v>
      </c>
      <c r="B1194" s="45" t="s">
        <v>56</v>
      </c>
      <c r="C1194" s="46">
        <v>80</v>
      </c>
      <c r="D1194" s="46">
        <v>71</v>
      </c>
      <c r="F1194" s="48">
        <f t="shared" si="19"/>
        <v>0</v>
      </c>
      <c r="J1194" s="11"/>
    </row>
    <row r="1195" spans="1:10">
      <c r="A1195" s="16">
        <v>43373</v>
      </c>
      <c r="B1195" s="45" t="s">
        <v>56</v>
      </c>
      <c r="C1195" s="46">
        <v>66</v>
      </c>
      <c r="D1195" s="46">
        <v>65</v>
      </c>
      <c r="F1195" s="48">
        <f t="shared" si="19"/>
        <v>0</v>
      </c>
      <c r="J1195" s="11"/>
    </row>
    <row r="1196" spans="1:10">
      <c r="A1196" s="16">
        <v>43374</v>
      </c>
      <c r="B1196" s="45" t="s">
        <v>56</v>
      </c>
      <c r="C1196" s="46">
        <v>204</v>
      </c>
      <c r="D1196" s="46">
        <v>194</v>
      </c>
      <c r="F1196" s="48">
        <f t="shared" si="19"/>
        <v>0</v>
      </c>
      <c r="J1196" s="11"/>
    </row>
    <row r="1197" spans="1:10">
      <c r="A1197" s="16">
        <v>43375</v>
      </c>
      <c r="B1197" s="45" t="s">
        <v>56</v>
      </c>
      <c r="C1197" s="46">
        <v>184</v>
      </c>
      <c r="D1197" s="46">
        <v>164</v>
      </c>
      <c r="F1197" s="48">
        <f t="shared" si="19"/>
        <v>0</v>
      </c>
      <c r="J1197" s="11"/>
    </row>
    <row r="1198" spans="1:10">
      <c r="A1198" s="16">
        <v>43376</v>
      </c>
      <c r="B1198" s="45" t="s">
        <v>56</v>
      </c>
      <c r="C1198" s="46">
        <v>158</v>
      </c>
      <c r="D1198" s="46">
        <v>149</v>
      </c>
      <c r="F1198" s="48">
        <f t="shared" si="19"/>
        <v>0</v>
      </c>
      <c r="J1198" s="11"/>
    </row>
    <row r="1199" spans="1:10">
      <c r="A1199" s="16">
        <v>43377</v>
      </c>
      <c r="B1199" s="45" t="s">
        <v>56</v>
      </c>
      <c r="C1199" s="46">
        <v>155</v>
      </c>
      <c r="D1199" s="46">
        <v>142</v>
      </c>
      <c r="F1199" s="48">
        <f t="shared" si="19"/>
        <v>0</v>
      </c>
      <c r="J1199" s="11"/>
    </row>
    <row r="1200" spans="1:10">
      <c r="A1200" s="16">
        <v>43378</v>
      </c>
      <c r="B1200" s="45" t="s">
        <v>56</v>
      </c>
      <c r="C1200" s="46">
        <v>184</v>
      </c>
      <c r="D1200" s="46">
        <v>168</v>
      </c>
      <c r="F1200" s="48">
        <f t="shared" si="19"/>
        <v>0</v>
      </c>
      <c r="J1200" s="11"/>
    </row>
    <row r="1201" spans="1:10">
      <c r="A1201" s="16">
        <v>43379</v>
      </c>
      <c r="B1201" s="45" t="s">
        <v>56</v>
      </c>
      <c r="C1201" s="46">
        <v>82</v>
      </c>
      <c r="D1201" s="46">
        <v>78</v>
      </c>
      <c r="F1201" s="48">
        <f t="shared" si="19"/>
        <v>0</v>
      </c>
      <c r="J1201" s="11"/>
    </row>
    <row r="1202" spans="1:10">
      <c r="A1202" s="16">
        <v>43380</v>
      </c>
      <c r="B1202" s="45" t="s">
        <v>56</v>
      </c>
      <c r="C1202" s="46">
        <v>61</v>
      </c>
      <c r="D1202" s="46">
        <v>57</v>
      </c>
      <c r="F1202" s="48">
        <f t="shared" si="19"/>
        <v>0</v>
      </c>
      <c r="J1202" s="11"/>
    </row>
    <row r="1203" spans="1:10">
      <c r="A1203" s="16">
        <v>43381</v>
      </c>
      <c r="B1203" s="45" t="s">
        <v>56</v>
      </c>
      <c r="C1203" s="46">
        <v>183</v>
      </c>
      <c r="D1203" s="46">
        <v>170</v>
      </c>
      <c r="F1203" s="48">
        <f t="shared" si="19"/>
        <v>0</v>
      </c>
      <c r="J1203" s="11"/>
    </row>
    <row r="1204" spans="1:10">
      <c r="A1204" s="16">
        <v>43382</v>
      </c>
      <c r="B1204" s="45" t="s">
        <v>56</v>
      </c>
      <c r="C1204" s="46">
        <v>206</v>
      </c>
      <c r="D1204" s="46">
        <v>185</v>
      </c>
      <c r="F1204" s="48">
        <f t="shared" si="19"/>
        <v>0</v>
      </c>
      <c r="J1204" s="11"/>
    </row>
    <row r="1205" spans="1:10">
      <c r="A1205" s="16">
        <v>43383</v>
      </c>
      <c r="B1205" s="45" t="s">
        <v>56</v>
      </c>
      <c r="C1205" s="46">
        <v>192</v>
      </c>
      <c r="D1205" s="46">
        <v>177</v>
      </c>
      <c r="F1205" s="48">
        <f t="shared" si="19"/>
        <v>0</v>
      </c>
      <c r="J1205" s="11"/>
    </row>
    <row r="1206" spans="1:10">
      <c r="A1206" s="16">
        <v>43384</v>
      </c>
      <c r="B1206" s="45" t="s">
        <v>56</v>
      </c>
      <c r="C1206" s="46">
        <v>191</v>
      </c>
      <c r="D1206" s="46">
        <v>183</v>
      </c>
      <c r="F1206" s="48">
        <f t="shared" si="19"/>
        <v>0</v>
      </c>
      <c r="J1206" s="11"/>
    </row>
    <row r="1207" spans="1:10">
      <c r="A1207" s="16">
        <v>43385</v>
      </c>
      <c r="B1207" s="45" t="s">
        <v>56</v>
      </c>
      <c r="C1207" s="46">
        <v>190</v>
      </c>
      <c r="D1207" s="46">
        <v>188</v>
      </c>
      <c r="F1207" s="48">
        <f t="shared" si="19"/>
        <v>0</v>
      </c>
      <c r="J1207" s="11"/>
    </row>
    <row r="1208" spans="1:10">
      <c r="A1208" s="16">
        <v>43386</v>
      </c>
      <c r="B1208" s="45" t="s">
        <v>56</v>
      </c>
      <c r="C1208" s="46">
        <v>100</v>
      </c>
      <c r="D1208" s="46">
        <v>92</v>
      </c>
      <c r="F1208" s="48">
        <f t="shared" si="19"/>
        <v>0</v>
      </c>
      <c r="J1208" s="11"/>
    </row>
    <row r="1209" spans="1:10">
      <c r="A1209" s="16">
        <v>43387</v>
      </c>
      <c r="B1209" s="45" t="s">
        <v>56</v>
      </c>
      <c r="C1209" s="46">
        <v>79</v>
      </c>
      <c r="D1209" s="46">
        <v>68</v>
      </c>
      <c r="F1209" s="48">
        <f t="shared" si="19"/>
        <v>0</v>
      </c>
      <c r="J1209" s="11"/>
    </row>
    <row r="1210" spans="1:10">
      <c r="A1210" s="16">
        <v>43388</v>
      </c>
      <c r="B1210" s="45" t="s">
        <v>56</v>
      </c>
      <c r="C1210" s="46">
        <v>243</v>
      </c>
      <c r="D1210" s="46">
        <v>191</v>
      </c>
      <c r="F1210" s="48">
        <f t="shared" si="19"/>
        <v>0</v>
      </c>
      <c r="J1210" s="11"/>
    </row>
    <row r="1211" spans="1:10">
      <c r="A1211" s="16">
        <v>43389</v>
      </c>
      <c r="B1211" s="45" t="s">
        <v>56</v>
      </c>
      <c r="C1211" s="46">
        <v>324</v>
      </c>
      <c r="D1211" s="46">
        <v>252</v>
      </c>
      <c r="F1211" s="48">
        <f t="shared" si="19"/>
        <v>0</v>
      </c>
      <c r="J1211" s="11"/>
    </row>
    <row r="1212" spans="1:10">
      <c r="A1212" s="16">
        <v>43390</v>
      </c>
      <c r="B1212" s="45" t="s">
        <v>56</v>
      </c>
      <c r="C1212" s="46">
        <v>309</v>
      </c>
      <c r="D1212" s="46">
        <v>253</v>
      </c>
      <c r="F1212" s="48">
        <f t="shared" si="19"/>
        <v>0</v>
      </c>
      <c r="J1212" s="11"/>
    </row>
    <row r="1213" spans="1:10">
      <c r="A1213" s="16">
        <v>43391</v>
      </c>
      <c r="B1213" s="45" t="s">
        <v>56</v>
      </c>
      <c r="C1213" s="46">
        <v>225</v>
      </c>
      <c r="D1213" s="46">
        <v>208</v>
      </c>
      <c r="F1213" s="48">
        <f t="shared" si="19"/>
        <v>0</v>
      </c>
      <c r="J1213" s="11"/>
    </row>
    <row r="1214" spans="1:10">
      <c r="A1214" s="16">
        <v>43392</v>
      </c>
      <c r="B1214" s="45" t="s">
        <v>56</v>
      </c>
      <c r="C1214" s="46">
        <v>175</v>
      </c>
      <c r="D1214" s="46">
        <v>151</v>
      </c>
      <c r="F1214" s="48">
        <f t="shared" si="19"/>
        <v>0</v>
      </c>
      <c r="J1214" s="11"/>
    </row>
    <row r="1215" spans="1:10">
      <c r="A1215" s="16">
        <v>43393</v>
      </c>
      <c r="B1215" s="45" t="s">
        <v>56</v>
      </c>
      <c r="C1215" s="46">
        <v>204</v>
      </c>
      <c r="D1215" s="46">
        <v>160</v>
      </c>
      <c r="F1215" s="48">
        <f t="shared" si="19"/>
        <v>0</v>
      </c>
      <c r="J1215" s="11"/>
    </row>
    <row r="1216" spans="1:10">
      <c r="A1216" s="16">
        <v>43394</v>
      </c>
      <c r="B1216" s="45" t="s">
        <v>56</v>
      </c>
      <c r="C1216" s="46">
        <v>78</v>
      </c>
      <c r="D1216" s="46">
        <v>73</v>
      </c>
      <c r="F1216" s="48">
        <f t="shared" si="19"/>
        <v>0</v>
      </c>
      <c r="J1216" s="11"/>
    </row>
    <row r="1217" spans="1:10">
      <c r="A1217" s="16">
        <v>43395</v>
      </c>
      <c r="B1217" s="45" t="s">
        <v>56</v>
      </c>
      <c r="C1217" s="46">
        <v>269</v>
      </c>
      <c r="D1217" s="46">
        <v>224</v>
      </c>
      <c r="F1217" s="48">
        <f t="shared" si="19"/>
        <v>0</v>
      </c>
      <c r="J1217" s="11"/>
    </row>
    <row r="1218" spans="1:10">
      <c r="A1218" s="16">
        <v>43396</v>
      </c>
      <c r="B1218" s="45" t="s">
        <v>56</v>
      </c>
      <c r="C1218" s="46">
        <v>168</v>
      </c>
      <c r="D1218" s="46">
        <v>156</v>
      </c>
      <c r="F1218" s="48">
        <f t="shared" si="19"/>
        <v>0</v>
      </c>
      <c r="J1218" s="11"/>
    </row>
    <row r="1219" spans="1:10">
      <c r="A1219" s="16">
        <v>43397</v>
      </c>
      <c r="B1219" s="45" t="s">
        <v>56</v>
      </c>
      <c r="C1219" s="46">
        <v>181</v>
      </c>
      <c r="D1219" s="46">
        <v>164</v>
      </c>
      <c r="F1219" s="48">
        <f t="shared" si="19"/>
        <v>0</v>
      </c>
      <c r="J1219" s="11"/>
    </row>
    <row r="1220" spans="1:10">
      <c r="A1220" s="16">
        <v>43398</v>
      </c>
      <c r="B1220" s="45" t="s">
        <v>56</v>
      </c>
      <c r="C1220" s="46">
        <v>134</v>
      </c>
      <c r="D1220" s="46">
        <v>118</v>
      </c>
      <c r="F1220" s="48">
        <f t="shared" si="19"/>
        <v>0</v>
      </c>
      <c r="J1220" s="11"/>
    </row>
    <row r="1221" spans="1:10">
      <c r="A1221" s="16">
        <v>43399</v>
      </c>
      <c r="B1221" s="45" t="s">
        <v>56</v>
      </c>
      <c r="C1221" s="46">
        <v>139</v>
      </c>
      <c r="D1221" s="46">
        <v>131</v>
      </c>
      <c r="F1221" s="48">
        <f t="shared" si="19"/>
        <v>0</v>
      </c>
      <c r="J1221" s="11"/>
    </row>
    <row r="1222" spans="1:10">
      <c r="A1222" s="16">
        <v>43400</v>
      </c>
      <c r="B1222" s="45" t="s">
        <v>56</v>
      </c>
      <c r="C1222" s="46">
        <v>91</v>
      </c>
      <c r="D1222" s="46">
        <v>82</v>
      </c>
      <c r="F1222" s="48">
        <f t="shared" si="19"/>
        <v>0</v>
      </c>
      <c r="J1222" s="11"/>
    </row>
    <row r="1223" spans="1:10">
      <c r="A1223" s="16">
        <v>43401</v>
      </c>
      <c r="B1223" s="45" t="s">
        <v>56</v>
      </c>
      <c r="C1223" s="46">
        <v>73</v>
      </c>
      <c r="D1223" s="46">
        <v>61</v>
      </c>
      <c r="F1223" s="48">
        <f t="shared" si="19"/>
        <v>0</v>
      </c>
      <c r="J1223" s="11"/>
    </row>
    <row r="1224" spans="1:10">
      <c r="A1224" s="16">
        <v>43402</v>
      </c>
      <c r="B1224" s="45" t="s">
        <v>56</v>
      </c>
      <c r="C1224" s="46">
        <v>227</v>
      </c>
      <c r="D1224" s="46">
        <v>191</v>
      </c>
      <c r="F1224" s="48">
        <f t="shared" si="19"/>
        <v>0</v>
      </c>
      <c r="J1224" s="11"/>
    </row>
    <row r="1225" spans="1:10">
      <c r="A1225" s="16">
        <v>43403</v>
      </c>
      <c r="B1225" s="45" t="s">
        <v>56</v>
      </c>
      <c r="C1225" s="46">
        <v>216</v>
      </c>
      <c r="D1225" s="46">
        <v>160</v>
      </c>
      <c r="F1225" s="48">
        <f t="shared" si="19"/>
        <v>0</v>
      </c>
      <c r="J1225" s="11"/>
    </row>
    <row r="1226" spans="1:10">
      <c r="A1226" s="16">
        <v>43404</v>
      </c>
      <c r="B1226" s="45" t="s">
        <v>56</v>
      </c>
      <c r="C1226" s="46">
        <v>186</v>
      </c>
      <c r="D1226" s="46">
        <v>157</v>
      </c>
      <c r="F1226" s="48">
        <f t="shared" si="19"/>
        <v>0</v>
      </c>
      <c r="J1226" s="11"/>
    </row>
    <row r="1227" spans="1:10">
      <c r="A1227" s="16">
        <v>43405</v>
      </c>
      <c r="B1227" s="45" t="s">
        <v>56</v>
      </c>
      <c r="C1227" s="46">
        <v>207</v>
      </c>
      <c r="D1227" s="46">
        <v>185</v>
      </c>
      <c r="F1227" s="48">
        <f t="shared" si="19"/>
        <v>0</v>
      </c>
      <c r="J1227" s="11"/>
    </row>
    <row r="1228" spans="1:10">
      <c r="A1228" s="16">
        <v>43406</v>
      </c>
      <c r="B1228" s="45" t="s">
        <v>56</v>
      </c>
      <c r="C1228" s="46">
        <v>398</v>
      </c>
      <c r="D1228" s="46">
        <v>298</v>
      </c>
      <c r="F1228" s="48">
        <f t="shared" si="19"/>
        <v>0</v>
      </c>
      <c r="J1228" s="11"/>
    </row>
    <row r="1229" spans="1:10">
      <c r="A1229" s="16">
        <v>43407</v>
      </c>
      <c r="B1229" s="45" t="s">
        <v>56</v>
      </c>
      <c r="C1229" s="46">
        <v>234</v>
      </c>
      <c r="D1229" s="46">
        <v>163</v>
      </c>
      <c r="F1229" s="48">
        <f t="shared" si="19"/>
        <v>0</v>
      </c>
      <c r="J1229" s="11"/>
    </row>
    <row r="1230" spans="1:10">
      <c r="A1230" s="16">
        <v>43408</v>
      </c>
      <c r="B1230" s="45" t="s">
        <v>56</v>
      </c>
      <c r="C1230" s="46">
        <v>55</v>
      </c>
      <c r="D1230" s="46">
        <v>46</v>
      </c>
      <c r="F1230" s="48">
        <f t="shared" si="19"/>
        <v>0</v>
      </c>
      <c r="J1230" s="11"/>
    </row>
    <row r="1231" spans="1:10">
      <c r="A1231" s="16">
        <v>43409</v>
      </c>
      <c r="B1231" s="45" t="s">
        <v>56</v>
      </c>
      <c r="C1231" s="46">
        <v>179</v>
      </c>
      <c r="D1231" s="46">
        <v>155</v>
      </c>
      <c r="F1231" s="48">
        <f t="shared" si="19"/>
        <v>0</v>
      </c>
      <c r="J1231" s="11"/>
    </row>
    <row r="1232" spans="1:10">
      <c r="A1232" s="16">
        <v>43410</v>
      </c>
      <c r="B1232" s="45" t="s">
        <v>56</v>
      </c>
      <c r="C1232" s="46">
        <v>524</v>
      </c>
      <c r="D1232" s="46">
        <v>268</v>
      </c>
      <c r="F1232" s="48">
        <f t="shared" si="19"/>
        <v>0</v>
      </c>
      <c r="J1232" s="11"/>
    </row>
    <row r="1233" spans="1:10">
      <c r="A1233" s="16">
        <v>43411</v>
      </c>
      <c r="B1233" s="45" t="s">
        <v>56</v>
      </c>
      <c r="C1233" s="46">
        <v>240</v>
      </c>
      <c r="D1233" s="46">
        <v>202</v>
      </c>
      <c r="F1233" s="48">
        <f t="shared" si="19"/>
        <v>0</v>
      </c>
      <c r="J1233" s="11"/>
    </row>
    <row r="1234" spans="1:10">
      <c r="A1234" s="16">
        <v>43412</v>
      </c>
      <c r="B1234" s="45" t="s">
        <v>56</v>
      </c>
      <c r="C1234" s="46">
        <v>193</v>
      </c>
      <c r="D1234" s="46">
        <v>155</v>
      </c>
      <c r="F1234" s="48">
        <f t="shared" si="19"/>
        <v>0</v>
      </c>
      <c r="J1234" s="11"/>
    </row>
    <row r="1235" spans="1:10">
      <c r="A1235" s="16">
        <v>43413</v>
      </c>
      <c r="B1235" s="45" t="s">
        <v>56</v>
      </c>
      <c r="C1235" s="46">
        <v>190</v>
      </c>
      <c r="D1235" s="46">
        <v>147</v>
      </c>
      <c r="F1235" s="48">
        <f t="shared" si="19"/>
        <v>0</v>
      </c>
      <c r="J1235" s="11"/>
    </row>
    <row r="1236" spans="1:10">
      <c r="A1236" s="16">
        <v>43414</v>
      </c>
      <c r="B1236" s="45" t="s">
        <v>56</v>
      </c>
      <c r="C1236" s="46">
        <v>124</v>
      </c>
      <c r="D1236" s="46">
        <v>102</v>
      </c>
      <c r="F1236" s="48">
        <f t="shared" si="19"/>
        <v>0</v>
      </c>
      <c r="J1236" s="11"/>
    </row>
    <row r="1237" spans="1:10">
      <c r="A1237" s="16">
        <v>43415</v>
      </c>
      <c r="B1237" s="45" t="s">
        <v>56</v>
      </c>
      <c r="C1237" s="46">
        <v>87</v>
      </c>
      <c r="D1237" s="46">
        <v>71</v>
      </c>
      <c r="F1237" s="48">
        <f t="shared" si="19"/>
        <v>0</v>
      </c>
      <c r="J1237" s="11"/>
    </row>
    <row r="1238" spans="1:10">
      <c r="A1238" s="16">
        <v>43416</v>
      </c>
      <c r="B1238" s="45" t="s">
        <v>56</v>
      </c>
      <c r="C1238" s="46">
        <v>168</v>
      </c>
      <c r="D1238" s="46">
        <v>140</v>
      </c>
      <c r="F1238" s="48">
        <f t="shared" si="19"/>
        <v>0</v>
      </c>
      <c r="J1238" s="11"/>
    </row>
    <row r="1239" spans="1:10">
      <c r="A1239" s="16">
        <v>43417</v>
      </c>
      <c r="B1239" s="45" t="s">
        <v>56</v>
      </c>
      <c r="C1239" s="46">
        <v>199</v>
      </c>
      <c r="D1239" s="46">
        <v>163</v>
      </c>
      <c r="F1239" s="48">
        <f t="shared" si="19"/>
        <v>0</v>
      </c>
      <c r="J1239" s="11"/>
    </row>
    <row r="1240" spans="1:10">
      <c r="A1240" s="16">
        <v>43418</v>
      </c>
      <c r="B1240" s="45" t="s">
        <v>56</v>
      </c>
      <c r="C1240" s="46">
        <v>256</v>
      </c>
      <c r="D1240" s="46">
        <v>196</v>
      </c>
      <c r="F1240" s="48">
        <f t="shared" si="19"/>
        <v>0</v>
      </c>
      <c r="J1240" s="11"/>
    </row>
    <row r="1241" spans="1:10">
      <c r="A1241" s="16">
        <v>43419</v>
      </c>
      <c r="B1241" s="45" t="s">
        <v>56</v>
      </c>
      <c r="C1241" s="46">
        <v>160</v>
      </c>
      <c r="D1241" s="46">
        <v>126</v>
      </c>
      <c r="F1241" s="48">
        <f t="shared" si="19"/>
        <v>0</v>
      </c>
      <c r="J1241" s="11"/>
    </row>
    <row r="1242" spans="1:10">
      <c r="A1242" s="16">
        <v>43420</v>
      </c>
      <c r="B1242" s="45" t="s">
        <v>56</v>
      </c>
      <c r="C1242" s="46">
        <v>162</v>
      </c>
      <c r="D1242" s="46">
        <v>114</v>
      </c>
      <c r="F1242" s="48">
        <f t="shared" si="19"/>
        <v>0</v>
      </c>
      <c r="J1242" s="11"/>
    </row>
    <row r="1243" spans="1:10">
      <c r="A1243" s="16">
        <v>43421</v>
      </c>
      <c r="B1243" s="45" t="s">
        <v>56</v>
      </c>
      <c r="C1243" s="46">
        <v>102</v>
      </c>
      <c r="D1243" s="46">
        <v>92</v>
      </c>
      <c r="F1243" s="48">
        <f t="shared" si="19"/>
        <v>0</v>
      </c>
      <c r="J1243" s="11"/>
    </row>
    <row r="1244" spans="1:10">
      <c r="A1244" s="16">
        <v>43422</v>
      </c>
      <c r="B1244" s="45" t="s">
        <v>56</v>
      </c>
      <c r="C1244" s="46">
        <v>57</v>
      </c>
      <c r="D1244" s="46">
        <v>56</v>
      </c>
      <c r="F1244" s="48">
        <f t="shared" ref="F1244:F1307" si="20">A1244-1-A1243</f>
        <v>0</v>
      </c>
      <c r="J1244" s="11"/>
    </row>
    <row r="1245" spans="1:10">
      <c r="A1245" s="16">
        <v>43423</v>
      </c>
      <c r="B1245" s="45" t="s">
        <v>56</v>
      </c>
      <c r="C1245" s="46">
        <v>207</v>
      </c>
      <c r="D1245" s="46">
        <v>172</v>
      </c>
      <c r="F1245" s="48">
        <f t="shared" si="20"/>
        <v>0</v>
      </c>
      <c r="J1245" s="11"/>
    </row>
    <row r="1246" spans="1:10">
      <c r="A1246" s="16">
        <v>43424</v>
      </c>
      <c r="B1246" s="45" t="s">
        <v>56</v>
      </c>
      <c r="C1246" s="46">
        <v>466</v>
      </c>
      <c r="D1246" s="46">
        <v>417</v>
      </c>
      <c r="F1246" s="48">
        <f t="shared" si="20"/>
        <v>0</v>
      </c>
      <c r="J1246" s="11"/>
    </row>
    <row r="1247" spans="1:10">
      <c r="A1247" s="16">
        <v>43425</v>
      </c>
      <c r="B1247" s="45" t="s">
        <v>56</v>
      </c>
      <c r="C1247" s="46">
        <v>307</v>
      </c>
      <c r="D1247" s="46">
        <v>268</v>
      </c>
      <c r="F1247" s="48">
        <f t="shared" si="20"/>
        <v>0</v>
      </c>
      <c r="J1247" s="11"/>
    </row>
    <row r="1248" spans="1:10">
      <c r="A1248" s="16">
        <v>43426</v>
      </c>
      <c r="B1248" s="45" t="s">
        <v>56</v>
      </c>
      <c r="C1248" s="46">
        <v>231</v>
      </c>
      <c r="D1248" s="46">
        <v>203</v>
      </c>
      <c r="F1248" s="48">
        <f t="shared" si="20"/>
        <v>0</v>
      </c>
      <c r="J1248" s="11"/>
    </row>
    <row r="1249" spans="1:10">
      <c r="A1249" s="16">
        <v>43427</v>
      </c>
      <c r="B1249" s="45" t="s">
        <v>56</v>
      </c>
      <c r="C1249" s="46">
        <v>177</v>
      </c>
      <c r="D1249" s="46">
        <v>140</v>
      </c>
      <c r="F1249" s="48">
        <f t="shared" si="20"/>
        <v>0</v>
      </c>
      <c r="J1249" s="11"/>
    </row>
    <row r="1250" spans="1:10">
      <c r="A1250" s="16">
        <v>43428</v>
      </c>
      <c r="B1250" s="45" t="s">
        <v>56</v>
      </c>
      <c r="C1250" s="46">
        <v>120</v>
      </c>
      <c r="D1250" s="46">
        <v>98</v>
      </c>
      <c r="F1250" s="48">
        <f t="shared" si="20"/>
        <v>0</v>
      </c>
      <c r="J1250" s="11"/>
    </row>
    <row r="1251" spans="1:10">
      <c r="A1251" s="16">
        <v>43429</v>
      </c>
      <c r="B1251" s="45" t="s">
        <v>56</v>
      </c>
      <c r="C1251" s="46">
        <v>117</v>
      </c>
      <c r="D1251" s="46">
        <v>93</v>
      </c>
      <c r="F1251" s="48">
        <f t="shared" si="20"/>
        <v>0</v>
      </c>
      <c r="J1251" s="11"/>
    </row>
    <row r="1252" spans="1:10">
      <c r="A1252" s="16">
        <v>43430</v>
      </c>
      <c r="B1252" s="45" t="s">
        <v>56</v>
      </c>
      <c r="C1252" s="46">
        <v>170</v>
      </c>
      <c r="D1252" s="46">
        <v>150</v>
      </c>
      <c r="F1252" s="48">
        <f t="shared" si="20"/>
        <v>0</v>
      </c>
      <c r="J1252" s="11"/>
    </row>
    <row r="1253" spans="1:10">
      <c r="A1253" s="16">
        <v>43431</v>
      </c>
      <c r="B1253" s="45" t="s">
        <v>56</v>
      </c>
      <c r="C1253" s="46">
        <v>192</v>
      </c>
      <c r="D1253" s="46">
        <v>178</v>
      </c>
      <c r="F1253" s="48">
        <f t="shared" si="20"/>
        <v>0</v>
      </c>
      <c r="J1253" s="11"/>
    </row>
    <row r="1254" spans="1:10">
      <c r="A1254" s="16">
        <v>43432</v>
      </c>
      <c r="B1254" s="45" t="s">
        <v>56</v>
      </c>
      <c r="C1254" s="46">
        <v>158</v>
      </c>
      <c r="D1254" s="46">
        <v>140</v>
      </c>
      <c r="F1254" s="48">
        <f t="shared" si="20"/>
        <v>0</v>
      </c>
      <c r="J1254" s="11"/>
    </row>
    <row r="1255" spans="1:10">
      <c r="A1255" s="16">
        <v>43433</v>
      </c>
      <c r="B1255" s="45" t="s">
        <v>56</v>
      </c>
      <c r="C1255" s="46">
        <v>239</v>
      </c>
      <c r="D1255" s="46">
        <v>212</v>
      </c>
      <c r="F1255" s="48">
        <f t="shared" si="20"/>
        <v>0</v>
      </c>
      <c r="J1255" s="11"/>
    </row>
    <row r="1256" spans="1:10">
      <c r="A1256" s="16">
        <v>43434</v>
      </c>
      <c r="B1256" s="45" t="s">
        <v>56</v>
      </c>
      <c r="C1256" s="46">
        <v>135</v>
      </c>
      <c r="D1256" s="46">
        <v>130</v>
      </c>
      <c r="F1256" s="48">
        <f t="shared" si="20"/>
        <v>0</v>
      </c>
      <c r="J1256" s="11"/>
    </row>
    <row r="1257" spans="1:10">
      <c r="A1257" s="16">
        <v>43435</v>
      </c>
      <c r="B1257" s="45" t="s">
        <v>56</v>
      </c>
      <c r="C1257" s="46">
        <v>251</v>
      </c>
      <c r="D1257" s="46">
        <v>159</v>
      </c>
      <c r="F1257" s="48">
        <f t="shared" si="20"/>
        <v>0</v>
      </c>
      <c r="J1257" s="11"/>
    </row>
    <row r="1258" spans="1:10">
      <c r="A1258" s="16">
        <v>43436</v>
      </c>
      <c r="B1258" s="45" t="s">
        <v>56</v>
      </c>
      <c r="C1258" s="46">
        <v>336</v>
      </c>
      <c r="D1258" s="46">
        <v>251</v>
      </c>
      <c r="F1258" s="48">
        <f t="shared" si="20"/>
        <v>0</v>
      </c>
      <c r="J1258" s="11"/>
    </row>
    <row r="1259" spans="1:10">
      <c r="A1259" s="16">
        <v>43437</v>
      </c>
      <c r="B1259" s="45" t="s">
        <v>56</v>
      </c>
      <c r="C1259" s="46">
        <v>207</v>
      </c>
      <c r="D1259" s="46">
        <v>182</v>
      </c>
      <c r="F1259" s="48">
        <f t="shared" si="20"/>
        <v>0</v>
      </c>
      <c r="J1259" s="11"/>
    </row>
    <row r="1260" spans="1:10">
      <c r="A1260" s="16">
        <v>43438</v>
      </c>
      <c r="B1260" s="45" t="s">
        <v>56</v>
      </c>
      <c r="C1260" s="46">
        <v>189</v>
      </c>
      <c r="D1260" s="46">
        <v>167</v>
      </c>
      <c r="F1260" s="48">
        <f t="shared" si="20"/>
        <v>0</v>
      </c>
      <c r="J1260" s="11"/>
    </row>
    <row r="1261" spans="1:10">
      <c r="A1261" s="16">
        <v>43439</v>
      </c>
      <c r="B1261" s="45" t="s">
        <v>56</v>
      </c>
      <c r="C1261" s="46">
        <v>208</v>
      </c>
      <c r="D1261" s="46">
        <v>193</v>
      </c>
      <c r="F1261" s="48">
        <f t="shared" si="20"/>
        <v>0</v>
      </c>
      <c r="J1261" s="11"/>
    </row>
    <row r="1262" spans="1:10">
      <c r="A1262" s="16">
        <v>43440</v>
      </c>
      <c r="B1262" s="45" t="s">
        <v>56</v>
      </c>
      <c r="C1262" s="46">
        <v>376</v>
      </c>
      <c r="D1262" s="46">
        <v>300</v>
      </c>
      <c r="F1262" s="48">
        <f t="shared" si="20"/>
        <v>0</v>
      </c>
      <c r="J1262" s="11"/>
    </row>
    <row r="1263" spans="1:10">
      <c r="A1263" s="16">
        <v>43441</v>
      </c>
      <c r="B1263" s="45" t="s">
        <v>56</v>
      </c>
      <c r="C1263" s="46">
        <v>310</v>
      </c>
      <c r="D1263" s="46">
        <v>243</v>
      </c>
      <c r="F1263" s="48">
        <f t="shared" si="20"/>
        <v>0</v>
      </c>
      <c r="J1263" s="11"/>
    </row>
    <row r="1264" spans="1:10">
      <c r="A1264" s="16">
        <v>43442</v>
      </c>
      <c r="B1264" s="45" t="s">
        <v>56</v>
      </c>
      <c r="C1264" s="46">
        <v>140</v>
      </c>
      <c r="D1264" s="46">
        <v>115</v>
      </c>
      <c r="F1264" s="48">
        <f t="shared" si="20"/>
        <v>0</v>
      </c>
      <c r="J1264" s="11"/>
    </row>
    <row r="1265" spans="1:10">
      <c r="A1265" s="16">
        <v>43443</v>
      </c>
      <c r="B1265" s="45" t="s">
        <v>56</v>
      </c>
      <c r="C1265" s="46">
        <v>579</v>
      </c>
      <c r="D1265" s="46">
        <v>428</v>
      </c>
      <c r="F1265" s="48">
        <f t="shared" si="20"/>
        <v>0</v>
      </c>
      <c r="J1265" s="11"/>
    </row>
    <row r="1266" spans="1:10">
      <c r="A1266" s="16">
        <v>43444</v>
      </c>
      <c r="B1266" s="45" t="s">
        <v>56</v>
      </c>
      <c r="C1266" s="46">
        <v>314</v>
      </c>
      <c r="D1266" s="46">
        <v>281</v>
      </c>
      <c r="F1266" s="48">
        <f t="shared" si="20"/>
        <v>0</v>
      </c>
      <c r="J1266" s="11"/>
    </row>
    <row r="1267" spans="1:10">
      <c r="A1267" s="16">
        <v>43445</v>
      </c>
      <c r="B1267" s="45" t="s">
        <v>56</v>
      </c>
      <c r="C1267" s="46">
        <v>243</v>
      </c>
      <c r="D1267" s="46">
        <v>212</v>
      </c>
      <c r="F1267" s="48">
        <f t="shared" si="20"/>
        <v>0</v>
      </c>
      <c r="J1267" s="11"/>
    </row>
    <row r="1268" spans="1:10">
      <c r="A1268" s="16">
        <v>43446</v>
      </c>
      <c r="B1268" s="45" t="s">
        <v>56</v>
      </c>
      <c r="C1268" s="46">
        <v>331</v>
      </c>
      <c r="D1268" s="46">
        <v>303</v>
      </c>
      <c r="F1268" s="48">
        <f t="shared" si="20"/>
        <v>0</v>
      </c>
      <c r="J1268" s="11"/>
    </row>
    <row r="1269" spans="1:10">
      <c r="A1269" s="16">
        <v>43447</v>
      </c>
      <c r="B1269" s="45" t="s">
        <v>56</v>
      </c>
      <c r="C1269" s="46">
        <v>431</v>
      </c>
      <c r="D1269" s="46">
        <v>346</v>
      </c>
      <c r="F1269" s="48">
        <f t="shared" si="20"/>
        <v>0</v>
      </c>
      <c r="J1269" s="11"/>
    </row>
    <row r="1270" spans="1:10">
      <c r="A1270" s="16">
        <v>43448</v>
      </c>
      <c r="B1270" s="45" t="s">
        <v>56</v>
      </c>
      <c r="C1270" s="46">
        <v>380</v>
      </c>
      <c r="D1270" s="46">
        <v>274</v>
      </c>
      <c r="F1270" s="48">
        <f t="shared" si="20"/>
        <v>0</v>
      </c>
      <c r="J1270" s="11"/>
    </row>
    <row r="1271" spans="1:10">
      <c r="A1271" s="16">
        <v>43449</v>
      </c>
      <c r="B1271" s="45" t="s">
        <v>56</v>
      </c>
      <c r="C1271" s="46">
        <v>252</v>
      </c>
      <c r="D1271" s="46">
        <v>193</v>
      </c>
      <c r="F1271" s="48">
        <f t="shared" si="20"/>
        <v>0</v>
      </c>
      <c r="J1271" s="11"/>
    </row>
    <row r="1272" spans="1:10">
      <c r="A1272" s="16">
        <v>43450</v>
      </c>
      <c r="B1272" s="45" t="s">
        <v>56</v>
      </c>
      <c r="C1272" s="46">
        <v>110</v>
      </c>
      <c r="D1272" s="46">
        <v>99</v>
      </c>
      <c r="F1272" s="48">
        <f t="shared" si="20"/>
        <v>0</v>
      </c>
      <c r="J1272" s="11"/>
    </row>
    <row r="1273" spans="1:10">
      <c r="A1273" s="16">
        <v>43451</v>
      </c>
      <c r="B1273" s="45" t="s">
        <v>56</v>
      </c>
      <c r="C1273" s="46">
        <v>199</v>
      </c>
      <c r="D1273" s="46">
        <v>178</v>
      </c>
      <c r="F1273" s="48">
        <f t="shared" si="20"/>
        <v>0</v>
      </c>
      <c r="J1273" s="11"/>
    </row>
    <row r="1274" spans="1:10">
      <c r="A1274" s="16">
        <v>43452</v>
      </c>
      <c r="B1274" s="45" t="s">
        <v>56</v>
      </c>
      <c r="C1274" s="46">
        <v>164</v>
      </c>
      <c r="D1274" s="46">
        <v>146</v>
      </c>
      <c r="F1274" s="48">
        <f t="shared" si="20"/>
        <v>0</v>
      </c>
      <c r="J1274" s="11"/>
    </row>
    <row r="1275" spans="1:10">
      <c r="A1275" s="16">
        <v>43453</v>
      </c>
      <c r="B1275" s="45" t="s">
        <v>56</v>
      </c>
      <c r="C1275" s="46">
        <v>148</v>
      </c>
      <c r="D1275" s="46">
        <v>129</v>
      </c>
      <c r="F1275" s="48">
        <f t="shared" si="20"/>
        <v>0</v>
      </c>
      <c r="J1275" s="11"/>
    </row>
    <row r="1276" spans="1:10">
      <c r="A1276" s="16">
        <v>43454</v>
      </c>
      <c r="B1276" s="45" t="s">
        <v>56</v>
      </c>
      <c r="C1276" s="46">
        <v>168</v>
      </c>
      <c r="D1276" s="46">
        <v>125</v>
      </c>
      <c r="F1276" s="48">
        <f t="shared" si="20"/>
        <v>0</v>
      </c>
      <c r="J1276" s="11"/>
    </row>
    <row r="1277" spans="1:10">
      <c r="A1277" s="16">
        <v>43455</v>
      </c>
      <c r="B1277" s="45" t="s">
        <v>56</v>
      </c>
      <c r="C1277" s="46">
        <v>162</v>
      </c>
      <c r="D1277" s="46">
        <v>146</v>
      </c>
      <c r="F1277" s="48">
        <f t="shared" si="20"/>
        <v>0</v>
      </c>
      <c r="J1277" s="11"/>
    </row>
    <row r="1278" spans="1:10">
      <c r="A1278" s="16">
        <v>43456</v>
      </c>
      <c r="B1278" s="45" t="s">
        <v>56</v>
      </c>
      <c r="C1278" s="46">
        <v>156</v>
      </c>
      <c r="D1278" s="46">
        <v>133</v>
      </c>
      <c r="F1278" s="48">
        <f t="shared" si="20"/>
        <v>0</v>
      </c>
      <c r="J1278" s="11"/>
    </row>
    <row r="1279" spans="1:10">
      <c r="A1279" s="16">
        <v>43457</v>
      </c>
      <c r="B1279" s="45" t="s">
        <v>56</v>
      </c>
      <c r="C1279" s="46">
        <v>154</v>
      </c>
      <c r="D1279" s="46">
        <v>142</v>
      </c>
      <c r="F1279" s="48">
        <f t="shared" si="20"/>
        <v>0</v>
      </c>
      <c r="J1279" s="11"/>
    </row>
    <row r="1280" spans="1:10">
      <c r="A1280" s="16">
        <v>43458</v>
      </c>
      <c r="B1280" s="45" t="s">
        <v>56</v>
      </c>
      <c r="C1280" s="46">
        <v>165</v>
      </c>
      <c r="D1280" s="46">
        <v>161</v>
      </c>
      <c r="F1280" s="48">
        <f t="shared" si="20"/>
        <v>0</v>
      </c>
      <c r="J1280" s="11"/>
    </row>
    <row r="1281" spans="1:10">
      <c r="A1281" s="16">
        <v>43459</v>
      </c>
      <c r="B1281" s="45" t="s">
        <v>56</v>
      </c>
      <c r="C1281" s="46">
        <v>116</v>
      </c>
      <c r="D1281" s="46">
        <v>112</v>
      </c>
      <c r="F1281" s="48">
        <f t="shared" si="20"/>
        <v>0</v>
      </c>
      <c r="J1281" s="11"/>
    </row>
    <row r="1282" spans="1:10">
      <c r="A1282" s="16">
        <v>43460</v>
      </c>
      <c r="B1282" s="45" t="s">
        <v>56</v>
      </c>
      <c r="C1282" s="46">
        <v>114</v>
      </c>
      <c r="D1282" s="46">
        <v>105</v>
      </c>
      <c r="F1282" s="48">
        <f t="shared" si="20"/>
        <v>0</v>
      </c>
      <c r="J1282" s="11"/>
    </row>
    <row r="1283" spans="1:10">
      <c r="A1283" s="16">
        <v>43461</v>
      </c>
      <c r="B1283" s="45" t="s">
        <v>56</v>
      </c>
      <c r="C1283" s="46">
        <v>219</v>
      </c>
      <c r="D1283" s="46">
        <v>206</v>
      </c>
      <c r="F1283" s="48">
        <f t="shared" si="20"/>
        <v>0</v>
      </c>
      <c r="J1283" s="11"/>
    </row>
    <row r="1284" spans="1:10">
      <c r="A1284" s="16">
        <v>43462</v>
      </c>
      <c r="B1284" s="45" t="s">
        <v>56</v>
      </c>
      <c r="C1284" s="46">
        <v>169</v>
      </c>
      <c r="D1284" s="46">
        <v>167</v>
      </c>
      <c r="F1284" s="48">
        <f t="shared" si="20"/>
        <v>0</v>
      </c>
      <c r="J1284" s="11"/>
    </row>
    <row r="1285" spans="1:10">
      <c r="A1285" s="16">
        <v>43463</v>
      </c>
      <c r="B1285" s="45" t="s">
        <v>56</v>
      </c>
      <c r="C1285" s="46">
        <v>91</v>
      </c>
      <c r="D1285" s="46">
        <v>86</v>
      </c>
      <c r="F1285" s="48">
        <f t="shared" si="20"/>
        <v>0</v>
      </c>
      <c r="J1285" s="11"/>
    </row>
    <row r="1286" spans="1:10">
      <c r="A1286" s="16">
        <v>43464</v>
      </c>
      <c r="B1286" s="45" t="s">
        <v>56</v>
      </c>
      <c r="C1286" s="46">
        <v>371</v>
      </c>
      <c r="D1286" s="46">
        <v>291</v>
      </c>
      <c r="F1286" s="48">
        <f t="shared" si="20"/>
        <v>0</v>
      </c>
      <c r="J1286" s="11"/>
    </row>
    <row r="1287" spans="1:10">
      <c r="A1287" s="16">
        <v>43465</v>
      </c>
      <c r="B1287" s="45" t="s">
        <v>56</v>
      </c>
      <c r="C1287" s="46">
        <v>243</v>
      </c>
      <c r="D1287" s="46">
        <v>196</v>
      </c>
      <c r="F1287" s="48">
        <f t="shared" si="20"/>
        <v>0</v>
      </c>
      <c r="J1287" s="11"/>
    </row>
    <row r="1288" spans="1:10">
      <c r="A1288" s="16">
        <v>43466</v>
      </c>
      <c r="B1288" s="45" t="s">
        <v>56</v>
      </c>
      <c r="C1288" s="46">
        <v>85</v>
      </c>
      <c r="D1288" s="46">
        <v>79</v>
      </c>
      <c r="F1288" s="48">
        <f t="shared" si="20"/>
        <v>0</v>
      </c>
    </row>
    <row r="1289" spans="1:10">
      <c r="A1289" s="16">
        <v>43467</v>
      </c>
      <c r="B1289" s="45" t="s">
        <v>56</v>
      </c>
      <c r="C1289" s="46">
        <v>145</v>
      </c>
      <c r="D1289" s="46">
        <v>143</v>
      </c>
      <c r="F1289" s="48">
        <f t="shared" si="20"/>
        <v>0</v>
      </c>
    </row>
    <row r="1290" spans="1:10">
      <c r="A1290" s="16">
        <v>43468</v>
      </c>
      <c r="B1290" s="45" t="s">
        <v>56</v>
      </c>
      <c r="C1290" s="46">
        <v>181</v>
      </c>
      <c r="D1290" s="46">
        <v>169</v>
      </c>
      <c r="F1290" s="48">
        <f t="shared" si="20"/>
        <v>0</v>
      </c>
    </row>
    <row r="1291" spans="1:10">
      <c r="A1291" s="16">
        <v>43469</v>
      </c>
      <c r="B1291" s="45" t="s">
        <v>56</v>
      </c>
      <c r="C1291" s="46">
        <v>559</v>
      </c>
      <c r="D1291" s="46">
        <v>401</v>
      </c>
      <c r="F1291" s="48">
        <f t="shared" si="20"/>
        <v>0</v>
      </c>
    </row>
    <row r="1292" spans="1:10">
      <c r="A1292" s="16">
        <v>43470</v>
      </c>
      <c r="B1292" s="45" t="s">
        <v>56</v>
      </c>
      <c r="C1292" s="46">
        <v>173</v>
      </c>
      <c r="D1292" s="46">
        <v>140</v>
      </c>
      <c r="F1292" s="48">
        <f t="shared" si="20"/>
        <v>0</v>
      </c>
    </row>
    <row r="1293" spans="1:10">
      <c r="A1293" s="16">
        <v>43471</v>
      </c>
      <c r="B1293" s="45" t="s">
        <v>56</v>
      </c>
      <c r="C1293" s="46">
        <v>93</v>
      </c>
      <c r="D1293" s="46">
        <v>84</v>
      </c>
      <c r="F1293" s="48">
        <f t="shared" si="20"/>
        <v>0</v>
      </c>
    </row>
    <row r="1294" spans="1:10">
      <c r="A1294" s="16">
        <v>43472</v>
      </c>
      <c r="B1294" s="45" t="s">
        <v>56</v>
      </c>
      <c r="C1294" s="46">
        <v>174</v>
      </c>
      <c r="D1294" s="46">
        <v>169</v>
      </c>
      <c r="F1294" s="48">
        <f t="shared" si="20"/>
        <v>0</v>
      </c>
    </row>
    <row r="1295" spans="1:10">
      <c r="A1295" s="16">
        <v>43473</v>
      </c>
      <c r="B1295" s="45" t="s">
        <v>56</v>
      </c>
      <c r="C1295" s="46">
        <v>175</v>
      </c>
      <c r="D1295" s="46">
        <v>147</v>
      </c>
      <c r="F1295" s="48">
        <f t="shared" si="20"/>
        <v>0</v>
      </c>
    </row>
    <row r="1296" spans="1:10">
      <c r="A1296" s="16">
        <v>43474</v>
      </c>
      <c r="B1296" s="45" t="s">
        <v>56</v>
      </c>
      <c r="C1296" s="46">
        <v>166</v>
      </c>
      <c r="D1296" s="46">
        <v>141</v>
      </c>
      <c r="F1296" s="48">
        <f t="shared" si="20"/>
        <v>0</v>
      </c>
    </row>
    <row r="1297" spans="1:6">
      <c r="A1297" s="16">
        <v>43475</v>
      </c>
      <c r="B1297" s="45" t="s">
        <v>56</v>
      </c>
      <c r="C1297" s="46">
        <v>154</v>
      </c>
      <c r="D1297" s="46">
        <v>131</v>
      </c>
      <c r="F1297" s="48">
        <f t="shared" si="20"/>
        <v>0</v>
      </c>
    </row>
    <row r="1298" spans="1:6">
      <c r="A1298" s="16">
        <v>43476</v>
      </c>
      <c r="B1298" s="45" t="s">
        <v>56</v>
      </c>
      <c r="C1298" s="46">
        <v>143</v>
      </c>
      <c r="D1298" s="46">
        <v>108</v>
      </c>
      <c r="F1298" s="48">
        <f t="shared" si="20"/>
        <v>0</v>
      </c>
    </row>
    <row r="1299" spans="1:6">
      <c r="A1299" s="16">
        <v>43477</v>
      </c>
      <c r="B1299" s="45" t="s">
        <v>56</v>
      </c>
      <c r="C1299" s="46">
        <v>142</v>
      </c>
      <c r="D1299" s="46">
        <v>109</v>
      </c>
      <c r="F1299" s="48">
        <f t="shared" si="20"/>
        <v>0</v>
      </c>
    </row>
    <row r="1300" spans="1:6">
      <c r="A1300" s="16">
        <v>43478</v>
      </c>
      <c r="B1300" s="45" t="s">
        <v>56</v>
      </c>
      <c r="C1300" s="46">
        <v>111</v>
      </c>
      <c r="D1300" s="46">
        <v>96</v>
      </c>
      <c r="F1300" s="48">
        <f t="shared" si="20"/>
        <v>0</v>
      </c>
    </row>
    <row r="1301" spans="1:6">
      <c r="A1301" s="16">
        <v>43479</v>
      </c>
      <c r="B1301" s="45" t="s">
        <v>56</v>
      </c>
      <c r="C1301" s="46">
        <v>246</v>
      </c>
      <c r="D1301" s="46">
        <v>203</v>
      </c>
      <c r="F1301" s="48">
        <f t="shared" si="20"/>
        <v>0</v>
      </c>
    </row>
    <row r="1302" spans="1:6">
      <c r="A1302" s="16">
        <v>43480</v>
      </c>
      <c r="B1302" s="45" t="s">
        <v>56</v>
      </c>
      <c r="C1302" s="46">
        <v>300</v>
      </c>
      <c r="D1302" s="46">
        <v>232</v>
      </c>
      <c r="F1302" s="48">
        <f t="shared" si="20"/>
        <v>0</v>
      </c>
    </row>
    <row r="1303" spans="1:6">
      <c r="A1303" s="16">
        <v>43481</v>
      </c>
      <c r="B1303" s="45" t="s">
        <v>56</v>
      </c>
      <c r="C1303" s="46">
        <v>255</v>
      </c>
      <c r="D1303" s="46">
        <v>216</v>
      </c>
      <c r="F1303" s="48">
        <f t="shared" si="20"/>
        <v>0</v>
      </c>
    </row>
    <row r="1304" spans="1:6">
      <c r="A1304" s="16">
        <v>43482</v>
      </c>
      <c r="B1304" s="45" t="s">
        <v>56</v>
      </c>
      <c r="C1304" s="46">
        <v>172</v>
      </c>
      <c r="D1304" s="46">
        <v>138</v>
      </c>
      <c r="F1304" s="48">
        <f t="shared" si="20"/>
        <v>0</v>
      </c>
    </row>
    <row r="1305" spans="1:6">
      <c r="A1305" s="16">
        <v>43483</v>
      </c>
      <c r="B1305" s="45" t="s">
        <v>56</v>
      </c>
      <c r="C1305" s="46">
        <v>338</v>
      </c>
      <c r="D1305" s="46">
        <v>266</v>
      </c>
      <c r="F1305" s="48">
        <f t="shared" si="20"/>
        <v>0</v>
      </c>
    </row>
    <row r="1306" spans="1:6">
      <c r="A1306" s="16">
        <v>43484</v>
      </c>
      <c r="B1306" s="45" t="s">
        <v>56</v>
      </c>
      <c r="C1306" s="46">
        <v>142</v>
      </c>
      <c r="D1306" s="46">
        <v>99</v>
      </c>
      <c r="F1306" s="48">
        <f t="shared" si="20"/>
        <v>0</v>
      </c>
    </row>
    <row r="1307" spans="1:6">
      <c r="A1307" s="16">
        <v>43485</v>
      </c>
      <c r="B1307" s="45" t="s">
        <v>56</v>
      </c>
      <c r="C1307" s="46">
        <v>96</v>
      </c>
      <c r="D1307" s="46">
        <v>81</v>
      </c>
      <c r="F1307" s="48">
        <f t="shared" si="20"/>
        <v>0</v>
      </c>
    </row>
    <row r="1308" spans="1:6">
      <c r="A1308" s="16">
        <v>43486</v>
      </c>
      <c r="B1308" s="45" t="s">
        <v>56</v>
      </c>
      <c r="C1308" s="46">
        <v>211</v>
      </c>
      <c r="D1308" s="46">
        <v>172</v>
      </c>
      <c r="F1308" s="48">
        <f t="shared" ref="F1308:F1371" si="21">A1308-1-A1307</f>
        <v>0</v>
      </c>
    </row>
    <row r="1309" spans="1:6">
      <c r="A1309" s="16">
        <v>43487</v>
      </c>
      <c r="B1309" s="45" t="s">
        <v>56</v>
      </c>
      <c r="C1309" s="46">
        <v>195</v>
      </c>
      <c r="D1309" s="46">
        <v>161</v>
      </c>
      <c r="F1309" s="48">
        <f t="shared" si="21"/>
        <v>0</v>
      </c>
    </row>
    <row r="1310" spans="1:6">
      <c r="A1310" s="16">
        <v>43488</v>
      </c>
      <c r="B1310" s="45" t="s">
        <v>56</v>
      </c>
      <c r="C1310" s="46">
        <v>204</v>
      </c>
      <c r="D1310" s="46">
        <v>170</v>
      </c>
      <c r="F1310" s="48">
        <f t="shared" si="21"/>
        <v>0</v>
      </c>
    </row>
    <row r="1311" spans="1:6">
      <c r="A1311" s="16">
        <v>43489</v>
      </c>
      <c r="B1311" s="45" t="s">
        <v>56</v>
      </c>
      <c r="C1311" s="46">
        <v>566</v>
      </c>
      <c r="D1311" s="46">
        <v>347</v>
      </c>
      <c r="F1311" s="48">
        <f t="shared" si="21"/>
        <v>0</v>
      </c>
    </row>
    <row r="1312" spans="1:6">
      <c r="A1312" s="16">
        <v>43490</v>
      </c>
      <c r="B1312" s="45" t="s">
        <v>56</v>
      </c>
      <c r="C1312" s="46">
        <v>1760</v>
      </c>
      <c r="D1312" s="46">
        <v>1289</v>
      </c>
      <c r="F1312" s="48">
        <f t="shared" si="21"/>
        <v>0</v>
      </c>
    </row>
    <row r="1313" spans="1:6">
      <c r="A1313" s="16">
        <v>43491</v>
      </c>
      <c r="B1313" s="45" t="s">
        <v>56</v>
      </c>
      <c r="C1313" s="46">
        <v>177</v>
      </c>
      <c r="D1313" s="46">
        <v>132</v>
      </c>
      <c r="F1313" s="48">
        <f t="shared" si="21"/>
        <v>0</v>
      </c>
    </row>
    <row r="1314" spans="1:6">
      <c r="A1314" s="16">
        <v>43492</v>
      </c>
      <c r="B1314" s="45" t="s">
        <v>56</v>
      </c>
      <c r="C1314" s="46">
        <v>88</v>
      </c>
      <c r="D1314" s="46">
        <v>80</v>
      </c>
      <c r="F1314" s="48">
        <f t="shared" si="21"/>
        <v>0</v>
      </c>
    </row>
    <row r="1315" spans="1:6">
      <c r="A1315" s="16">
        <v>43493</v>
      </c>
      <c r="B1315" s="45" t="s">
        <v>56</v>
      </c>
      <c r="C1315" s="46">
        <v>117</v>
      </c>
      <c r="D1315" s="46">
        <v>115</v>
      </c>
      <c r="F1315" s="48">
        <f t="shared" si="21"/>
        <v>0</v>
      </c>
    </row>
    <row r="1316" spans="1:6">
      <c r="A1316" s="16">
        <v>43494</v>
      </c>
      <c r="B1316" s="45" t="s">
        <v>56</v>
      </c>
      <c r="C1316" s="46">
        <v>263</v>
      </c>
      <c r="D1316" s="46">
        <v>202</v>
      </c>
      <c r="F1316" s="48">
        <f t="shared" si="21"/>
        <v>0</v>
      </c>
    </row>
    <row r="1317" spans="1:6">
      <c r="A1317" s="16">
        <v>43495</v>
      </c>
      <c r="B1317" s="45" t="s">
        <v>56</v>
      </c>
      <c r="C1317" s="46">
        <v>995</v>
      </c>
      <c r="D1317" s="46">
        <v>770</v>
      </c>
      <c r="F1317" s="48">
        <f t="shared" si="21"/>
        <v>0</v>
      </c>
    </row>
    <row r="1318" spans="1:6">
      <c r="A1318" s="16">
        <v>43496</v>
      </c>
      <c r="B1318" s="45" t="s">
        <v>56</v>
      </c>
      <c r="C1318" s="46">
        <v>456</v>
      </c>
      <c r="D1318" s="46">
        <v>324</v>
      </c>
      <c r="F1318" s="48">
        <f t="shared" si="21"/>
        <v>0</v>
      </c>
    </row>
    <row r="1319" spans="1:6">
      <c r="A1319" s="16">
        <v>43497</v>
      </c>
      <c r="B1319" s="45" t="s">
        <v>56</v>
      </c>
      <c r="C1319" s="46">
        <v>217</v>
      </c>
      <c r="D1319" s="46">
        <v>159</v>
      </c>
      <c r="F1319" s="48">
        <f t="shared" si="21"/>
        <v>0</v>
      </c>
    </row>
    <row r="1320" spans="1:6">
      <c r="A1320" s="16">
        <v>43498</v>
      </c>
      <c r="B1320" s="45" t="s">
        <v>56</v>
      </c>
      <c r="C1320" s="46">
        <v>108</v>
      </c>
      <c r="D1320" s="46">
        <v>95</v>
      </c>
      <c r="F1320" s="48">
        <f t="shared" si="21"/>
        <v>0</v>
      </c>
    </row>
    <row r="1321" spans="1:6">
      <c r="A1321" s="16">
        <v>43499</v>
      </c>
      <c r="B1321" s="45" t="s">
        <v>56</v>
      </c>
      <c r="C1321" s="46">
        <v>340</v>
      </c>
      <c r="D1321" s="46">
        <v>249</v>
      </c>
      <c r="F1321" s="48">
        <f t="shared" si="21"/>
        <v>0</v>
      </c>
    </row>
    <row r="1322" spans="1:6">
      <c r="A1322" s="16">
        <v>43500</v>
      </c>
      <c r="B1322" s="45" t="s">
        <v>56</v>
      </c>
      <c r="C1322" s="46">
        <v>190</v>
      </c>
      <c r="D1322" s="46">
        <v>150</v>
      </c>
      <c r="F1322" s="48">
        <f t="shared" si="21"/>
        <v>0</v>
      </c>
    </row>
    <row r="1323" spans="1:6">
      <c r="A1323" s="16">
        <v>43501</v>
      </c>
      <c r="B1323" s="45" t="s">
        <v>56</v>
      </c>
      <c r="C1323" s="46">
        <v>251</v>
      </c>
      <c r="D1323" s="46">
        <v>206</v>
      </c>
      <c r="F1323" s="48">
        <f t="shared" si="21"/>
        <v>0</v>
      </c>
    </row>
    <row r="1324" spans="1:6">
      <c r="A1324" s="16">
        <v>43502</v>
      </c>
      <c r="B1324" s="45" t="s">
        <v>56</v>
      </c>
      <c r="C1324" s="46">
        <v>874</v>
      </c>
      <c r="D1324" s="46">
        <v>818</v>
      </c>
      <c r="F1324" s="48">
        <f t="shared" si="21"/>
        <v>0</v>
      </c>
    </row>
    <row r="1325" spans="1:6">
      <c r="A1325" s="16">
        <v>43503</v>
      </c>
      <c r="B1325" s="45" t="s">
        <v>56</v>
      </c>
      <c r="C1325" s="46">
        <v>459</v>
      </c>
      <c r="D1325" s="46">
        <v>362</v>
      </c>
      <c r="F1325" s="48">
        <f t="shared" si="21"/>
        <v>0</v>
      </c>
    </row>
    <row r="1326" spans="1:6">
      <c r="A1326" s="16">
        <v>43504</v>
      </c>
      <c r="B1326" s="45" t="s">
        <v>56</v>
      </c>
      <c r="C1326" s="46">
        <v>314</v>
      </c>
      <c r="D1326" s="46">
        <v>242</v>
      </c>
      <c r="F1326" s="48">
        <f t="shared" si="21"/>
        <v>0</v>
      </c>
    </row>
    <row r="1327" spans="1:6">
      <c r="A1327" s="16">
        <v>43505</v>
      </c>
      <c r="B1327" s="45" t="s">
        <v>56</v>
      </c>
      <c r="C1327" s="46">
        <v>200</v>
      </c>
      <c r="D1327" s="46">
        <v>171</v>
      </c>
      <c r="F1327" s="48">
        <f t="shared" si="21"/>
        <v>0</v>
      </c>
    </row>
    <row r="1328" spans="1:6">
      <c r="A1328" s="16">
        <v>43506</v>
      </c>
      <c r="B1328" s="45" t="s">
        <v>56</v>
      </c>
      <c r="C1328" s="46">
        <v>95</v>
      </c>
      <c r="D1328" s="46">
        <v>82</v>
      </c>
      <c r="F1328" s="48">
        <f t="shared" si="21"/>
        <v>0</v>
      </c>
    </row>
    <row r="1329" spans="1:6">
      <c r="A1329" s="16">
        <v>43507</v>
      </c>
      <c r="B1329" s="45" t="s">
        <v>56</v>
      </c>
      <c r="C1329" s="46">
        <v>281</v>
      </c>
      <c r="D1329" s="46">
        <v>232</v>
      </c>
      <c r="F1329" s="48">
        <f t="shared" si="21"/>
        <v>0</v>
      </c>
    </row>
    <row r="1330" spans="1:6">
      <c r="A1330" s="16">
        <v>43508</v>
      </c>
      <c r="B1330" s="45" t="s">
        <v>56</v>
      </c>
      <c r="C1330" s="46">
        <v>245</v>
      </c>
      <c r="D1330" s="46">
        <v>211</v>
      </c>
      <c r="F1330" s="48">
        <f t="shared" si="21"/>
        <v>0</v>
      </c>
    </row>
    <row r="1331" spans="1:6">
      <c r="A1331" s="16">
        <v>43509</v>
      </c>
      <c r="B1331" s="45" t="s">
        <v>56</v>
      </c>
      <c r="C1331" s="46">
        <v>169</v>
      </c>
      <c r="D1331" s="46">
        <v>162</v>
      </c>
      <c r="F1331" s="48">
        <f t="shared" si="21"/>
        <v>0</v>
      </c>
    </row>
    <row r="1332" spans="1:6">
      <c r="A1332" s="16">
        <v>43510</v>
      </c>
      <c r="B1332" s="45" t="s">
        <v>56</v>
      </c>
      <c r="C1332" s="46">
        <v>208</v>
      </c>
      <c r="D1332" s="46">
        <v>183</v>
      </c>
      <c r="F1332" s="48">
        <f t="shared" si="21"/>
        <v>0</v>
      </c>
    </row>
    <row r="1333" spans="1:6">
      <c r="A1333" s="16">
        <v>43511</v>
      </c>
      <c r="B1333" s="45" t="s">
        <v>56</v>
      </c>
      <c r="C1333" s="46">
        <v>137</v>
      </c>
      <c r="D1333" s="46">
        <v>127</v>
      </c>
      <c r="F1333" s="48">
        <f t="shared" si="21"/>
        <v>0</v>
      </c>
    </row>
    <row r="1334" spans="1:6">
      <c r="A1334" s="16">
        <v>43512</v>
      </c>
      <c r="B1334" s="45" t="s">
        <v>56</v>
      </c>
      <c r="C1334" s="46">
        <v>94</v>
      </c>
      <c r="D1334" s="46">
        <v>85</v>
      </c>
      <c r="F1334" s="48">
        <f t="shared" si="21"/>
        <v>0</v>
      </c>
    </row>
    <row r="1335" spans="1:6">
      <c r="A1335" s="16">
        <v>43513</v>
      </c>
      <c r="B1335" s="45" t="s">
        <v>56</v>
      </c>
      <c r="C1335" s="46">
        <v>91</v>
      </c>
      <c r="D1335" s="46">
        <v>84</v>
      </c>
      <c r="F1335" s="48">
        <f t="shared" si="21"/>
        <v>0</v>
      </c>
    </row>
    <row r="1336" spans="1:6">
      <c r="A1336" s="16">
        <v>43514</v>
      </c>
      <c r="B1336" s="45" t="s">
        <v>56</v>
      </c>
      <c r="C1336" s="46">
        <v>232</v>
      </c>
      <c r="D1336" s="46">
        <v>196</v>
      </c>
      <c r="F1336" s="48">
        <f t="shared" si="21"/>
        <v>0</v>
      </c>
    </row>
    <row r="1337" spans="1:6">
      <c r="A1337" s="16">
        <v>43515</v>
      </c>
      <c r="B1337" s="45" t="s">
        <v>56</v>
      </c>
      <c r="C1337" s="46">
        <v>162</v>
      </c>
      <c r="D1337" s="46">
        <v>150</v>
      </c>
      <c r="F1337" s="48">
        <f t="shared" si="21"/>
        <v>0</v>
      </c>
    </row>
    <row r="1338" spans="1:6">
      <c r="A1338" s="16">
        <v>43516</v>
      </c>
      <c r="B1338" s="45" t="s">
        <v>56</v>
      </c>
      <c r="C1338" s="46">
        <v>149</v>
      </c>
      <c r="D1338" s="46">
        <v>138</v>
      </c>
      <c r="F1338" s="48">
        <f t="shared" si="21"/>
        <v>0</v>
      </c>
    </row>
    <row r="1339" spans="1:6">
      <c r="A1339" s="16">
        <v>43517</v>
      </c>
      <c r="B1339" s="45" t="s">
        <v>56</v>
      </c>
      <c r="C1339" s="46">
        <v>149</v>
      </c>
      <c r="D1339" s="46">
        <v>134</v>
      </c>
      <c r="F1339" s="48">
        <f t="shared" si="21"/>
        <v>0</v>
      </c>
    </row>
    <row r="1340" spans="1:6">
      <c r="A1340" s="16">
        <v>43518</v>
      </c>
      <c r="B1340" s="45" t="s">
        <v>56</v>
      </c>
      <c r="C1340" s="46">
        <v>144</v>
      </c>
      <c r="D1340" s="46">
        <v>128</v>
      </c>
      <c r="F1340" s="48">
        <f t="shared" si="21"/>
        <v>0</v>
      </c>
    </row>
    <row r="1341" spans="1:6">
      <c r="A1341" s="16">
        <v>43519</v>
      </c>
      <c r="B1341" s="45" t="s">
        <v>56</v>
      </c>
      <c r="C1341" s="46">
        <v>122</v>
      </c>
      <c r="D1341" s="46">
        <v>112</v>
      </c>
      <c r="F1341" s="48">
        <f t="shared" si="21"/>
        <v>0</v>
      </c>
    </row>
    <row r="1342" spans="1:6">
      <c r="A1342" s="16">
        <v>43520</v>
      </c>
      <c r="B1342" s="45" t="s">
        <v>56</v>
      </c>
      <c r="C1342" s="46">
        <v>120</v>
      </c>
      <c r="D1342" s="46">
        <v>117</v>
      </c>
      <c r="F1342" s="48">
        <f t="shared" si="21"/>
        <v>0</v>
      </c>
    </row>
    <row r="1343" spans="1:6">
      <c r="A1343" s="16">
        <v>43521</v>
      </c>
      <c r="B1343" s="45" t="s">
        <v>56</v>
      </c>
      <c r="C1343" s="46">
        <v>255</v>
      </c>
      <c r="D1343" s="46">
        <v>215</v>
      </c>
      <c r="F1343" s="48">
        <f t="shared" si="21"/>
        <v>0</v>
      </c>
    </row>
    <row r="1344" spans="1:6">
      <c r="A1344" s="16">
        <v>43522</v>
      </c>
      <c r="B1344" s="45" t="s">
        <v>56</v>
      </c>
      <c r="C1344" s="46">
        <v>188</v>
      </c>
      <c r="D1344" s="46">
        <v>174</v>
      </c>
      <c r="F1344" s="48">
        <f t="shared" si="21"/>
        <v>0</v>
      </c>
    </row>
    <row r="1345" spans="1:6">
      <c r="A1345" s="16">
        <v>43523</v>
      </c>
      <c r="B1345" s="45" t="s">
        <v>56</v>
      </c>
      <c r="C1345" s="46">
        <v>169</v>
      </c>
      <c r="D1345" s="46">
        <v>153</v>
      </c>
      <c r="F1345" s="48">
        <f t="shared" si="21"/>
        <v>0</v>
      </c>
    </row>
    <row r="1346" spans="1:6">
      <c r="A1346" s="16">
        <v>43524</v>
      </c>
      <c r="B1346" s="45" t="s">
        <v>56</v>
      </c>
      <c r="C1346" s="46">
        <v>197</v>
      </c>
      <c r="D1346" s="46">
        <v>176</v>
      </c>
      <c r="F1346" s="48">
        <f t="shared" si="21"/>
        <v>0</v>
      </c>
    </row>
    <row r="1347" spans="1:6">
      <c r="A1347" s="16">
        <v>43525</v>
      </c>
      <c r="B1347" s="45" t="s">
        <v>56</v>
      </c>
      <c r="C1347" s="46">
        <v>418</v>
      </c>
      <c r="D1347" s="46">
        <v>318</v>
      </c>
      <c r="F1347" s="48">
        <f t="shared" si="21"/>
        <v>0</v>
      </c>
    </row>
    <row r="1348" spans="1:6">
      <c r="A1348" s="16">
        <v>43526</v>
      </c>
      <c r="B1348" s="45" t="s">
        <v>56</v>
      </c>
      <c r="C1348" s="46">
        <v>264</v>
      </c>
      <c r="D1348" s="46">
        <v>175</v>
      </c>
      <c r="F1348" s="48">
        <f t="shared" si="21"/>
        <v>0</v>
      </c>
    </row>
    <row r="1349" spans="1:6">
      <c r="A1349" s="16">
        <v>43527</v>
      </c>
      <c r="B1349" s="45" t="s">
        <v>56</v>
      </c>
      <c r="C1349" s="46">
        <v>142</v>
      </c>
      <c r="D1349" s="46">
        <v>112</v>
      </c>
      <c r="F1349" s="48">
        <f t="shared" si="21"/>
        <v>0</v>
      </c>
    </row>
    <row r="1350" spans="1:6">
      <c r="A1350" s="16">
        <v>43528</v>
      </c>
      <c r="B1350" s="45" t="s">
        <v>56</v>
      </c>
      <c r="C1350" s="46">
        <v>280</v>
      </c>
      <c r="D1350" s="46">
        <v>204</v>
      </c>
      <c r="F1350" s="48">
        <f t="shared" si="21"/>
        <v>0</v>
      </c>
    </row>
    <row r="1351" spans="1:6">
      <c r="A1351" s="16">
        <v>43529</v>
      </c>
      <c r="B1351" s="45" t="s">
        <v>56</v>
      </c>
      <c r="C1351" s="46">
        <v>245</v>
      </c>
      <c r="D1351" s="46">
        <v>219</v>
      </c>
      <c r="F1351" s="48">
        <f t="shared" si="21"/>
        <v>0</v>
      </c>
    </row>
    <row r="1352" spans="1:6">
      <c r="A1352" s="16">
        <v>43530</v>
      </c>
      <c r="B1352" s="45" t="s">
        <v>56</v>
      </c>
      <c r="C1352" s="46">
        <v>245</v>
      </c>
      <c r="D1352" s="46">
        <v>209</v>
      </c>
      <c r="F1352" s="48">
        <f t="shared" si="21"/>
        <v>0</v>
      </c>
    </row>
    <row r="1353" spans="1:6">
      <c r="A1353" s="16">
        <v>43531</v>
      </c>
      <c r="B1353" s="45" t="s">
        <v>56</v>
      </c>
      <c r="C1353" s="46">
        <v>217</v>
      </c>
      <c r="D1353" s="46">
        <v>195</v>
      </c>
      <c r="F1353" s="48">
        <f t="shared" si="21"/>
        <v>0</v>
      </c>
    </row>
    <row r="1354" spans="1:6">
      <c r="A1354" s="16">
        <v>43532</v>
      </c>
      <c r="B1354" s="45" t="s">
        <v>56</v>
      </c>
      <c r="C1354" s="46">
        <v>203</v>
      </c>
      <c r="D1354" s="46">
        <v>170</v>
      </c>
      <c r="F1354" s="48">
        <f t="shared" si="21"/>
        <v>0</v>
      </c>
    </row>
    <row r="1355" spans="1:6">
      <c r="A1355" s="16">
        <v>43533</v>
      </c>
      <c r="B1355" s="45" t="s">
        <v>56</v>
      </c>
      <c r="C1355" s="46">
        <v>148</v>
      </c>
      <c r="D1355" s="46">
        <v>126</v>
      </c>
      <c r="F1355" s="48">
        <f t="shared" si="21"/>
        <v>0</v>
      </c>
    </row>
    <row r="1356" spans="1:6">
      <c r="A1356" s="16">
        <v>43534</v>
      </c>
      <c r="B1356" s="45" t="s">
        <v>56</v>
      </c>
      <c r="C1356" s="46">
        <v>133</v>
      </c>
      <c r="D1356" s="46">
        <v>126</v>
      </c>
      <c r="F1356" s="48">
        <f t="shared" si="21"/>
        <v>0</v>
      </c>
    </row>
    <row r="1357" spans="1:6">
      <c r="A1357" s="16">
        <v>43535</v>
      </c>
      <c r="B1357" s="45" t="s">
        <v>56</v>
      </c>
      <c r="C1357" s="46">
        <v>81</v>
      </c>
      <c r="D1357" s="46">
        <v>79</v>
      </c>
      <c r="F1357" s="48">
        <f t="shared" si="21"/>
        <v>0</v>
      </c>
    </row>
    <row r="1358" spans="1:6">
      <c r="A1358" s="16">
        <v>43536</v>
      </c>
      <c r="B1358" s="45" t="s">
        <v>56</v>
      </c>
      <c r="C1358" s="46">
        <v>182</v>
      </c>
      <c r="D1358" s="46">
        <v>155</v>
      </c>
      <c r="F1358" s="48">
        <f t="shared" si="21"/>
        <v>0</v>
      </c>
    </row>
    <row r="1359" spans="1:6">
      <c r="A1359" s="16">
        <v>43537</v>
      </c>
      <c r="B1359" s="45" t="s">
        <v>56</v>
      </c>
      <c r="C1359" s="46">
        <v>185</v>
      </c>
      <c r="D1359" s="46">
        <v>172</v>
      </c>
      <c r="F1359" s="48">
        <f t="shared" si="21"/>
        <v>0</v>
      </c>
    </row>
    <row r="1360" spans="1:6">
      <c r="A1360" s="16">
        <v>43538</v>
      </c>
      <c r="B1360" s="45" t="s">
        <v>56</v>
      </c>
      <c r="C1360" s="46">
        <v>163</v>
      </c>
      <c r="D1360" s="46">
        <v>148</v>
      </c>
      <c r="F1360" s="48">
        <f t="shared" si="21"/>
        <v>0</v>
      </c>
    </row>
    <row r="1361" spans="1:6">
      <c r="A1361" s="16">
        <v>43539</v>
      </c>
      <c r="B1361" s="45" t="s">
        <v>56</v>
      </c>
      <c r="C1361" s="46">
        <v>133</v>
      </c>
      <c r="D1361" s="46">
        <v>107</v>
      </c>
      <c r="F1361" s="48">
        <f t="shared" si="21"/>
        <v>0</v>
      </c>
    </row>
    <row r="1362" spans="1:6">
      <c r="A1362" s="16">
        <v>43540</v>
      </c>
      <c r="B1362" s="45" t="s">
        <v>56</v>
      </c>
      <c r="C1362" s="46">
        <v>149</v>
      </c>
      <c r="D1362" s="46">
        <v>136</v>
      </c>
      <c r="F1362" s="48">
        <f t="shared" si="21"/>
        <v>0</v>
      </c>
    </row>
    <row r="1363" spans="1:6">
      <c r="A1363" s="16">
        <v>43541</v>
      </c>
      <c r="B1363" s="45" t="s">
        <v>56</v>
      </c>
      <c r="C1363" s="46">
        <v>89</v>
      </c>
      <c r="D1363" s="46">
        <v>85</v>
      </c>
      <c r="F1363" s="48">
        <f t="shared" si="21"/>
        <v>0</v>
      </c>
    </row>
    <row r="1364" spans="1:6">
      <c r="A1364" s="16">
        <v>43542</v>
      </c>
      <c r="B1364" s="45" t="s">
        <v>56</v>
      </c>
      <c r="C1364" s="46">
        <v>186</v>
      </c>
      <c r="D1364" s="46">
        <v>162</v>
      </c>
      <c r="F1364" s="48">
        <f t="shared" si="21"/>
        <v>0</v>
      </c>
    </row>
    <row r="1365" spans="1:6">
      <c r="A1365" s="16">
        <v>43543</v>
      </c>
      <c r="B1365" s="45" t="s">
        <v>56</v>
      </c>
      <c r="C1365" s="46">
        <v>229</v>
      </c>
      <c r="D1365" s="46">
        <v>205</v>
      </c>
      <c r="F1365" s="48">
        <f t="shared" si="21"/>
        <v>0</v>
      </c>
    </row>
    <row r="1366" spans="1:6">
      <c r="A1366" s="16">
        <v>43544</v>
      </c>
      <c r="B1366" s="45" t="s">
        <v>56</v>
      </c>
      <c r="C1366" s="46">
        <v>204</v>
      </c>
      <c r="D1366" s="46">
        <v>181</v>
      </c>
      <c r="F1366" s="48">
        <f t="shared" si="21"/>
        <v>0</v>
      </c>
    </row>
    <row r="1367" spans="1:6">
      <c r="A1367" s="16">
        <v>43545</v>
      </c>
      <c r="B1367" s="45" t="s">
        <v>56</v>
      </c>
      <c r="C1367" s="46">
        <v>175</v>
      </c>
      <c r="D1367" s="46">
        <v>163</v>
      </c>
      <c r="F1367" s="48">
        <f t="shared" si="21"/>
        <v>0</v>
      </c>
    </row>
    <row r="1368" spans="1:6">
      <c r="A1368" s="16">
        <v>43546</v>
      </c>
      <c r="B1368" s="45" t="s">
        <v>56</v>
      </c>
      <c r="C1368" s="46">
        <v>204</v>
      </c>
      <c r="D1368" s="46">
        <v>190</v>
      </c>
      <c r="F1368" s="48">
        <f t="shared" si="21"/>
        <v>0</v>
      </c>
    </row>
    <row r="1369" spans="1:6">
      <c r="A1369" s="16">
        <v>43547</v>
      </c>
      <c r="B1369" s="45" t="s">
        <v>56</v>
      </c>
      <c r="C1369" s="46">
        <v>148</v>
      </c>
      <c r="D1369" s="46">
        <v>125</v>
      </c>
      <c r="F1369" s="48">
        <f t="shared" si="21"/>
        <v>0</v>
      </c>
    </row>
    <row r="1370" spans="1:6">
      <c r="A1370" s="16">
        <v>43548</v>
      </c>
      <c r="B1370" s="45" t="s">
        <v>56</v>
      </c>
      <c r="C1370" s="46">
        <v>196</v>
      </c>
      <c r="D1370" s="46">
        <v>156</v>
      </c>
      <c r="F1370" s="48">
        <f t="shared" si="21"/>
        <v>0</v>
      </c>
    </row>
    <row r="1371" spans="1:6">
      <c r="A1371" s="16">
        <v>43549</v>
      </c>
      <c r="B1371" s="45" t="s">
        <v>56</v>
      </c>
      <c r="C1371" s="46">
        <v>483</v>
      </c>
      <c r="D1371" s="46">
        <v>363</v>
      </c>
      <c r="F1371" s="48">
        <f t="shared" si="21"/>
        <v>0</v>
      </c>
    </row>
    <row r="1372" spans="1:6">
      <c r="A1372" s="16">
        <v>43550</v>
      </c>
      <c r="B1372" s="45" t="s">
        <v>56</v>
      </c>
      <c r="C1372" s="46">
        <v>260</v>
      </c>
      <c r="D1372" s="46">
        <v>220</v>
      </c>
      <c r="F1372" s="48">
        <f t="shared" ref="F1372:F1435" si="22">A1372-1-A1371</f>
        <v>0</v>
      </c>
    </row>
    <row r="1373" spans="1:6">
      <c r="A1373" s="16">
        <v>43551</v>
      </c>
      <c r="B1373" s="45" t="s">
        <v>56</v>
      </c>
      <c r="C1373" s="46">
        <v>157</v>
      </c>
      <c r="D1373" s="46">
        <v>139</v>
      </c>
      <c r="F1373" s="48">
        <f t="shared" si="22"/>
        <v>0</v>
      </c>
    </row>
    <row r="1374" spans="1:6">
      <c r="A1374" s="16">
        <v>43552</v>
      </c>
      <c r="B1374" s="45" t="s">
        <v>56</v>
      </c>
      <c r="C1374" s="46">
        <v>193</v>
      </c>
      <c r="D1374" s="46">
        <v>153</v>
      </c>
      <c r="F1374" s="48">
        <f t="shared" si="22"/>
        <v>0</v>
      </c>
    </row>
    <row r="1375" spans="1:6">
      <c r="A1375" s="16">
        <v>43553</v>
      </c>
      <c r="B1375" s="45" t="s">
        <v>56</v>
      </c>
      <c r="C1375" s="46">
        <v>384</v>
      </c>
      <c r="D1375" s="46">
        <v>298</v>
      </c>
      <c r="F1375" s="48">
        <f t="shared" si="22"/>
        <v>0</v>
      </c>
    </row>
    <row r="1376" spans="1:6">
      <c r="A1376" s="16">
        <v>43554</v>
      </c>
      <c r="B1376" s="45" t="s">
        <v>56</v>
      </c>
      <c r="C1376" s="46">
        <v>159</v>
      </c>
      <c r="D1376" s="46">
        <v>130</v>
      </c>
      <c r="F1376" s="48">
        <f t="shared" si="22"/>
        <v>0</v>
      </c>
    </row>
    <row r="1377" spans="1:6">
      <c r="A1377" s="16">
        <v>43555</v>
      </c>
      <c r="B1377" s="45" t="s">
        <v>56</v>
      </c>
      <c r="C1377" s="46">
        <v>116</v>
      </c>
      <c r="D1377" s="46">
        <v>102</v>
      </c>
      <c r="F1377" s="48">
        <f t="shared" si="22"/>
        <v>0</v>
      </c>
    </row>
    <row r="1378" spans="1:6">
      <c r="A1378" s="16">
        <v>43556</v>
      </c>
      <c r="B1378" s="45" t="s">
        <v>56</v>
      </c>
      <c r="C1378" s="46">
        <v>204</v>
      </c>
      <c r="D1378" s="46">
        <v>175</v>
      </c>
      <c r="F1378" s="48">
        <f t="shared" si="22"/>
        <v>0</v>
      </c>
    </row>
    <row r="1379" spans="1:6">
      <c r="A1379" s="16">
        <v>43557</v>
      </c>
      <c r="B1379" s="45" t="s">
        <v>56</v>
      </c>
      <c r="C1379" s="46">
        <v>198</v>
      </c>
      <c r="D1379" s="46">
        <v>185</v>
      </c>
      <c r="F1379" s="48">
        <f t="shared" si="22"/>
        <v>0</v>
      </c>
    </row>
    <row r="1380" spans="1:6">
      <c r="A1380" s="16">
        <v>43558</v>
      </c>
      <c r="B1380" s="45" t="s">
        <v>56</v>
      </c>
      <c r="C1380" s="46">
        <v>163</v>
      </c>
      <c r="D1380" s="46">
        <v>132</v>
      </c>
      <c r="F1380" s="48">
        <f t="shared" si="22"/>
        <v>0</v>
      </c>
    </row>
    <row r="1381" spans="1:6">
      <c r="A1381" s="16">
        <v>43559</v>
      </c>
      <c r="B1381" s="45" t="s">
        <v>56</v>
      </c>
      <c r="C1381" s="46">
        <v>131</v>
      </c>
      <c r="D1381" s="46">
        <v>117</v>
      </c>
      <c r="F1381" s="48">
        <f t="shared" si="22"/>
        <v>0</v>
      </c>
    </row>
    <row r="1382" spans="1:6">
      <c r="A1382" s="16">
        <v>43560</v>
      </c>
      <c r="B1382" s="45" t="s">
        <v>56</v>
      </c>
      <c r="C1382" s="46">
        <v>166</v>
      </c>
      <c r="D1382" s="46">
        <v>132</v>
      </c>
      <c r="F1382" s="48">
        <f t="shared" si="22"/>
        <v>0</v>
      </c>
    </row>
    <row r="1383" spans="1:6">
      <c r="A1383" s="16">
        <v>43561</v>
      </c>
      <c r="B1383" s="45" t="s">
        <v>56</v>
      </c>
      <c r="C1383" s="46">
        <v>96</v>
      </c>
      <c r="D1383" s="46">
        <v>91</v>
      </c>
      <c r="F1383" s="48">
        <f t="shared" si="22"/>
        <v>0</v>
      </c>
    </row>
    <row r="1384" spans="1:6">
      <c r="A1384" s="16">
        <v>43562</v>
      </c>
      <c r="B1384" s="45" t="s">
        <v>56</v>
      </c>
      <c r="C1384" s="46">
        <v>58</v>
      </c>
      <c r="D1384" s="46">
        <v>57</v>
      </c>
      <c r="F1384" s="48">
        <f t="shared" si="22"/>
        <v>0</v>
      </c>
    </row>
    <row r="1385" spans="1:6">
      <c r="A1385" s="16">
        <v>43563</v>
      </c>
      <c r="B1385" s="45" t="s">
        <v>56</v>
      </c>
      <c r="C1385" s="46">
        <v>183</v>
      </c>
      <c r="D1385" s="46">
        <v>162</v>
      </c>
      <c r="F1385" s="48">
        <f t="shared" si="22"/>
        <v>0</v>
      </c>
    </row>
    <row r="1386" spans="1:6">
      <c r="A1386" s="16">
        <v>43564</v>
      </c>
      <c r="B1386" s="45" t="s">
        <v>56</v>
      </c>
      <c r="C1386" s="46">
        <v>169</v>
      </c>
      <c r="D1386" s="46">
        <v>149</v>
      </c>
      <c r="F1386" s="48">
        <f t="shared" si="22"/>
        <v>0</v>
      </c>
    </row>
    <row r="1387" spans="1:6">
      <c r="A1387" s="16">
        <v>43565</v>
      </c>
      <c r="B1387" s="45" t="s">
        <v>56</v>
      </c>
      <c r="C1387" s="46">
        <v>163</v>
      </c>
      <c r="D1387" s="46">
        <v>149</v>
      </c>
      <c r="F1387" s="48">
        <f t="shared" si="22"/>
        <v>0</v>
      </c>
    </row>
    <row r="1388" spans="1:6">
      <c r="A1388" s="16">
        <v>43566</v>
      </c>
      <c r="B1388" s="45" t="s">
        <v>56</v>
      </c>
      <c r="C1388" s="46">
        <v>194</v>
      </c>
      <c r="D1388" s="46">
        <v>162</v>
      </c>
      <c r="F1388" s="48">
        <f t="shared" si="22"/>
        <v>0</v>
      </c>
    </row>
    <row r="1389" spans="1:6">
      <c r="A1389" s="16">
        <v>43567</v>
      </c>
      <c r="B1389" s="45" t="s">
        <v>56</v>
      </c>
      <c r="C1389" s="46">
        <v>205</v>
      </c>
      <c r="D1389" s="46">
        <v>169</v>
      </c>
      <c r="F1389" s="48">
        <f t="shared" si="22"/>
        <v>0</v>
      </c>
    </row>
    <row r="1390" spans="1:6">
      <c r="A1390" s="16">
        <v>43568</v>
      </c>
      <c r="B1390" s="45" t="s">
        <v>56</v>
      </c>
      <c r="C1390" s="46">
        <v>93</v>
      </c>
      <c r="D1390" s="46">
        <v>84</v>
      </c>
      <c r="F1390" s="48">
        <f t="shared" si="22"/>
        <v>0</v>
      </c>
    </row>
    <row r="1391" spans="1:6">
      <c r="A1391" s="16">
        <v>43569</v>
      </c>
      <c r="B1391" s="45" t="s">
        <v>56</v>
      </c>
      <c r="C1391" s="46">
        <v>68</v>
      </c>
      <c r="D1391" s="46">
        <v>66</v>
      </c>
      <c r="F1391" s="48">
        <f t="shared" si="22"/>
        <v>0</v>
      </c>
    </row>
    <row r="1392" spans="1:6">
      <c r="A1392" s="16">
        <v>43570</v>
      </c>
      <c r="B1392" s="45" t="s">
        <v>56</v>
      </c>
      <c r="C1392" s="46">
        <v>168</v>
      </c>
      <c r="D1392" s="46">
        <v>156</v>
      </c>
      <c r="F1392" s="48">
        <f t="shared" si="22"/>
        <v>0</v>
      </c>
    </row>
    <row r="1393" spans="1:6">
      <c r="A1393" s="16">
        <v>43571</v>
      </c>
      <c r="B1393" s="45" t="s">
        <v>56</v>
      </c>
      <c r="C1393" s="46">
        <v>129</v>
      </c>
      <c r="D1393" s="46">
        <v>110</v>
      </c>
      <c r="F1393" s="48">
        <f t="shared" si="22"/>
        <v>0</v>
      </c>
    </row>
    <row r="1394" spans="1:6">
      <c r="A1394" s="16">
        <v>43572</v>
      </c>
      <c r="B1394" s="45" t="s">
        <v>56</v>
      </c>
      <c r="C1394" s="46">
        <v>180</v>
      </c>
      <c r="D1394" s="46">
        <v>153</v>
      </c>
      <c r="F1394" s="48">
        <f t="shared" si="22"/>
        <v>0</v>
      </c>
    </row>
    <row r="1395" spans="1:6">
      <c r="A1395" s="16">
        <v>43573</v>
      </c>
      <c r="B1395" s="45" t="s">
        <v>56</v>
      </c>
      <c r="C1395" s="46">
        <v>137</v>
      </c>
      <c r="D1395" s="46">
        <v>127</v>
      </c>
      <c r="F1395" s="48">
        <f t="shared" si="22"/>
        <v>0</v>
      </c>
    </row>
    <row r="1396" spans="1:6">
      <c r="A1396" s="16">
        <v>43574</v>
      </c>
      <c r="B1396" s="45" t="s">
        <v>56</v>
      </c>
      <c r="C1396" s="46">
        <v>60</v>
      </c>
      <c r="D1396" s="46">
        <v>49</v>
      </c>
      <c r="F1396" s="48">
        <f t="shared" si="22"/>
        <v>0</v>
      </c>
    </row>
    <row r="1397" spans="1:6">
      <c r="A1397" s="16">
        <v>43575</v>
      </c>
      <c r="B1397" s="45" t="s">
        <v>56</v>
      </c>
      <c r="C1397" s="46">
        <v>77</v>
      </c>
      <c r="D1397" s="46">
        <v>76</v>
      </c>
      <c r="F1397" s="48">
        <f t="shared" si="22"/>
        <v>0</v>
      </c>
    </row>
    <row r="1398" spans="1:6">
      <c r="A1398" s="16">
        <v>43576</v>
      </c>
      <c r="B1398" s="45" t="s">
        <v>56</v>
      </c>
      <c r="C1398" s="46">
        <v>104</v>
      </c>
      <c r="D1398" s="46">
        <v>95</v>
      </c>
      <c r="F1398" s="48">
        <f t="shared" si="22"/>
        <v>0</v>
      </c>
    </row>
    <row r="1399" spans="1:6">
      <c r="A1399" s="16">
        <v>43577</v>
      </c>
      <c r="B1399" s="45" t="s">
        <v>56</v>
      </c>
      <c r="C1399" s="46">
        <v>56</v>
      </c>
      <c r="D1399" s="46">
        <v>55</v>
      </c>
      <c r="F1399" s="48">
        <f t="shared" si="22"/>
        <v>0</v>
      </c>
    </row>
    <row r="1400" spans="1:6">
      <c r="A1400" s="16">
        <v>43578</v>
      </c>
      <c r="B1400" s="45" t="s">
        <v>56</v>
      </c>
      <c r="C1400" s="46">
        <v>243</v>
      </c>
      <c r="D1400" s="46">
        <v>226</v>
      </c>
      <c r="F1400" s="48">
        <f t="shared" si="22"/>
        <v>0</v>
      </c>
    </row>
    <row r="1401" spans="1:6">
      <c r="A1401" s="16">
        <v>43579</v>
      </c>
      <c r="B1401" s="45" t="s">
        <v>56</v>
      </c>
      <c r="C1401" s="46">
        <v>152</v>
      </c>
      <c r="D1401" s="46">
        <v>125</v>
      </c>
      <c r="F1401" s="48">
        <f t="shared" si="22"/>
        <v>0</v>
      </c>
    </row>
    <row r="1402" spans="1:6">
      <c r="A1402" s="16">
        <v>43580</v>
      </c>
      <c r="B1402" s="45" t="s">
        <v>56</v>
      </c>
      <c r="C1402" s="46">
        <v>85</v>
      </c>
      <c r="D1402" s="46">
        <v>82</v>
      </c>
      <c r="F1402" s="48">
        <f t="shared" si="22"/>
        <v>0</v>
      </c>
    </row>
    <row r="1403" spans="1:6">
      <c r="A1403" s="16">
        <v>43581</v>
      </c>
      <c r="B1403" s="45" t="s">
        <v>56</v>
      </c>
      <c r="C1403" s="46">
        <v>197</v>
      </c>
      <c r="D1403" s="46">
        <v>176</v>
      </c>
      <c r="F1403" s="48">
        <f t="shared" si="22"/>
        <v>0</v>
      </c>
    </row>
    <row r="1404" spans="1:6">
      <c r="A1404" s="16">
        <v>43582</v>
      </c>
      <c r="B1404" s="45" t="s">
        <v>56</v>
      </c>
      <c r="C1404" s="46">
        <v>69</v>
      </c>
      <c r="D1404" s="46">
        <v>68</v>
      </c>
      <c r="F1404" s="48">
        <f t="shared" si="22"/>
        <v>0</v>
      </c>
    </row>
    <row r="1405" spans="1:6">
      <c r="A1405" s="16">
        <v>43583</v>
      </c>
      <c r="B1405" s="45" t="s">
        <v>56</v>
      </c>
      <c r="C1405" s="46">
        <v>49</v>
      </c>
      <c r="D1405" s="46">
        <v>48</v>
      </c>
      <c r="F1405" s="48">
        <f t="shared" si="22"/>
        <v>0</v>
      </c>
    </row>
    <row r="1406" spans="1:6">
      <c r="A1406" s="16">
        <v>43584</v>
      </c>
      <c r="B1406" s="45" t="s">
        <v>56</v>
      </c>
      <c r="C1406" s="46">
        <v>137</v>
      </c>
      <c r="D1406" s="46">
        <v>126</v>
      </c>
      <c r="F1406" s="48">
        <f t="shared" si="22"/>
        <v>0</v>
      </c>
    </row>
    <row r="1407" spans="1:6">
      <c r="A1407" s="16">
        <v>43585</v>
      </c>
      <c r="B1407" s="45" t="s">
        <v>56</v>
      </c>
      <c r="C1407" s="46">
        <v>146</v>
      </c>
      <c r="D1407" s="46">
        <v>119</v>
      </c>
      <c r="F1407" s="48">
        <f t="shared" si="22"/>
        <v>0</v>
      </c>
    </row>
    <row r="1408" spans="1:6">
      <c r="A1408" s="16">
        <v>43586</v>
      </c>
      <c r="B1408" s="45" t="s">
        <v>56</v>
      </c>
      <c r="C1408" s="46">
        <v>269</v>
      </c>
      <c r="D1408" s="46">
        <v>206</v>
      </c>
      <c r="F1408" s="48">
        <f t="shared" si="22"/>
        <v>0</v>
      </c>
    </row>
    <row r="1409" spans="1:6">
      <c r="A1409" s="16">
        <v>43587</v>
      </c>
      <c r="B1409" s="45" t="s">
        <v>56</v>
      </c>
      <c r="C1409" s="46">
        <v>539</v>
      </c>
      <c r="D1409" s="46">
        <v>416</v>
      </c>
      <c r="F1409" s="48">
        <f t="shared" si="22"/>
        <v>0</v>
      </c>
    </row>
    <row r="1410" spans="1:6">
      <c r="A1410" s="16">
        <v>43588</v>
      </c>
      <c r="B1410" s="45" t="s">
        <v>56</v>
      </c>
      <c r="C1410" s="46">
        <v>189</v>
      </c>
      <c r="D1410" s="46">
        <v>165</v>
      </c>
      <c r="F1410" s="48">
        <f t="shared" si="22"/>
        <v>0</v>
      </c>
    </row>
    <row r="1411" spans="1:6">
      <c r="A1411" s="16">
        <v>43589</v>
      </c>
      <c r="B1411" s="45" t="s">
        <v>56</v>
      </c>
      <c r="C1411" s="46">
        <v>195</v>
      </c>
      <c r="D1411" s="46">
        <v>141</v>
      </c>
      <c r="F1411" s="48">
        <f t="shared" si="22"/>
        <v>0</v>
      </c>
    </row>
    <row r="1412" spans="1:6">
      <c r="A1412" s="16">
        <v>43590</v>
      </c>
      <c r="B1412" s="45" t="s">
        <v>56</v>
      </c>
      <c r="C1412" s="46">
        <v>66</v>
      </c>
      <c r="D1412" s="46">
        <v>62</v>
      </c>
      <c r="F1412" s="48">
        <f t="shared" si="22"/>
        <v>0</v>
      </c>
    </row>
    <row r="1413" spans="1:6">
      <c r="A1413" s="16">
        <v>43591</v>
      </c>
      <c r="B1413" s="45" t="s">
        <v>56</v>
      </c>
      <c r="C1413" s="46">
        <v>163</v>
      </c>
      <c r="D1413" s="46">
        <v>146</v>
      </c>
      <c r="F1413" s="48">
        <f t="shared" si="22"/>
        <v>0</v>
      </c>
    </row>
    <row r="1414" spans="1:6">
      <c r="A1414" s="16">
        <v>43592</v>
      </c>
      <c r="B1414" s="45" t="s">
        <v>56</v>
      </c>
      <c r="C1414" s="46">
        <v>205</v>
      </c>
      <c r="D1414" s="46">
        <v>157</v>
      </c>
      <c r="F1414" s="48">
        <f t="shared" si="22"/>
        <v>0</v>
      </c>
    </row>
    <row r="1415" spans="1:6">
      <c r="A1415" s="16">
        <v>43593</v>
      </c>
      <c r="B1415" s="45" t="s">
        <v>56</v>
      </c>
      <c r="C1415" s="46">
        <v>189</v>
      </c>
      <c r="D1415" s="46">
        <v>150</v>
      </c>
      <c r="F1415" s="48">
        <f t="shared" si="22"/>
        <v>0</v>
      </c>
    </row>
    <row r="1416" spans="1:6">
      <c r="A1416" s="16">
        <v>43594</v>
      </c>
      <c r="B1416" s="45" t="s">
        <v>56</v>
      </c>
      <c r="C1416" s="46">
        <v>167</v>
      </c>
      <c r="D1416" s="46">
        <v>157</v>
      </c>
      <c r="F1416" s="48">
        <f t="shared" si="22"/>
        <v>0</v>
      </c>
    </row>
    <row r="1417" spans="1:6">
      <c r="A1417" s="16">
        <v>43595</v>
      </c>
      <c r="B1417" s="45" t="s">
        <v>56</v>
      </c>
      <c r="C1417" s="46">
        <v>260</v>
      </c>
      <c r="D1417" s="46">
        <v>220</v>
      </c>
      <c r="F1417" s="48">
        <f t="shared" si="22"/>
        <v>0</v>
      </c>
    </row>
    <row r="1418" spans="1:6">
      <c r="A1418" s="16">
        <v>43596</v>
      </c>
      <c r="B1418" s="45" t="s">
        <v>56</v>
      </c>
      <c r="C1418" s="46">
        <v>149</v>
      </c>
      <c r="D1418" s="46">
        <v>113</v>
      </c>
      <c r="F1418" s="48">
        <f t="shared" si="22"/>
        <v>0</v>
      </c>
    </row>
    <row r="1419" spans="1:6">
      <c r="A1419" s="16">
        <v>43597</v>
      </c>
      <c r="B1419" s="45" t="s">
        <v>56</v>
      </c>
      <c r="C1419" s="46">
        <v>75</v>
      </c>
      <c r="D1419" s="46">
        <v>69</v>
      </c>
      <c r="F1419" s="48">
        <f t="shared" si="22"/>
        <v>0</v>
      </c>
    </row>
    <row r="1420" spans="1:6">
      <c r="A1420" s="16">
        <v>43598</v>
      </c>
      <c r="B1420" s="45" t="s">
        <v>56</v>
      </c>
      <c r="C1420" s="46">
        <v>160</v>
      </c>
      <c r="D1420" s="46">
        <v>141</v>
      </c>
      <c r="F1420" s="48">
        <f t="shared" si="22"/>
        <v>0</v>
      </c>
    </row>
    <row r="1421" spans="1:6">
      <c r="A1421" s="16">
        <v>43599</v>
      </c>
      <c r="B1421" s="45" t="s">
        <v>56</v>
      </c>
      <c r="C1421" s="46">
        <v>152</v>
      </c>
      <c r="D1421" s="46">
        <v>135</v>
      </c>
      <c r="F1421" s="48">
        <f t="shared" si="22"/>
        <v>0</v>
      </c>
    </row>
    <row r="1422" spans="1:6">
      <c r="A1422" s="16">
        <v>43600</v>
      </c>
      <c r="B1422" s="45" t="s">
        <v>56</v>
      </c>
      <c r="C1422" s="46">
        <v>188</v>
      </c>
      <c r="D1422" s="46">
        <v>162</v>
      </c>
      <c r="F1422" s="48">
        <f t="shared" si="22"/>
        <v>0</v>
      </c>
    </row>
    <row r="1423" spans="1:6">
      <c r="A1423" s="16">
        <v>43601</v>
      </c>
      <c r="B1423" s="45" t="s">
        <v>56</v>
      </c>
      <c r="C1423" s="46">
        <v>142</v>
      </c>
      <c r="D1423" s="46">
        <v>119</v>
      </c>
      <c r="F1423" s="48">
        <f t="shared" si="22"/>
        <v>0</v>
      </c>
    </row>
    <row r="1424" spans="1:6">
      <c r="A1424" s="16">
        <v>43602</v>
      </c>
      <c r="B1424" s="45" t="s">
        <v>56</v>
      </c>
      <c r="C1424" s="46">
        <v>149</v>
      </c>
      <c r="D1424" s="46">
        <v>130</v>
      </c>
      <c r="F1424" s="48">
        <f t="shared" si="22"/>
        <v>0</v>
      </c>
    </row>
    <row r="1425" spans="1:6">
      <c r="A1425" s="16">
        <v>43603</v>
      </c>
      <c r="B1425" s="45" t="s">
        <v>56</v>
      </c>
      <c r="C1425" s="46">
        <v>125</v>
      </c>
      <c r="D1425" s="46">
        <v>83</v>
      </c>
      <c r="F1425" s="48">
        <f t="shared" si="22"/>
        <v>0</v>
      </c>
    </row>
    <row r="1426" spans="1:6">
      <c r="A1426" s="16">
        <v>43604</v>
      </c>
      <c r="B1426" s="45" t="s">
        <v>56</v>
      </c>
      <c r="C1426" s="46">
        <v>61</v>
      </c>
      <c r="D1426" s="46">
        <v>53</v>
      </c>
      <c r="F1426" s="48">
        <f t="shared" si="22"/>
        <v>0</v>
      </c>
    </row>
    <row r="1427" spans="1:6">
      <c r="A1427" s="16">
        <v>43605</v>
      </c>
      <c r="B1427" s="45" t="s">
        <v>56</v>
      </c>
      <c r="C1427" s="46">
        <v>148</v>
      </c>
      <c r="D1427" s="46">
        <v>139</v>
      </c>
      <c r="F1427" s="48">
        <f t="shared" si="22"/>
        <v>0</v>
      </c>
    </row>
    <row r="1428" spans="1:6">
      <c r="A1428" s="16">
        <v>43606</v>
      </c>
      <c r="B1428" s="45" t="s">
        <v>56</v>
      </c>
      <c r="C1428" s="46">
        <v>112</v>
      </c>
      <c r="D1428" s="46">
        <v>109</v>
      </c>
      <c r="F1428" s="48">
        <f t="shared" si="22"/>
        <v>0</v>
      </c>
    </row>
    <row r="1429" spans="1:6">
      <c r="A1429" s="16">
        <v>43607</v>
      </c>
      <c r="B1429" s="45" t="s">
        <v>56</v>
      </c>
      <c r="C1429" s="46">
        <v>125</v>
      </c>
      <c r="D1429" s="46">
        <v>115</v>
      </c>
      <c r="F1429" s="48">
        <f t="shared" si="22"/>
        <v>0</v>
      </c>
    </row>
    <row r="1430" spans="1:6">
      <c r="A1430" s="16">
        <v>43608</v>
      </c>
      <c r="B1430" s="45" t="s">
        <v>56</v>
      </c>
      <c r="C1430" s="46">
        <v>129</v>
      </c>
      <c r="D1430" s="46">
        <v>117</v>
      </c>
      <c r="F1430" s="48">
        <f t="shared" si="22"/>
        <v>0</v>
      </c>
    </row>
    <row r="1431" spans="1:6">
      <c r="A1431" s="16">
        <v>43609</v>
      </c>
      <c r="B1431" s="45" t="s">
        <v>56</v>
      </c>
      <c r="C1431" s="46">
        <v>143</v>
      </c>
      <c r="D1431" s="46">
        <v>132</v>
      </c>
      <c r="F1431" s="48">
        <f t="shared" si="22"/>
        <v>0</v>
      </c>
    </row>
    <row r="1432" spans="1:6">
      <c r="A1432" s="16">
        <v>43610</v>
      </c>
      <c r="B1432" s="45" t="s">
        <v>56</v>
      </c>
      <c r="C1432" s="46">
        <v>80</v>
      </c>
      <c r="D1432" s="46">
        <v>70</v>
      </c>
      <c r="F1432" s="48">
        <f t="shared" si="22"/>
        <v>0</v>
      </c>
    </row>
    <row r="1433" spans="1:6">
      <c r="A1433" s="16">
        <v>43611</v>
      </c>
      <c r="B1433" s="45" t="s">
        <v>56</v>
      </c>
      <c r="C1433" s="46">
        <v>120</v>
      </c>
      <c r="D1433" s="46">
        <v>103</v>
      </c>
      <c r="F1433" s="48">
        <f t="shared" si="22"/>
        <v>0</v>
      </c>
    </row>
    <row r="1434" spans="1:6">
      <c r="A1434" s="16">
        <v>43612</v>
      </c>
      <c r="B1434" s="45" t="s">
        <v>56</v>
      </c>
      <c r="C1434" s="46">
        <v>228</v>
      </c>
      <c r="D1434" s="46">
        <v>203</v>
      </c>
      <c r="F1434" s="48">
        <f t="shared" si="22"/>
        <v>0</v>
      </c>
    </row>
    <row r="1435" spans="1:6">
      <c r="A1435" s="16">
        <v>43613</v>
      </c>
      <c r="B1435" s="45" t="s">
        <v>56</v>
      </c>
      <c r="C1435" s="46">
        <v>181</v>
      </c>
      <c r="D1435" s="46">
        <v>165</v>
      </c>
      <c r="F1435" s="48">
        <f t="shared" si="22"/>
        <v>0</v>
      </c>
    </row>
    <row r="1436" spans="1:6">
      <c r="A1436" s="16">
        <v>43614</v>
      </c>
      <c r="B1436" s="45" t="s">
        <v>56</v>
      </c>
      <c r="C1436" s="46">
        <v>210</v>
      </c>
      <c r="D1436" s="46">
        <v>185</v>
      </c>
      <c r="F1436" s="48">
        <f t="shared" ref="F1436:F1499" si="23">A1436-1-A1435</f>
        <v>0</v>
      </c>
    </row>
    <row r="1437" spans="1:6">
      <c r="A1437" s="16">
        <v>43615</v>
      </c>
      <c r="B1437" s="45" t="s">
        <v>56</v>
      </c>
      <c r="C1437" s="46">
        <v>208</v>
      </c>
      <c r="D1437" s="46">
        <v>181</v>
      </c>
      <c r="F1437" s="48">
        <f t="shared" si="23"/>
        <v>0</v>
      </c>
    </row>
    <row r="1438" spans="1:6">
      <c r="A1438" s="16">
        <v>43616</v>
      </c>
      <c r="B1438" s="45" t="s">
        <v>56</v>
      </c>
      <c r="C1438" s="46">
        <v>156</v>
      </c>
      <c r="D1438" s="46">
        <v>138</v>
      </c>
      <c r="F1438" s="48">
        <f t="shared" si="23"/>
        <v>0</v>
      </c>
    </row>
    <row r="1439" spans="1:6">
      <c r="A1439" s="16">
        <v>43617</v>
      </c>
      <c r="B1439" s="45" t="s">
        <v>56</v>
      </c>
      <c r="C1439" s="46">
        <v>119</v>
      </c>
      <c r="D1439" s="46">
        <v>96</v>
      </c>
      <c r="F1439" s="48">
        <f t="shared" si="23"/>
        <v>0</v>
      </c>
    </row>
    <row r="1440" spans="1:6">
      <c r="A1440" s="16">
        <v>43618</v>
      </c>
      <c r="B1440" s="45" t="s">
        <v>56</v>
      </c>
      <c r="C1440" s="46">
        <v>85</v>
      </c>
      <c r="D1440" s="46">
        <v>72</v>
      </c>
      <c r="F1440" s="48">
        <f t="shared" si="23"/>
        <v>0</v>
      </c>
    </row>
    <row r="1441" spans="1:6">
      <c r="A1441" s="16">
        <v>43619</v>
      </c>
      <c r="B1441" s="45" t="s">
        <v>56</v>
      </c>
      <c r="C1441" s="46">
        <v>362</v>
      </c>
      <c r="D1441" s="46">
        <v>312</v>
      </c>
      <c r="F1441" s="48">
        <f t="shared" si="23"/>
        <v>0</v>
      </c>
    </row>
    <row r="1442" spans="1:6">
      <c r="A1442" s="16">
        <v>43620</v>
      </c>
      <c r="B1442" s="45" t="s">
        <v>56</v>
      </c>
      <c r="C1442" s="46">
        <v>262</v>
      </c>
      <c r="D1442" s="46">
        <v>216</v>
      </c>
      <c r="F1442" s="48">
        <f t="shared" si="23"/>
        <v>0</v>
      </c>
    </row>
    <row r="1443" spans="1:6">
      <c r="A1443" s="16">
        <v>43621</v>
      </c>
      <c r="B1443" s="45" t="s">
        <v>56</v>
      </c>
      <c r="C1443" s="46">
        <v>217</v>
      </c>
      <c r="D1443" s="46">
        <v>180</v>
      </c>
      <c r="F1443" s="48">
        <f t="shared" si="23"/>
        <v>0</v>
      </c>
    </row>
    <row r="1444" spans="1:6">
      <c r="A1444" s="16">
        <v>43622</v>
      </c>
      <c r="B1444" s="45" t="s">
        <v>56</v>
      </c>
      <c r="C1444" s="46">
        <v>219</v>
      </c>
      <c r="D1444" s="46">
        <v>192</v>
      </c>
      <c r="F1444" s="48">
        <f t="shared" si="23"/>
        <v>0</v>
      </c>
    </row>
    <row r="1445" spans="1:6">
      <c r="A1445" s="16">
        <v>43623</v>
      </c>
      <c r="B1445" s="45" t="s">
        <v>56</v>
      </c>
      <c r="C1445" s="46">
        <v>134</v>
      </c>
      <c r="D1445" s="46">
        <v>123</v>
      </c>
      <c r="F1445" s="48">
        <f t="shared" si="23"/>
        <v>0</v>
      </c>
    </row>
    <row r="1446" spans="1:6">
      <c r="A1446" s="16">
        <v>43624</v>
      </c>
      <c r="B1446" s="45" t="s">
        <v>56</v>
      </c>
      <c r="C1446" s="46">
        <v>135</v>
      </c>
      <c r="D1446" s="46">
        <v>98</v>
      </c>
      <c r="F1446" s="48">
        <f t="shared" si="23"/>
        <v>0</v>
      </c>
    </row>
    <row r="1447" spans="1:6">
      <c r="A1447" s="16">
        <v>43625</v>
      </c>
      <c r="B1447" s="45" t="s">
        <v>56</v>
      </c>
      <c r="C1447" s="46">
        <v>72</v>
      </c>
      <c r="D1447" s="46">
        <v>70</v>
      </c>
      <c r="F1447" s="48">
        <f t="shared" si="23"/>
        <v>0</v>
      </c>
    </row>
    <row r="1448" spans="1:6">
      <c r="A1448" s="16">
        <v>43626</v>
      </c>
      <c r="B1448" s="45" t="s">
        <v>56</v>
      </c>
      <c r="C1448" s="46">
        <v>107</v>
      </c>
      <c r="D1448" s="46">
        <v>103</v>
      </c>
      <c r="F1448" s="48">
        <f t="shared" si="23"/>
        <v>0</v>
      </c>
    </row>
    <row r="1449" spans="1:6">
      <c r="A1449" s="16">
        <v>43627</v>
      </c>
      <c r="B1449" s="45" t="s">
        <v>56</v>
      </c>
      <c r="C1449" s="46">
        <v>169</v>
      </c>
      <c r="D1449" s="46">
        <v>163</v>
      </c>
      <c r="F1449" s="48">
        <f t="shared" si="23"/>
        <v>0</v>
      </c>
    </row>
    <row r="1450" spans="1:6">
      <c r="A1450" s="16">
        <v>43628</v>
      </c>
      <c r="B1450" s="45" t="s">
        <v>56</v>
      </c>
      <c r="C1450" s="46">
        <v>204</v>
      </c>
      <c r="D1450" s="46">
        <v>172</v>
      </c>
      <c r="F1450" s="48">
        <f t="shared" si="23"/>
        <v>0</v>
      </c>
    </row>
    <row r="1451" spans="1:6">
      <c r="A1451" s="16">
        <v>43629</v>
      </c>
      <c r="B1451" s="45" t="s">
        <v>56</v>
      </c>
      <c r="C1451" s="46">
        <v>238</v>
      </c>
      <c r="D1451" s="46">
        <v>196</v>
      </c>
      <c r="F1451" s="48">
        <f t="shared" si="23"/>
        <v>0</v>
      </c>
    </row>
    <row r="1452" spans="1:6">
      <c r="A1452" s="16">
        <v>43630</v>
      </c>
      <c r="B1452" s="45" t="s">
        <v>56</v>
      </c>
      <c r="C1452" s="46">
        <v>138</v>
      </c>
      <c r="D1452" s="46">
        <v>127</v>
      </c>
      <c r="F1452" s="48">
        <f t="shared" si="23"/>
        <v>0</v>
      </c>
    </row>
    <row r="1453" spans="1:6">
      <c r="A1453" s="16">
        <v>43631</v>
      </c>
      <c r="B1453" s="45" t="s">
        <v>56</v>
      </c>
      <c r="C1453" s="46">
        <v>67</v>
      </c>
      <c r="D1453" s="46">
        <v>59</v>
      </c>
      <c r="F1453" s="48">
        <f t="shared" si="23"/>
        <v>0</v>
      </c>
    </row>
    <row r="1454" spans="1:6">
      <c r="A1454" s="16">
        <v>43632</v>
      </c>
      <c r="B1454" s="45" t="s">
        <v>56</v>
      </c>
      <c r="C1454" s="46">
        <v>92</v>
      </c>
      <c r="D1454" s="46">
        <v>91</v>
      </c>
      <c r="F1454" s="48">
        <f t="shared" si="23"/>
        <v>0</v>
      </c>
    </row>
    <row r="1455" spans="1:6">
      <c r="A1455" s="16">
        <v>43633</v>
      </c>
      <c r="B1455" s="45" t="s">
        <v>56</v>
      </c>
      <c r="C1455" s="46">
        <v>169</v>
      </c>
      <c r="D1455" s="46">
        <v>140</v>
      </c>
      <c r="F1455" s="48">
        <f t="shared" si="23"/>
        <v>0</v>
      </c>
    </row>
    <row r="1456" spans="1:6">
      <c r="A1456" s="16">
        <v>43634</v>
      </c>
      <c r="B1456" s="45" t="s">
        <v>56</v>
      </c>
      <c r="C1456" s="46">
        <v>149</v>
      </c>
      <c r="D1456" s="46">
        <v>138</v>
      </c>
      <c r="F1456" s="48">
        <f t="shared" si="23"/>
        <v>0</v>
      </c>
    </row>
    <row r="1457" spans="1:6">
      <c r="A1457" s="16">
        <v>43635</v>
      </c>
      <c r="B1457" s="45" t="s">
        <v>56</v>
      </c>
      <c r="C1457" s="46">
        <v>213</v>
      </c>
      <c r="D1457" s="46">
        <v>168</v>
      </c>
      <c r="F1457" s="48">
        <f t="shared" si="23"/>
        <v>0</v>
      </c>
    </row>
    <row r="1458" spans="1:6">
      <c r="A1458" s="16">
        <v>43636</v>
      </c>
      <c r="B1458" s="45" t="s">
        <v>56</v>
      </c>
      <c r="C1458" s="46">
        <v>229</v>
      </c>
      <c r="D1458" s="46">
        <v>176</v>
      </c>
      <c r="F1458" s="48">
        <f t="shared" si="23"/>
        <v>0</v>
      </c>
    </row>
    <row r="1459" spans="1:6">
      <c r="A1459" s="16">
        <v>43637</v>
      </c>
      <c r="B1459" s="45" t="s">
        <v>56</v>
      </c>
      <c r="C1459" s="46">
        <v>260</v>
      </c>
      <c r="D1459" s="46">
        <v>219</v>
      </c>
      <c r="F1459" s="48">
        <f t="shared" si="23"/>
        <v>0</v>
      </c>
    </row>
    <row r="1460" spans="1:6">
      <c r="A1460" s="16">
        <v>43638</v>
      </c>
      <c r="B1460" s="45" t="s">
        <v>56</v>
      </c>
      <c r="C1460" s="46">
        <v>245</v>
      </c>
      <c r="D1460" s="46">
        <v>141</v>
      </c>
      <c r="F1460" s="48">
        <f t="shared" si="23"/>
        <v>0</v>
      </c>
    </row>
    <row r="1461" spans="1:6">
      <c r="A1461" s="16">
        <v>43639</v>
      </c>
      <c r="B1461" s="45" t="s">
        <v>56</v>
      </c>
      <c r="C1461" s="46">
        <v>154</v>
      </c>
      <c r="D1461" s="46">
        <v>123</v>
      </c>
      <c r="F1461" s="48">
        <f t="shared" si="23"/>
        <v>0</v>
      </c>
    </row>
    <row r="1462" spans="1:6">
      <c r="A1462" s="16">
        <v>43640</v>
      </c>
      <c r="B1462" s="45" t="s">
        <v>56</v>
      </c>
      <c r="C1462" s="46">
        <v>214</v>
      </c>
      <c r="D1462" s="46">
        <v>164</v>
      </c>
      <c r="F1462" s="48">
        <f t="shared" si="23"/>
        <v>0</v>
      </c>
    </row>
    <row r="1463" spans="1:6">
      <c r="A1463" s="16">
        <v>43641</v>
      </c>
      <c r="B1463" s="45" t="s">
        <v>56</v>
      </c>
      <c r="C1463" s="46">
        <v>224</v>
      </c>
      <c r="D1463" s="46">
        <v>191</v>
      </c>
      <c r="F1463" s="48">
        <f t="shared" si="23"/>
        <v>0</v>
      </c>
    </row>
    <row r="1464" spans="1:6">
      <c r="A1464" s="16">
        <v>43642</v>
      </c>
      <c r="B1464" s="45" t="s">
        <v>56</v>
      </c>
      <c r="C1464" s="46">
        <v>201</v>
      </c>
      <c r="D1464" s="46">
        <v>178</v>
      </c>
      <c r="F1464" s="48">
        <f t="shared" si="23"/>
        <v>0</v>
      </c>
    </row>
    <row r="1465" spans="1:6">
      <c r="A1465" s="16">
        <v>43643</v>
      </c>
      <c r="B1465" s="45" t="s">
        <v>56</v>
      </c>
      <c r="C1465" s="46">
        <v>166</v>
      </c>
      <c r="D1465" s="46">
        <v>144</v>
      </c>
      <c r="F1465" s="48">
        <f t="shared" si="23"/>
        <v>0</v>
      </c>
    </row>
    <row r="1466" spans="1:6">
      <c r="A1466" s="16">
        <v>43644</v>
      </c>
      <c r="B1466" s="45" t="s">
        <v>56</v>
      </c>
      <c r="C1466" s="46">
        <v>143</v>
      </c>
      <c r="D1466" s="46">
        <v>135</v>
      </c>
      <c r="F1466" s="48">
        <f t="shared" si="23"/>
        <v>0</v>
      </c>
    </row>
    <row r="1467" spans="1:6">
      <c r="A1467" s="16">
        <v>43645</v>
      </c>
      <c r="B1467" s="45" t="s">
        <v>57</v>
      </c>
      <c r="C1467" s="46">
        <v>653</v>
      </c>
      <c r="D1467" s="46">
        <v>470</v>
      </c>
      <c r="F1467" s="48">
        <f t="shared" si="23"/>
        <v>0</v>
      </c>
    </row>
    <row r="1468" spans="1:6">
      <c r="A1468" s="16">
        <v>43646</v>
      </c>
      <c r="B1468" s="45" t="s">
        <v>56</v>
      </c>
      <c r="C1468" s="46">
        <v>336</v>
      </c>
      <c r="D1468" s="46">
        <v>265</v>
      </c>
      <c r="F1468" s="48">
        <f t="shared" si="23"/>
        <v>0</v>
      </c>
    </row>
    <row r="1469" spans="1:6">
      <c r="A1469" s="16">
        <v>43647</v>
      </c>
      <c r="B1469" s="45" t="s">
        <v>17</v>
      </c>
      <c r="C1469" s="58">
        <v>242</v>
      </c>
      <c r="D1469" s="58">
        <v>201</v>
      </c>
      <c r="F1469" s="48">
        <f t="shared" si="23"/>
        <v>0</v>
      </c>
    </row>
    <row r="1470" spans="1:6">
      <c r="A1470" s="16">
        <v>43648</v>
      </c>
      <c r="B1470" s="45" t="s">
        <v>17</v>
      </c>
      <c r="C1470" s="58">
        <v>203</v>
      </c>
      <c r="D1470" s="58">
        <v>176</v>
      </c>
      <c r="F1470" s="48">
        <f t="shared" si="23"/>
        <v>0</v>
      </c>
    </row>
    <row r="1471" spans="1:6">
      <c r="A1471" s="16">
        <v>43649</v>
      </c>
      <c r="B1471" s="45" t="s">
        <v>17</v>
      </c>
      <c r="C1471" s="58">
        <v>188</v>
      </c>
      <c r="D1471" s="58">
        <v>156</v>
      </c>
      <c r="F1471" s="48">
        <f t="shared" si="23"/>
        <v>0</v>
      </c>
    </row>
    <row r="1472" spans="1:6">
      <c r="A1472" s="16">
        <v>43650</v>
      </c>
      <c r="B1472" s="45" t="s">
        <v>17</v>
      </c>
      <c r="C1472" s="58">
        <v>153</v>
      </c>
      <c r="D1472" s="58">
        <v>130</v>
      </c>
      <c r="F1472" s="48">
        <f t="shared" si="23"/>
        <v>0</v>
      </c>
    </row>
    <row r="1473" spans="1:6">
      <c r="A1473" s="16">
        <v>43651</v>
      </c>
      <c r="B1473" s="45" t="s">
        <v>17</v>
      </c>
      <c r="C1473" s="58">
        <v>171</v>
      </c>
      <c r="D1473" s="58">
        <v>162</v>
      </c>
      <c r="F1473" s="48">
        <f t="shared" si="23"/>
        <v>0</v>
      </c>
    </row>
    <row r="1474" spans="1:6">
      <c r="A1474" s="16">
        <v>43652</v>
      </c>
      <c r="B1474" s="45" t="s">
        <v>17</v>
      </c>
      <c r="C1474" s="58">
        <v>101</v>
      </c>
      <c r="D1474" s="58">
        <v>71</v>
      </c>
      <c r="F1474" s="48">
        <f t="shared" si="23"/>
        <v>0</v>
      </c>
    </row>
    <row r="1475" spans="1:6">
      <c r="A1475" s="16">
        <v>43653</v>
      </c>
      <c r="B1475" s="45" t="s">
        <v>17</v>
      </c>
      <c r="C1475" s="58">
        <v>74</v>
      </c>
      <c r="D1475" s="58">
        <v>63</v>
      </c>
      <c r="F1475" s="48">
        <f t="shared" si="23"/>
        <v>0</v>
      </c>
    </row>
    <row r="1476" spans="1:6">
      <c r="A1476" s="16">
        <v>43654</v>
      </c>
      <c r="B1476" s="45" t="s">
        <v>17</v>
      </c>
      <c r="C1476" s="58">
        <v>189</v>
      </c>
      <c r="D1476" s="58">
        <v>158</v>
      </c>
      <c r="F1476" s="48">
        <f t="shared" si="23"/>
        <v>0</v>
      </c>
    </row>
    <row r="1477" spans="1:6">
      <c r="A1477" s="16">
        <v>43655</v>
      </c>
      <c r="B1477" s="45" t="s">
        <v>17</v>
      </c>
      <c r="C1477" s="58">
        <v>303</v>
      </c>
      <c r="D1477" s="58">
        <v>239</v>
      </c>
      <c r="F1477" s="48">
        <f t="shared" si="23"/>
        <v>0</v>
      </c>
    </row>
    <row r="1478" spans="1:6">
      <c r="A1478" s="16">
        <v>43656</v>
      </c>
      <c r="B1478" s="45" t="s">
        <v>17</v>
      </c>
      <c r="C1478" s="58">
        <v>490</v>
      </c>
      <c r="D1478" s="58">
        <v>416</v>
      </c>
      <c r="F1478" s="48">
        <f t="shared" si="23"/>
        <v>0</v>
      </c>
    </row>
    <row r="1479" spans="1:6">
      <c r="A1479" s="16">
        <v>43657</v>
      </c>
      <c r="B1479" s="45" t="s">
        <v>17</v>
      </c>
      <c r="C1479" s="58">
        <v>346</v>
      </c>
      <c r="D1479" s="58">
        <v>299</v>
      </c>
      <c r="F1479" s="48">
        <f t="shared" si="23"/>
        <v>0</v>
      </c>
    </row>
    <row r="1480" spans="1:6">
      <c r="A1480" s="16">
        <v>43658</v>
      </c>
      <c r="B1480" s="45" t="s">
        <v>17</v>
      </c>
      <c r="C1480" s="58">
        <v>183</v>
      </c>
      <c r="D1480" s="58">
        <v>160</v>
      </c>
      <c r="F1480" s="48">
        <f t="shared" si="23"/>
        <v>0</v>
      </c>
    </row>
    <row r="1481" spans="1:6">
      <c r="A1481" s="16">
        <v>43659</v>
      </c>
      <c r="B1481" s="45" t="s">
        <v>17</v>
      </c>
      <c r="C1481" s="58">
        <v>136</v>
      </c>
      <c r="D1481" s="58">
        <v>101</v>
      </c>
      <c r="F1481" s="48">
        <f t="shared" si="23"/>
        <v>0</v>
      </c>
    </row>
    <row r="1482" spans="1:6">
      <c r="A1482" s="16">
        <v>43660</v>
      </c>
      <c r="B1482" s="45" t="s">
        <v>17</v>
      </c>
      <c r="C1482" s="58">
        <v>254</v>
      </c>
      <c r="D1482" s="58">
        <v>197</v>
      </c>
      <c r="F1482" s="48">
        <f t="shared" si="23"/>
        <v>0</v>
      </c>
    </row>
    <row r="1483" spans="1:6">
      <c r="A1483" s="16">
        <v>43661</v>
      </c>
      <c r="B1483" s="45" t="s">
        <v>17</v>
      </c>
      <c r="C1483" s="58">
        <v>321</v>
      </c>
      <c r="D1483" s="58">
        <v>255</v>
      </c>
      <c r="F1483" s="48">
        <f t="shared" si="23"/>
        <v>0</v>
      </c>
    </row>
    <row r="1484" spans="1:6">
      <c r="A1484" s="16">
        <v>43662</v>
      </c>
      <c r="B1484" s="45" t="s">
        <v>17</v>
      </c>
      <c r="C1484" s="58">
        <v>160</v>
      </c>
      <c r="D1484" s="58">
        <v>141</v>
      </c>
      <c r="F1484" s="48">
        <f t="shared" si="23"/>
        <v>0</v>
      </c>
    </row>
    <row r="1485" spans="1:6">
      <c r="A1485" s="16">
        <v>43663</v>
      </c>
      <c r="B1485" s="45" t="s">
        <v>17</v>
      </c>
      <c r="C1485" s="58">
        <v>158</v>
      </c>
      <c r="D1485" s="58">
        <v>125</v>
      </c>
      <c r="F1485" s="48">
        <f t="shared" si="23"/>
        <v>0</v>
      </c>
    </row>
    <row r="1486" spans="1:6">
      <c r="A1486" s="16">
        <v>43664</v>
      </c>
      <c r="B1486" s="45" t="s">
        <v>17</v>
      </c>
      <c r="C1486" s="58">
        <v>282</v>
      </c>
      <c r="D1486" s="58">
        <v>159</v>
      </c>
      <c r="F1486" s="48">
        <f t="shared" si="23"/>
        <v>0</v>
      </c>
    </row>
    <row r="1487" spans="1:6">
      <c r="A1487" s="16">
        <v>43665</v>
      </c>
      <c r="B1487" s="45" t="s">
        <v>17</v>
      </c>
      <c r="C1487" s="58">
        <v>237</v>
      </c>
      <c r="D1487" s="58">
        <v>204</v>
      </c>
      <c r="F1487" s="48">
        <f t="shared" si="23"/>
        <v>0</v>
      </c>
    </row>
    <row r="1488" spans="1:6">
      <c r="A1488" s="16">
        <v>43666</v>
      </c>
      <c r="B1488" s="45" t="s">
        <v>17</v>
      </c>
      <c r="C1488" s="58">
        <v>100</v>
      </c>
      <c r="D1488" s="58">
        <v>87</v>
      </c>
      <c r="F1488" s="48">
        <f t="shared" si="23"/>
        <v>0</v>
      </c>
    </row>
    <row r="1489" spans="1:6">
      <c r="A1489" s="16">
        <v>43667</v>
      </c>
      <c r="B1489" s="45" t="s">
        <v>17</v>
      </c>
      <c r="C1489" s="58">
        <v>96</v>
      </c>
      <c r="D1489" s="58">
        <v>91</v>
      </c>
      <c r="F1489" s="48">
        <f t="shared" si="23"/>
        <v>0</v>
      </c>
    </row>
    <row r="1490" spans="1:6">
      <c r="A1490" s="16">
        <v>43668</v>
      </c>
      <c r="B1490" s="45" t="s">
        <v>17</v>
      </c>
      <c r="C1490" s="58">
        <v>235</v>
      </c>
      <c r="D1490" s="58">
        <v>210</v>
      </c>
      <c r="F1490" s="48">
        <f t="shared" si="23"/>
        <v>0</v>
      </c>
    </row>
    <row r="1491" spans="1:6">
      <c r="A1491" s="16">
        <v>43669</v>
      </c>
      <c r="B1491" s="45" t="s">
        <v>17</v>
      </c>
      <c r="C1491" s="58">
        <v>188</v>
      </c>
      <c r="D1491" s="58">
        <v>157</v>
      </c>
      <c r="F1491" s="48">
        <f t="shared" si="23"/>
        <v>0</v>
      </c>
    </row>
    <row r="1492" spans="1:6">
      <c r="A1492" s="16">
        <v>43670</v>
      </c>
      <c r="B1492" s="45" t="s">
        <v>17</v>
      </c>
      <c r="C1492" s="58">
        <v>202</v>
      </c>
      <c r="D1492" s="58">
        <v>182</v>
      </c>
      <c r="F1492" s="48">
        <f t="shared" si="23"/>
        <v>0</v>
      </c>
    </row>
    <row r="1493" spans="1:6">
      <c r="A1493" s="16">
        <v>43671</v>
      </c>
      <c r="B1493" s="45" t="s">
        <v>17</v>
      </c>
      <c r="C1493" s="58">
        <v>131</v>
      </c>
      <c r="D1493" s="58">
        <v>122</v>
      </c>
      <c r="F1493" s="48">
        <f t="shared" si="23"/>
        <v>0</v>
      </c>
    </row>
    <row r="1494" spans="1:6">
      <c r="A1494" s="16">
        <v>43672</v>
      </c>
      <c r="B1494" s="45" t="s">
        <v>17</v>
      </c>
      <c r="C1494" s="58">
        <v>117</v>
      </c>
      <c r="D1494" s="58">
        <v>114</v>
      </c>
      <c r="F1494" s="48">
        <f t="shared" si="23"/>
        <v>0</v>
      </c>
    </row>
    <row r="1495" spans="1:6">
      <c r="A1495" s="16">
        <v>43673</v>
      </c>
      <c r="B1495" s="45" t="s">
        <v>17</v>
      </c>
      <c r="C1495" s="58">
        <v>89</v>
      </c>
      <c r="D1495" s="58">
        <v>70</v>
      </c>
      <c r="F1495" s="48">
        <f t="shared" si="23"/>
        <v>0</v>
      </c>
    </row>
    <row r="1496" spans="1:6">
      <c r="A1496" s="16">
        <v>43674</v>
      </c>
      <c r="B1496" s="45" t="s">
        <v>17</v>
      </c>
      <c r="C1496" s="58">
        <v>102</v>
      </c>
      <c r="D1496" s="58">
        <v>98</v>
      </c>
      <c r="F1496" s="48">
        <f t="shared" si="23"/>
        <v>0</v>
      </c>
    </row>
    <row r="1497" spans="1:6">
      <c r="A1497" s="16">
        <v>43675</v>
      </c>
      <c r="B1497" s="45" t="s">
        <v>17</v>
      </c>
      <c r="C1497" s="58">
        <v>150</v>
      </c>
      <c r="D1497" s="58">
        <v>145</v>
      </c>
      <c r="F1497" s="48">
        <f t="shared" si="23"/>
        <v>0</v>
      </c>
    </row>
    <row r="1498" spans="1:6">
      <c r="A1498" s="16">
        <v>43676</v>
      </c>
      <c r="B1498" s="45" t="s">
        <v>17</v>
      </c>
      <c r="C1498" s="58">
        <v>135</v>
      </c>
      <c r="D1498" s="58">
        <v>127</v>
      </c>
      <c r="F1498" s="48">
        <f t="shared" si="23"/>
        <v>0</v>
      </c>
    </row>
    <row r="1499" spans="1:6">
      <c r="A1499" s="16">
        <v>43677</v>
      </c>
      <c r="B1499" s="45" t="s">
        <v>17</v>
      </c>
      <c r="C1499" s="58">
        <v>208</v>
      </c>
      <c r="D1499" s="58">
        <v>191</v>
      </c>
      <c r="F1499" s="48">
        <f t="shared" si="23"/>
        <v>0</v>
      </c>
    </row>
    <row r="1500" spans="1:6">
      <c r="A1500" s="16">
        <v>43678</v>
      </c>
      <c r="B1500" s="45" t="s">
        <v>17</v>
      </c>
      <c r="C1500" s="58">
        <v>157</v>
      </c>
      <c r="D1500" s="58">
        <v>135</v>
      </c>
      <c r="F1500" s="48">
        <f t="shared" ref="F1500:F1563" si="24">A1500-1-A1499</f>
        <v>0</v>
      </c>
    </row>
    <row r="1501" spans="1:6">
      <c r="A1501" s="16">
        <v>43679</v>
      </c>
      <c r="B1501" s="45" t="s">
        <v>17</v>
      </c>
      <c r="C1501" s="58">
        <v>152</v>
      </c>
      <c r="D1501" s="58">
        <v>130</v>
      </c>
      <c r="F1501" s="48">
        <f t="shared" si="24"/>
        <v>0</v>
      </c>
    </row>
    <row r="1502" spans="1:6">
      <c r="A1502" s="16">
        <v>43680</v>
      </c>
      <c r="B1502" s="45" t="s">
        <v>17</v>
      </c>
      <c r="C1502" s="58">
        <v>113</v>
      </c>
      <c r="D1502" s="58">
        <v>97</v>
      </c>
      <c r="F1502" s="48">
        <f t="shared" si="24"/>
        <v>0</v>
      </c>
    </row>
    <row r="1503" spans="1:6">
      <c r="A1503" s="16">
        <v>43681</v>
      </c>
      <c r="B1503" s="45" t="s">
        <v>17</v>
      </c>
      <c r="C1503" s="58">
        <v>89</v>
      </c>
      <c r="D1503" s="58">
        <v>76</v>
      </c>
      <c r="F1503" s="48">
        <f t="shared" si="24"/>
        <v>0</v>
      </c>
    </row>
    <row r="1504" spans="1:6">
      <c r="A1504" s="16">
        <v>43682</v>
      </c>
      <c r="B1504" s="45" t="s">
        <v>17</v>
      </c>
      <c r="C1504" s="58">
        <v>124</v>
      </c>
      <c r="D1504" s="58">
        <v>94</v>
      </c>
      <c r="F1504" s="48">
        <f t="shared" si="24"/>
        <v>0</v>
      </c>
    </row>
    <row r="1505" spans="1:6">
      <c r="A1505" s="16">
        <v>43683</v>
      </c>
      <c r="B1505" s="45" t="s">
        <v>17</v>
      </c>
      <c r="C1505" s="58">
        <v>150</v>
      </c>
      <c r="D1505" s="58">
        <v>130</v>
      </c>
      <c r="F1505" s="48">
        <f t="shared" si="24"/>
        <v>0</v>
      </c>
    </row>
    <row r="1506" spans="1:6">
      <c r="A1506" s="16">
        <v>43684</v>
      </c>
      <c r="B1506" s="45" t="s">
        <v>17</v>
      </c>
      <c r="C1506" s="58">
        <v>160</v>
      </c>
      <c r="D1506" s="58">
        <v>139</v>
      </c>
      <c r="F1506" s="48">
        <f t="shared" si="24"/>
        <v>0</v>
      </c>
    </row>
    <row r="1507" spans="1:6">
      <c r="A1507" s="16">
        <v>43685</v>
      </c>
      <c r="B1507" s="45" t="s">
        <v>17</v>
      </c>
      <c r="C1507" s="58">
        <v>244</v>
      </c>
      <c r="D1507" s="58">
        <v>224</v>
      </c>
      <c r="F1507" s="48">
        <f t="shared" si="24"/>
        <v>0</v>
      </c>
    </row>
    <row r="1508" spans="1:6">
      <c r="A1508" s="16">
        <v>43686</v>
      </c>
      <c r="B1508" s="45" t="s">
        <v>17</v>
      </c>
      <c r="C1508" s="58">
        <v>363</v>
      </c>
      <c r="D1508" s="58">
        <v>285</v>
      </c>
      <c r="F1508" s="48">
        <f t="shared" si="24"/>
        <v>0</v>
      </c>
    </row>
    <row r="1509" spans="1:6">
      <c r="A1509" s="16">
        <v>43687</v>
      </c>
      <c r="B1509" s="45" t="s">
        <v>17</v>
      </c>
      <c r="C1509" s="58">
        <v>179</v>
      </c>
      <c r="D1509" s="58">
        <v>140</v>
      </c>
      <c r="F1509" s="48">
        <f t="shared" si="24"/>
        <v>0</v>
      </c>
    </row>
    <row r="1510" spans="1:6">
      <c r="A1510" s="16">
        <v>43688</v>
      </c>
      <c r="B1510" s="45" t="s">
        <v>17</v>
      </c>
      <c r="C1510" s="58">
        <v>153</v>
      </c>
      <c r="D1510" s="58">
        <v>137</v>
      </c>
      <c r="F1510" s="48">
        <f t="shared" si="24"/>
        <v>0</v>
      </c>
    </row>
    <row r="1511" spans="1:6">
      <c r="A1511" s="16">
        <v>43689</v>
      </c>
      <c r="B1511" s="45" t="s">
        <v>17</v>
      </c>
      <c r="C1511" s="58">
        <v>246</v>
      </c>
      <c r="D1511" s="58">
        <v>206</v>
      </c>
      <c r="F1511" s="48">
        <f t="shared" si="24"/>
        <v>0</v>
      </c>
    </row>
    <row r="1512" spans="1:6">
      <c r="A1512" s="16">
        <v>43690</v>
      </c>
      <c r="B1512" s="45" t="s">
        <v>17</v>
      </c>
      <c r="C1512" s="58">
        <v>165</v>
      </c>
      <c r="D1512" s="58">
        <v>154</v>
      </c>
      <c r="F1512" s="48">
        <f t="shared" si="24"/>
        <v>0</v>
      </c>
    </row>
    <row r="1513" spans="1:6">
      <c r="A1513" s="16">
        <v>43691</v>
      </c>
      <c r="B1513" s="45" t="s">
        <v>17</v>
      </c>
      <c r="C1513" s="58">
        <v>189</v>
      </c>
      <c r="D1513" s="58">
        <v>166</v>
      </c>
      <c r="F1513" s="48">
        <f t="shared" si="24"/>
        <v>0</v>
      </c>
    </row>
    <row r="1514" spans="1:6">
      <c r="A1514" s="16">
        <v>43692</v>
      </c>
      <c r="B1514" s="45" t="s">
        <v>17</v>
      </c>
      <c r="C1514" s="58">
        <v>143</v>
      </c>
      <c r="D1514" s="58">
        <v>136</v>
      </c>
      <c r="F1514" s="48">
        <f t="shared" si="24"/>
        <v>0</v>
      </c>
    </row>
    <row r="1515" spans="1:6">
      <c r="A1515" s="16">
        <v>43693</v>
      </c>
      <c r="B1515" s="45" t="s">
        <v>17</v>
      </c>
      <c r="C1515" s="58">
        <v>133</v>
      </c>
      <c r="D1515" s="58">
        <v>121</v>
      </c>
      <c r="F1515" s="48">
        <f t="shared" si="24"/>
        <v>0</v>
      </c>
    </row>
    <row r="1516" spans="1:6">
      <c r="A1516" s="16">
        <v>43694</v>
      </c>
      <c r="B1516" s="45" t="s">
        <v>17</v>
      </c>
      <c r="C1516" s="58">
        <v>121</v>
      </c>
      <c r="D1516" s="58">
        <v>113</v>
      </c>
      <c r="F1516" s="48">
        <f t="shared" si="24"/>
        <v>0</v>
      </c>
    </row>
    <row r="1517" spans="1:6">
      <c r="A1517" s="16">
        <v>43695</v>
      </c>
      <c r="B1517" s="45" t="s">
        <v>17</v>
      </c>
      <c r="C1517" s="58">
        <v>91</v>
      </c>
      <c r="D1517" s="58">
        <v>77</v>
      </c>
      <c r="F1517" s="48">
        <f t="shared" si="24"/>
        <v>0</v>
      </c>
    </row>
    <row r="1518" spans="1:6">
      <c r="A1518" s="16">
        <v>43696</v>
      </c>
      <c r="B1518" s="45" t="s">
        <v>17</v>
      </c>
      <c r="C1518" s="58">
        <v>231</v>
      </c>
      <c r="D1518" s="58">
        <v>201</v>
      </c>
      <c r="F1518" s="48">
        <f t="shared" si="24"/>
        <v>0</v>
      </c>
    </row>
    <row r="1519" spans="1:6">
      <c r="A1519" s="16">
        <v>43697</v>
      </c>
      <c r="B1519" s="45" t="s">
        <v>17</v>
      </c>
      <c r="C1519" s="58">
        <v>136</v>
      </c>
      <c r="D1519" s="58">
        <v>125</v>
      </c>
      <c r="F1519" s="48">
        <f t="shared" si="24"/>
        <v>0</v>
      </c>
    </row>
    <row r="1520" spans="1:6">
      <c r="A1520" s="16">
        <v>43698</v>
      </c>
      <c r="B1520" s="45" t="s">
        <v>17</v>
      </c>
      <c r="C1520" s="58">
        <v>150</v>
      </c>
      <c r="D1520" s="58">
        <v>146</v>
      </c>
      <c r="F1520" s="48">
        <f t="shared" si="24"/>
        <v>0</v>
      </c>
    </row>
    <row r="1521" spans="1:6">
      <c r="A1521" s="16">
        <v>43699</v>
      </c>
      <c r="B1521" s="45" t="s">
        <v>17</v>
      </c>
      <c r="C1521" s="58">
        <v>156</v>
      </c>
      <c r="D1521" s="58">
        <v>142</v>
      </c>
      <c r="F1521" s="48">
        <f t="shared" si="24"/>
        <v>0</v>
      </c>
    </row>
    <row r="1522" spans="1:6">
      <c r="A1522" s="16">
        <v>43700</v>
      </c>
      <c r="B1522" s="45" t="s">
        <v>17</v>
      </c>
      <c r="C1522" s="58">
        <v>155</v>
      </c>
      <c r="D1522" s="58">
        <v>146</v>
      </c>
      <c r="F1522" s="48">
        <f t="shared" si="24"/>
        <v>0</v>
      </c>
    </row>
    <row r="1523" spans="1:6">
      <c r="A1523" s="16">
        <v>43701</v>
      </c>
      <c r="B1523" s="45" t="s">
        <v>17</v>
      </c>
      <c r="C1523" s="58">
        <v>147</v>
      </c>
      <c r="D1523" s="58">
        <v>124</v>
      </c>
      <c r="F1523" s="48">
        <f t="shared" si="24"/>
        <v>0</v>
      </c>
    </row>
    <row r="1524" spans="1:6">
      <c r="A1524" s="16">
        <v>43702</v>
      </c>
      <c r="B1524" s="45" t="s">
        <v>17</v>
      </c>
      <c r="C1524" s="58">
        <v>82</v>
      </c>
      <c r="D1524" s="58">
        <v>79</v>
      </c>
      <c r="F1524" s="48">
        <f t="shared" si="24"/>
        <v>0</v>
      </c>
    </row>
    <row r="1525" spans="1:6">
      <c r="A1525" s="16">
        <v>43703</v>
      </c>
      <c r="B1525" s="45" t="s">
        <v>17</v>
      </c>
      <c r="C1525" s="58">
        <v>194</v>
      </c>
      <c r="D1525" s="58">
        <v>179</v>
      </c>
      <c r="F1525" s="48">
        <f t="shared" si="24"/>
        <v>0</v>
      </c>
    </row>
    <row r="1526" spans="1:6">
      <c r="A1526" s="16">
        <v>43704</v>
      </c>
      <c r="B1526" s="45" t="s">
        <v>17</v>
      </c>
      <c r="C1526" s="58">
        <v>153</v>
      </c>
      <c r="D1526" s="58">
        <v>149</v>
      </c>
      <c r="F1526" s="48">
        <f t="shared" si="24"/>
        <v>0</v>
      </c>
    </row>
    <row r="1527" spans="1:6">
      <c r="A1527" s="16">
        <v>43705</v>
      </c>
      <c r="B1527" s="45" t="s">
        <v>17</v>
      </c>
      <c r="C1527" s="58">
        <v>179</v>
      </c>
      <c r="D1527" s="58">
        <v>163</v>
      </c>
      <c r="F1527" s="48">
        <f t="shared" si="24"/>
        <v>0</v>
      </c>
    </row>
    <row r="1528" spans="1:6">
      <c r="A1528" s="16">
        <v>43706</v>
      </c>
      <c r="B1528" s="45" t="s">
        <v>17</v>
      </c>
      <c r="C1528" s="58">
        <v>163</v>
      </c>
      <c r="D1528" s="58">
        <v>152</v>
      </c>
      <c r="F1528" s="48">
        <f t="shared" si="24"/>
        <v>0</v>
      </c>
    </row>
    <row r="1529" spans="1:6">
      <c r="A1529" s="16">
        <v>43707</v>
      </c>
      <c r="B1529" s="45" t="s">
        <v>17</v>
      </c>
      <c r="C1529" s="58">
        <v>168</v>
      </c>
      <c r="D1529" s="58">
        <v>142</v>
      </c>
      <c r="F1529" s="48">
        <f t="shared" si="24"/>
        <v>0</v>
      </c>
    </row>
    <row r="1530" spans="1:6">
      <c r="A1530" s="16">
        <v>43708</v>
      </c>
      <c r="B1530" s="45" t="s">
        <v>17</v>
      </c>
      <c r="C1530" s="58">
        <v>135</v>
      </c>
      <c r="D1530" s="58">
        <v>116</v>
      </c>
      <c r="F1530" s="48">
        <f t="shared" si="24"/>
        <v>0</v>
      </c>
    </row>
    <row r="1531" spans="1:6">
      <c r="A1531" s="16">
        <v>43709</v>
      </c>
      <c r="B1531" s="45" t="s">
        <v>17</v>
      </c>
      <c r="C1531" s="58">
        <v>187</v>
      </c>
      <c r="D1531" s="58">
        <v>137</v>
      </c>
      <c r="F1531" s="48">
        <f t="shared" si="24"/>
        <v>0</v>
      </c>
    </row>
    <row r="1532" spans="1:6">
      <c r="A1532" s="16">
        <v>43710</v>
      </c>
      <c r="B1532" s="45" t="s">
        <v>17</v>
      </c>
      <c r="C1532" s="58">
        <v>179</v>
      </c>
      <c r="D1532" s="58">
        <v>161</v>
      </c>
      <c r="F1532" s="48">
        <f t="shared" si="24"/>
        <v>0</v>
      </c>
    </row>
    <row r="1533" spans="1:6">
      <c r="A1533" s="16">
        <v>43711</v>
      </c>
      <c r="B1533" s="45" t="s">
        <v>17</v>
      </c>
      <c r="C1533" s="58">
        <v>165</v>
      </c>
      <c r="D1533" s="58">
        <v>149</v>
      </c>
      <c r="F1533" s="48">
        <f t="shared" si="24"/>
        <v>0</v>
      </c>
    </row>
    <row r="1534" spans="1:6">
      <c r="A1534" s="16">
        <v>43712</v>
      </c>
      <c r="B1534" s="45" t="s">
        <v>17</v>
      </c>
      <c r="C1534" s="58">
        <v>288</v>
      </c>
      <c r="D1534" s="58">
        <v>235</v>
      </c>
      <c r="F1534" s="48">
        <f t="shared" si="24"/>
        <v>0</v>
      </c>
    </row>
    <row r="1535" spans="1:6">
      <c r="A1535" s="16">
        <v>43713</v>
      </c>
      <c r="B1535" s="45" t="s">
        <v>17</v>
      </c>
      <c r="C1535" s="58">
        <v>252</v>
      </c>
      <c r="D1535" s="58">
        <v>206</v>
      </c>
      <c r="F1535" s="48">
        <f t="shared" si="24"/>
        <v>0</v>
      </c>
    </row>
    <row r="1536" spans="1:6">
      <c r="A1536" s="16">
        <v>43714</v>
      </c>
      <c r="B1536" s="45" t="s">
        <v>17</v>
      </c>
      <c r="C1536" s="58">
        <v>144</v>
      </c>
      <c r="D1536" s="58">
        <v>127</v>
      </c>
      <c r="F1536" s="48">
        <f t="shared" si="24"/>
        <v>0</v>
      </c>
    </row>
    <row r="1537" spans="1:6">
      <c r="A1537" s="16">
        <v>43715</v>
      </c>
      <c r="B1537" s="45" t="s">
        <v>17</v>
      </c>
      <c r="C1537" s="58">
        <v>146</v>
      </c>
      <c r="D1537" s="58">
        <v>123</v>
      </c>
      <c r="F1537" s="48">
        <f t="shared" si="24"/>
        <v>0</v>
      </c>
    </row>
    <row r="1538" spans="1:6">
      <c r="A1538" s="16">
        <v>43716</v>
      </c>
      <c r="B1538" s="45" t="s">
        <v>17</v>
      </c>
      <c r="C1538" s="58">
        <v>83</v>
      </c>
      <c r="D1538" s="58">
        <v>70</v>
      </c>
      <c r="F1538" s="48">
        <f t="shared" si="24"/>
        <v>0</v>
      </c>
    </row>
    <row r="1539" spans="1:6">
      <c r="A1539" s="16">
        <v>43717</v>
      </c>
      <c r="B1539" s="45" t="s">
        <v>17</v>
      </c>
      <c r="C1539" s="58">
        <v>190</v>
      </c>
      <c r="D1539" s="58">
        <v>156</v>
      </c>
      <c r="F1539" s="48">
        <f t="shared" si="24"/>
        <v>0</v>
      </c>
    </row>
    <row r="1540" spans="1:6">
      <c r="A1540" s="16">
        <v>43718</v>
      </c>
      <c r="B1540" s="45" t="s">
        <v>17</v>
      </c>
      <c r="C1540" s="58">
        <v>166</v>
      </c>
      <c r="D1540" s="58">
        <v>142</v>
      </c>
      <c r="F1540" s="48">
        <f t="shared" si="24"/>
        <v>0</v>
      </c>
    </row>
    <row r="1541" spans="1:6">
      <c r="A1541" s="16">
        <v>43719</v>
      </c>
      <c r="B1541" s="45" t="s">
        <v>17</v>
      </c>
      <c r="C1541" s="58">
        <v>155</v>
      </c>
      <c r="D1541" s="58">
        <v>140</v>
      </c>
      <c r="F1541" s="48">
        <f t="shared" si="24"/>
        <v>0</v>
      </c>
    </row>
    <row r="1542" spans="1:6">
      <c r="A1542" s="16">
        <v>43720</v>
      </c>
      <c r="B1542" s="45" t="s">
        <v>17</v>
      </c>
      <c r="C1542" s="58">
        <v>168</v>
      </c>
      <c r="D1542" s="58">
        <v>158</v>
      </c>
      <c r="F1542" s="48">
        <f t="shared" si="24"/>
        <v>0</v>
      </c>
    </row>
    <row r="1543" spans="1:6">
      <c r="A1543" s="16">
        <v>43721</v>
      </c>
      <c r="B1543" s="45" t="s">
        <v>17</v>
      </c>
      <c r="C1543" s="58">
        <v>166</v>
      </c>
      <c r="D1543" s="58">
        <v>132</v>
      </c>
      <c r="F1543" s="48">
        <f t="shared" si="24"/>
        <v>0</v>
      </c>
    </row>
    <row r="1544" spans="1:6">
      <c r="A1544" s="16">
        <v>43722</v>
      </c>
      <c r="B1544" s="45" t="s">
        <v>17</v>
      </c>
      <c r="C1544" s="58">
        <v>84</v>
      </c>
      <c r="D1544" s="58">
        <v>76</v>
      </c>
      <c r="F1544" s="48">
        <f t="shared" si="24"/>
        <v>0</v>
      </c>
    </row>
    <row r="1545" spans="1:6">
      <c r="A1545" s="16">
        <v>43723</v>
      </c>
      <c r="B1545" s="45" t="s">
        <v>17</v>
      </c>
      <c r="C1545" s="58">
        <v>195</v>
      </c>
      <c r="D1545" s="58">
        <v>168</v>
      </c>
      <c r="F1545" s="48">
        <f t="shared" si="24"/>
        <v>0</v>
      </c>
    </row>
    <row r="1546" spans="1:6">
      <c r="A1546" s="16">
        <v>43724</v>
      </c>
      <c r="B1546" s="45" t="s">
        <v>17</v>
      </c>
      <c r="C1546" s="58">
        <v>187</v>
      </c>
      <c r="D1546" s="58">
        <v>173</v>
      </c>
      <c r="F1546" s="48">
        <f t="shared" si="24"/>
        <v>0</v>
      </c>
    </row>
    <row r="1547" spans="1:6">
      <c r="A1547" s="16">
        <v>43725</v>
      </c>
      <c r="B1547" s="45" t="s">
        <v>17</v>
      </c>
      <c r="C1547" s="58">
        <v>160</v>
      </c>
      <c r="D1547" s="58">
        <v>144</v>
      </c>
      <c r="F1547" s="48">
        <f t="shared" si="24"/>
        <v>0</v>
      </c>
    </row>
    <row r="1548" spans="1:6">
      <c r="A1548" s="16">
        <v>43726</v>
      </c>
      <c r="B1548" s="45" t="s">
        <v>17</v>
      </c>
      <c r="C1548" s="58">
        <v>250</v>
      </c>
      <c r="D1548" s="58">
        <v>183</v>
      </c>
      <c r="F1548" s="48">
        <f t="shared" si="24"/>
        <v>0</v>
      </c>
    </row>
    <row r="1549" spans="1:6">
      <c r="A1549" s="16">
        <v>43727</v>
      </c>
      <c r="B1549" s="45" t="s">
        <v>17</v>
      </c>
      <c r="C1549" s="58">
        <v>328</v>
      </c>
      <c r="D1549" s="58">
        <v>235</v>
      </c>
      <c r="F1549" s="48">
        <f t="shared" si="24"/>
        <v>0</v>
      </c>
    </row>
    <row r="1550" spans="1:6">
      <c r="A1550" s="16">
        <v>43728</v>
      </c>
      <c r="B1550" s="45" t="s">
        <v>17</v>
      </c>
      <c r="C1550" s="58">
        <v>168</v>
      </c>
      <c r="D1550" s="58">
        <v>134</v>
      </c>
      <c r="F1550" s="48">
        <f t="shared" si="24"/>
        <v>0</v>
      </c>
    </row>
    <row r="1551" spans="1:6">
      <c r="A1551" s="16">
        <v>43729</v>
      </c>
      <c r="B1551" s="45" t="s">
        <v>17</v>
      </c>
      <c r="C1551" s="58">
        <v>152</v>
      </c>
      <c r="D1551" s="58">
        <v>108</v>
      </c>
      <c r="F1551" s="48">
        <f t="shared" si="24"/>
        <v>0</v>
      </c>
    </row>
    <row r="1552" spans="1:6">
      <c r="A1552" s="16">
        <v>43730</v>
      </c>
      <c r="B1552" s="45" t="s">
        <v>17</v>
      </c>
      <c r="C1552" s="58">
        <v>83</v>
      </c>
      <c r="D1552" s="58">
        <v>78</v>
      </c>
      <c r="F1552" s="48">
        <f t="shared" si="24"/>
        <v>0</v>
      </c>
    </row>
    <row r="1553" spans="1:6">
      <c r="A1553" s="16">
        <v>43731</v>
      </c>
      <c r="B1553" s="45" t="s">
        <v>17</v>
      </c>
      <c r="C1553" s="58">
        <v>175</v>
      </c>
      <c r="D1553" s="58">
        <v>152</v>
      </c>
      <c r="F1553" s="48">
        <f t="shared" si="24"/>
        <v>0</v>
      </c>
    </row>
    <row r="1554" spans="1:6">
      <c r="A1554" s="16">
        <v>43732</v>
      </c>
      <c r="B1554" s="45" t="s">
        <v>17</v>
      </c>
      <c r="C1554" s="58">
        <v>155</v>
      </c>
      <c r="D1554" s="58">
        <v>141</v>
      </c>
      <c r="F1554" s="48">
        <f t="shared" si="24"/>
        <v>0</v>
      </c>
    </row>
    <row r="1555" spans="1:6">
      <c r="A1555" s="16">
        <v>43733</v>
      </c>
      <c r="B1555" s="45" t="s">
        <v>17</v>
      </c>
      <c r="C1555" s="58">
        <v>210</v>
      </c>
      <c r="D1555" s="58">
        <v>165</v>
      </c>
      <c r="F1555" s="48">
        <f t="shared" si="24"/>
        <v>0</v>
      </c>
    </row>
    <row r="1556" spans="1:6">
      <c r="A1556" s="16">
        <v>43734</v>
      </c>
      <c r="B1556" s="45" t="s">
        <v>17</v>
      </c>
      <c r="C1556" s="58">
        <v>241</v>
      </c>
      <c r="D1556" s="58">
        <v>213</v>
      </c>
      <c r="F1556" s="48">
        <f t="shared" si="24"/>
        <v>0</v>
      </c>
    </row>
    <row r="1557" spans="1:6">
      <c r="A1557" s="16">
        <v>43735</v>
      </c>
      <c r="B1557" s="45" t="s">
        <v>17</v>
      </c>
      <c r="C1557" s="58">
        <v>137</v>
      </c>
      <c r="D1557" s="58">
        <v>122</v>
      </c>
      <c r="F1557" s="48">
        <f t="shared" si="24"/>
        <v>0</v>
      </c>
    </row>
    <row r="1558" spans="1:6">
      <c r="A1558" s="16">
        <v>43736</v>
      </c>
      <c r="B1558" s="45" t="s">
        <v>17</v>
      </c>
      <c r="C1558" s="58">
        <v>98</v>
      </c>
      <c r="D1558" s="58">
        <v>84</v>
      </c>
      <c r="F1558" s="48">
        <f t="shared" si="24"/>
        <v>0</v>
      </c>
    </row>
    <row r="1559" spans="1:6">
      <c r="A1559" s="16">
        <v>43737</v>
      </c>
      <c r="B1559" s="45" t="s">
        <v>17</v>
      </c>
      <c r="C1559" s="58">
        <v>42</v>
      </c>
      <c r="D1559" s="58">
        <v>41</v>
      </c>
      <c r="F1559" s="48">
        <f t="shared" si="24"/>
        <v>0</v>
      </c>
    </row>
    <row r="1560" spans="1:6">
      <c r="A1560" s="16">
        <v>43738</v>
      </c>
      <c r="B1560" s="45" t="s">
        <v>17</v>
      </c>
      <c r="C1560" s="58">
        <v>188</v>
      </c>
      <c r="D1560" s="58">
        <v>168</v>
      </c>
      <c r="F1560" s="48">
        <f t="shared" si="24"/>
        <v>0</v>
      </c>
    </row>
    <row r="1561" spans="1:6">
      <c r="A1561" s="16">
        <v>43739</v>
      </c>
      <c r="B1561" s="45" t="s">
        <v>17</v>
      </c>
      <c r="C1561" s="58">
        <v>253</v>
      </c>
      <c r="D1561" s="58">
        <v>212</v>
      </c>
      <c r="F1561" s="48">
        <f t="shared" si="24"/>
        <v>0</v>
      </c>
    </row>
    <row r="1562" spans="1:6">
      <c r="A1562" s="16">
        <v>43740</v>
      </c>
      <c r="B1562" s="45" t="s">
        <v>17</v>
      </c>
      <c r="C1562" s="58">
        <v>209</v>
      </c>
      <c r="D1562" s="58">
        <v>181</v>
      </c>
      <c r="F1562" s="48">
        <f t="shared" si="24"/>
        <v>0</v>
      </c>
    </row>
    <row r="1563" spans="1:6">
      <c r="A1563" s="16">
        <v>43741</v>
      </c>
      <c r="B1563" s="45" t="s">
        <v>17</v>
      </c>
      <c r="C1563" s="58">
        <v>234</v>
      </c>
      <c r="D1563" s="58">
        <v>191</v>
      </c>
      <c r="F1563" s="48">
        <f t="shared" si="24"/>
        <v>0</v>
      </c>
    </row>
    <row r="1564" spans="1:6">
      <c r="A1564" s="16">
        <v>43742</v>
      </c>
      <c r="B1564" s="45" t="s">
        <v>17</v>
      </c>
      <c r="C1564" s="58">
        <v>197</v>
      </c>
      <c r="D1564" s="58">
        <v>156</v>
      </c>
      <c r="F1564" s="48">
        <f t="shared" ref="F1564:F1627" si="25">A1564-1-A1563</f>
        <v>0</v>
      </c>
    </row>
    <row r="1565" spans="1:6">
      <c r="A1565" s="16">
        <v>43743</v>
      </c>
      <c r="B1565" s="45" t="s">
        <v>17</v>
      </c>
      <c r="C1565" s="58">
        <v>118</v>
      </c>
      <c r="D1565" s="58">
        <v>95</v>
      </c>
      <c r="F1565" s="48">
        <f t="shared" si="25"/>
        <v>0</v>
      </c>
    </row>
    <row r="1566" spans="1:6">
      <c r="A1566" s="16">
        <v>43744</v>
      </c>
      <c r="B1566" s="45" t="s">
        <v>17</v>
      </c>
      <c r="C1566" s="58">
        <v>160</v>
      </c>
      <c r="D1566" s="58">
        <v>147</v>
      </c>
      <c r="F1566" s="48">
        <f t="shared" si="25"/>
        <v>0</v>
      </c>
    </row>
    <row r="1567" spans="1:6">
      <c r="A1567" s="16">
        <v>43745</v>
      </c>
      <c r="B1567" s="45" t="s">
        <v>17</v>
      </c>
      <c r="C1567" s="58">
        <v>184</v>
      </c>
      <c r="D1567" s="58">
        <v>171</v>
      </c>
      <c r="F1567" s="48">
        <f t="shared" si="25"/>
        <v>0</v>
      </c>
    </row>
    <row r="1568" spans="1:6">
      <c r="A1568" s="16">
        <v>43746</v>
      </c>
      <c r="B1568" s="45" t="s">
        <v>17</v>
      </c>
      <c r="C1568" s="58">
        <v>167</v>
      </c>
      <c r="D1568" s="58">
        <v>142</v>
      </c>
      <c r="F1568" s="48">
        <f t="shared" si="25"/>
        <v>0</v>
      </c>
    </row>
    <row r="1569" spans="1:6">
      <c r="A1569" s="16">
        <v>43747</v>
      </c>
      <c r="B1569" s="45" t="s">
        <v>17</v>
      </c>
      <c r="C1569" s="58">
        <v>178</v>
      </c>
      <c r="D1569" s="58">
        <v>159</v>
      </c>
      <c r="F1569" s="48">
        <f t="shared" si="25"/>
        <v>0</v>
      </c>
    </row>
    <row r="1570" spans="1:6">
      <c r="A1570" s="16">
        <v>43748</v>
      </c>
      <c r="B1570" s="45" t="s">
        <v>17</v>
      </c>
      <c r="C1570" s="58">
        <v>137</v>
      </c>
      <c r="D1570" s="58">
        <v>111</v>
      </c>
      <c r="F1570" s="48">
        <f t="shared" si="25"/>
        <v>0</v>
      </c>
    </row>
    <row r="1571" spans="1:6">
      <c r="A1571" s="16">
        <v>43749</v>
      </c>
      <c r="B1571" s="45" t="s">
        <v>17</v>
      </c>
      <c r="C1571" s="58">
        <v>140</v>
      </c>
      <c r="D1571" s="58">
        <v>115</v>
      </c>
      <c r="F1571" s="48">
        <f t="shared" si="25"/>
        <v>0</v>
      </c>
    </row>
    <row r="1572" spans="1:6">
      <c r="A1572" s="16">
        <v>43750</v>
      </c>
      <c r="B1572" s="45" t="s">
        <v>17</v>
      </c>
      <c r="C1572" s="58">
        <v>63</v>
      </c>
      <c r="D1572" s="58">
        <v>59</v>
      </c>
      <c r="F1572" s="48">
        <f t="shared" si="25"/>
        <v>0</v>
      </c>
    </row>
    <row r="1573" spans="1:6">
      <c r="A1573" s="16">
        <v>43751</v>
      </c>
      <c r="B1573" s="45" t="s">
        <v>17</v>
      </c>
      <c r="C1573" s="58">
        <v>124</v>
      </c>
      <c r="D1573" s="58">
        <v>93</v>
      </c>
      <c r="F1573" s="48">
        <f t="shared" si="25"/>
        <v>0</v>
      </c>
    </row>
    <row r="1574" spans="1:6">
      <c r="A1574" s="16">
        <v>43752</v>
      </c>
      <c r="B1574" s="45" t="s">
        <v>17</v>
      </c>
      <c r="C1574" s="58">
        <v>219</v>
      </c>
      <c r="D1574" s="58">
        <v>192</v>
      </c>
      <c r="F1574" s="48">
        <f t="shared" si="25"/>
        <v>0</v>
      </c>
    </row>
    <row r="1575" spans="1:6">
      <c r="A1575" s="16">
        <v>43753</v>
      </c>
      <c r="B1575" s="45" t="s">
        <v>17</v>
      </c>
      <c r="C1575" s="58">
        <v>139</v>
      </c>
      <c r="D1575" s="58">
        <v>118</v>
      </c>
      <c r="F1575" s="48">
        <f t="shared" si="25"/>
        <v>0</v>
      </c>
    </row>
    <row r="1576" spans="1:6">
      <c r="A1576" s="16">
        <v>43754</v>
      </c>
      <c r="B1576" s="45" t="s">
        <v>17</v>
      </c>
      <c r="C1576" s="58">
        <v>246</v>
      </c>
      <c r="D1576" s="58">
        <v>188</v>
      </c>
      <c r="F1576" s="48">
        <f t="shared" si="25"/>
        <v>0</v>
      </c>
    </row>
    <row r="1577" spans="1:6">
      <c r="A1577" s="16">
        <v>43755</v>
      </c>
      <c r="B1577" s="45" t="s">
        <v>17</v>
      </c>
      <c r="C1577" s="58">
        <v>182</v>
      </c>
      <c r="D1577" s="58">
        <v>148</v>
      </c>
      <c r="F1577" s="48">
        <f t="shared" si="25"/>
        <v>0</v>
      </c>
    </row>
    <row r="1578" spans="1:6">
      <c r="A1578" s="16">
        <v>43756</v>
      </c>
      <c r="B1578" s="45" t="s">
        <v>17</v>
      </c>
      <c r="C1578" s="58">
        <v>160</v>
      </c>
      <c r="D1578" s="58">
        <v>125</v>
      </c>
      <c r="F1578" s="48">
        <f t="shared" si="25"/>
        <v>0</v>
      </c>
    </row>
    <row r="1579" spans="1:6">
      <c r="A1579" s="16">
        <v>43757</v>
      </c>
      <c r="B1579" s="45" t="s">
        <v>17</v>
      </c>
      <c r="C1579" s="58">
        <v>198</v>
      </c>
      <c r="D1579" s="58">
        <v>166</v>
      </c>
      <c r="F1579" s="48">
        <f t="shared" si="25"/>
        <v>0</v>
      </c>
    </row>
    <row r="1580" spans="1:6">
      <c r="A1580" s="16">
        <v>43758</v>
      </c>
      <c r="B1580" s="45" t="s">
        <v>17</v>
      </c>
      <c r="C1580" s="58">
        <v>97</v>
      </c>
      <c r="D1580" s="58">
        <v>93</v>
      </c>
      <c r="F1580" s="48">
        <f t="shared" si="25"/>
        <v>0</v>
      </c>
    </row>
    <row r="1581" spans="1:6">
      <c r="A1581" s="16">
        <v>43759</v>
      </c>
      <c r="B1581" s="45" t="s">
        <v>17</v>
      </c>
      <c r="C1581" s="58">
        <v>207</v>
      </c>
      <c r="D1581" s="58">
        <v>178</v>
      </c>
      <c r="F1581" s="48">
        <f t="shared" si="25"/>
        <v>0</v>
      </c>
    </row>
    <row r="1582" spans="1:6">
      <c r="A1582" s="16">
        <v>43760</v>
      </c>
      <c r="B1582" s="45" t="s">
        <v>17</v>
      </c>
      <c r="C1582" s="58">
        <v>182</v>
      </c>
      <c r="D1582" s="58">
        <v>161</v>
      </c>
      <c r="F1582" s="48">
        <f t="shared" si="25"/>
        <v>0</v>
      </c>
    </row>
    <row r="1583" spans="1:6">
      <c r="A1583" s="16">
        <v>43761</v>
      </c>
      <c r="B1583" s="45" t="s">
        <v>17</v>
      </c>
      <c r="C1583" s="58">
        <v>165</v>
      </c>
      <c r="D1583" s="58">
        <v>137</v>
      </c>
      <c r="F1583" s="48">
        <f t="shared" si="25"/>
        <v>0</v>
      </c>
    </row>
    <row r="1584" spans="1:6">
      <c r="A1584" s="16">
        <v>43762</v>
      </c>
      <c r="B1584" s="45" t="s">
        <v>17</v>
      </c>
      <c r="C1584" s="58">
        <v>204</v>
      </c>
      <c r="D1584" s="58">
        <v>177</v>
      </c>
      <c r="F1584" s="48">
        <f t="shared" si="25"/>
        <v>0</v>
      </c>
    </row>
    <row r="1585" spans="1:6">
      <c r="A1585" s="16">
        <v>43763</v>
      </c>
      <c r="B1585" s="45" t="s">
        <v>17</v>
      </c>
      <c r="C1585" s="58">
        <v>181</v>
      </c>
      <c r="D1585" s="58">
        <v>129</v>
      </c>
      <c r="F1585" s="48">
        <f t="shared" si="25"/>
        <v>0</v>
      </c>
    </row>
    <row r="1586" spans="1:6">
      <c r="A1586" s="16">
        <v>43764</v>
      </c>
      <c r="B1586" s="45" t="s">
        <v>17</v>
      </c>
      <c r="C1586" s="58">
        <v>201</v>
      </c>
      <c r="D1586" s="58">
        <v>132</v>
      </c>
      <c r="F1586" s="48">
        <f t="shared" si="25"/>
        <v>0</v>
      </c>
    </row>
    <row r="1587" spans="1:6">
      <c r="A1587" s="16">
        <v>43765</v>
      </c>
      <c r="B1587" s="45" t="s">
        <v>17</v>
      </c>
      <c r="C1587" s="58">
        <v>88</v>
      </c>
      <c r="D1587" s="58">
        <v>85</v>
      </c>
      <c r="F1587" s="48">
        <f t="shared" si="25"/>
        <v>0</v>
      </c>
    </row>
    <row r="1588" spans="1:6">
      <c r="A1588" s="16">
        <v>43766</v>
      </c>
      <c r="B1588" s="45" t="s">
        <v>17</v>
      </c>
      <c r="C1588" s="58">
        <v>176</v>
      </c>
      <c r="D1588" s="58">
        <v>157</v>
      </c>
      <c r="F1588" s="48">
        <f t="shared" si="25"/>
        <v>0</v>
      </c>
    </row>
    <row r="1589" spans="1:6">
      <c r="A1589" s="16">
        <v>43767</v>
      </c>
      <c r="B1589" s="45" t="s">
        <v>17</v>
      </c>
      <c r="C1589" s="58">
        <v>175</v>
      </c>
      <c r="D1589" s="58">
        <v>166</v>
      </c>
      <c r="F1589" s="48">
        <f t="shared" si="25"/>
        <v>0</v>
      </c>
    </row>
    <row r="1590" spans="1:6">
      <c r="A1590" s="16">
        <v>43768</v>
      </c>
      <c r="B1590" s="45" t="s">
        <v>17</v>
      </c>
      <c r="C1590" s="58">
        <v>179</v>
      </c>
      <c r="D1590" s="58">
        <v>151</v>
      </c>
      <c r="F1590" s="48">
        <f t="shared" si="25"/>
        <v>0</v>
      </c>
    </row>
    <row r="1591" spans="1:6">
      <c r="A1591" s="16">
        <v>43769</v>
      </c>
      <c r="B1591" s="45" t="s">
        <v>17</v>
      </c>
      <c r="C1591" s="58">
        <v>231</v>
      </c>
      <c r="D1591" s="58">
        <v>159</v>
      </c>
      <c r="F1591" s="48">
        <f t="shared" si="25"/>
        <v>0</v>
      </c>
    </row>
    <row r="1592" spans="1:6">
      <c r="A1592" s="16">
        <v>43770</v>
      </c>
      <c r="B1592" s="45" t="s">
        <v>17</v>
      </c>
      <c r="C1592" s="58">
        <v>333</v>
      </c>
      <c r="D1592" s="58">
        <v>279</v>
      </c>
      <c r="F1592" s="48">
        <f t="shared" si="25"/>
        <v>0</v>
      </c>
    </row>
    <row r="1593" spans="1:6">
      <c r="A1593" s="16">
        <v>43771</v>
      </c>
      <c r="B1593" s="45" t="s">
        <v>17</v>
      </c>
      <c r="C1593" s="58">
        <v>241</v>
      </c>
      <c r="D1593" s="58">
        <v>174</v>
      </c>
      <c r="F1593" s="48">
        <f t="shared" si="25"/>
        <v>0</v>
      </c>
    </row>
    <row r="1594" spans="1:6">
      <c r="A1594" s="16">
        <v>43772</v>
      </c>
      <c r="B1594" s="45" t="s">
        <v>17</v>
      </c>
      <c r="C1594" s="58">
        <v>122</v>
      </c>
      <c r="D1594" s="58">
        <v>108</v>
      </c>
      <c r="F1594" s="48">
        <f t="shared" si="25"/>
        <v>0</v>
      </c>
    </row>
    <row r="1595" spans="1:6">
      <c r="A1595" s="16">
        <v>43773</v>
      </c>
      <c r="B1595" s="45" t="s">
        <v>17</v>
      </c>
      <c r="C1595" s="58">
        <v>190</v>
      </c>
      <c r="D1595" s="58">
        <v>165</v>
      </c>
      <c r="F1595" s="48">
        <f t="shared" si="25"/>
        <v>0</v>
      </c>
    </row>
    <row r="1596" spans="1:6">
      <c r="A1596" s="16">
        <v>43774</v>
      </c>
      <c r="B1596" s="45" t="s">
        <v>17</v>
      </c>
      <c r="C1596" s="58">
        <v>107</v>
      </c>
      <c r="D1596" s="58">
        <v>101</v>
      </c>
      <c r="F1596" s="48">
        <f t="shared" si="25"/>
        <v>0</v>
      </c>
    </row>
    <row r="1597" spans="1:6">
      <c r="A1597" s="16">
        <v>43775</v>
      </c>
      <c r="B1597" s="45" t="s">
        <v>17</v>
      </c>
      <c r="C1597" s="58">
        <v>228</v>
      </c>
      <c r="D1597" s="58">
        <v>179</v>
      </c>
      <c r="F1597" s="48">
        <f t="shared" si="25"/>
        <v>0</v>
      </c>
    </row>
    <row r="1598" spans="1:6">
      <c r="A1598" s="16">
        <v>43776</v>
      </c>
      <c r="B1598" s="45" t="s">
        <v>17</v>
      </c>
      <c r="C1598" s="58">
        <v>224</v>
      </c>
      <c r="D1598" s="58">
        <v>162</v>
      </c>
      <c r="F1598" s="48">
        <f t="shared" si="25"/>
        <v>0</v>
      </c>
    </row>
    <row r="1599" spans="1:6">
      <c r="A1599" s="16">
        <v>43777</v>
      </c>
      <c r="B1599" s="45" t="s">
        <v>17</v>
      </c>
      <c r="C1599" s="58">
        <v>209</v>
      </c>
      <c r="D1599" s="58">
        <v>142</v>
      </c>
      <c r="F1599" s="48">
        <f t="shared" si="25"/>
        <v>0</v>
      </c>
    </row>
    <row r="1600" spans="1:6">
      <c r="A1600" s="16">
        <v>43778</v>
      </c>
      <c r="B1600" s="45" t="s">
        <v>17</v>
      </c>
      <c r="C1600" s="58">
        <v>114</v>
      </c>
      <c r="D1600" s="58">
        <v>103</v>
      </c>
      <c r="F1600" s="48">
        <f t="shared" si="25"/>
        <v>0</v>
      </c>
    </row>
    <row r="1601" spans="1:6">
      <c r="A1601" s="16">
        <v>43779</v>
      </c>
      <c r="B1601" s="45" t="s">
        <v>17</v>
      </c>
      <c r="C1601" s="58">
        <v>69</v>
      </c>
      <c r="D1601" s="58">
        <v>65</v>
      </c>
      <c r="F1601" s="48">
        <f t="shared" si="25"/>
        <v>0</v>
      </c>
    </row>
    <row r="1602" spans="1:6">
      <c r="A1602" s="16">
        <v>43780</v>
      </c>
      <c r="B1602" s="45" t="s">
        <v>17</v>
      </c>
      <c r="C1602" s="58">
        <v>211</v>
      </c>
      <c r="D1602" s="58">
        <v>137</v>
      </c>
      <c r="F1602" s="48">
        <f t="shared" si="25"/>
        <v>0</v>
      </c>
    </row>
    <row r="1603" spans="1:6">
      <c r="A1603" s="16">
        <v>43781</v>
      </c>
      <c r="B1603" s="45" t="s">
        <v>17</v>
      </c>
      <c r="C1603" s="58">
        <v>194</v>
      </c>
      <c r="D1603" s="58">
        <v>156</v>
      </c>
      <c r="F1603" s="48">
        <f t="shared" si="25"/>
        <v>0</v>
      </c>
    </row>
    <row r="1604" spans="1:6">
      <c r="A1604" s="16">
        <v>43782</v>
      </c>
      <c r="B1604" s="45" t="s">
        <v>17</v>
      </c>
      <c r="C1604" s="58">
        <v>160</v>
      </c>
      <c r="D1604" s="58">
        <v>119</v>
      </c>
      <c r="F1604" s="48">
        <f t="shared" si="25"/>
        <v>0</v>
      </c>
    </row>
    <row r="1605" spans="1:6">
      <c r="A1605" s="16">
        <v>43783</v>
      </c>
      <c r="B1605" s="45" t="s">
        <v>17</v>
      </c>
      <c r="C1605" s="58">
        <v>231</v>
      </c>
      <c r="D1605" s="58">
        <v>188</v>
      </c>
      <c r="F1605" s="48">
        <f t="shared" si="25"/>
        <v>0</v>
      </c>
    </row>
    <row r="1606" spans="1:6">
      <c r="A1606" s="16">
        <v>43784</v>
      </c>
      <c r="B1606" s="45" t="s">
        <v>17</v>
      </c>
      <c r="C1606" s="58">
        <v>163</v>
      </c>
      <c r="D1606" s="58">
        <v>123</v>
      </c>
      <c r="F1606" s="48">
        <f t="shared" si="25"/>
        <v>0</v>
      </c>
    </row>
    <row r="1607" spans="1:6">
      <c r="A1607" s="16">
        <v>43785</v>
      </c>
      <c r="B1607" s="45" t="s">
        <v>17</v>
      </c>
      <c r="C1607" s="58">
        <v>95</v>
      </c>
      <c r="D1607" s="58">
        <v>72</v>
      </c>
      <c r="F1607" s="48">
        <f t="shared" si="25"/>
        <v>0</v>
      </c>
    </row>
    <row r="1608" spans="1:6">
      <c r="A1608" s="16">
        <v>43786</v>
      </c>
      <c r="B1608" s="45" t="s">
        <v>17</v>
      </c>
      <c r="C1608" s="58">
        <v>77</v>
      </c>
      <c r="D1608" s="58">
        <v>70</v>
      </c>
      <c r="F1608" s="48">
        <f t="shared" si="25"/>
        <v>0</v>
      </c>
    </row>
    <row r="1609" spans="1:6">
      <c r="A1609" s="16">
        <v>43787</v>
      </c>
      <c r="B1609" s="45" t="s">
        <v>17</v>
      </c>
      <c r="C1609" s="58">
        <v>213</v>
      </c>
      <c r="D1609" s="58">
        <v>189</v>
      </c>
      <c r="F1609" s="48">
        <f t="shared" si="25"/>
        <v>0</v>
      </c>
    </row>
    <row r="1610" spans="1:6">
      <c r="A1610" s="16">
        <v>43788</v>
      </c>
      <c r="B1610" s="45" t="s">
        <v>17</v>
      </c>
      <c r="C1610" s="58">
        <v>161</v>
      </c>
      <c r="D1610" s="58">
        <v>141</v>
      </c>
      <c r="F1610" s="48">
        <f t="shared" si="25"/>
        <v>0</v>
      </c>
    </row>
    <row r="1611" spans="1:6">
      <c r="A1611" s="16">
        <v>43789</v>
      </c>
      <c r="B1611" s="45" t="s">
        <v>17</v>
      </c>
      <c r="C1611" s="58">
        <v>271</v>
      </c>
      <c r="D1611" s="58">
        <v>224</v>
      </c>
      <c r="F1611" s="48">
        <f t="shared" si="25"/>
        <v>0</v>
      </c>
    </row>
    <row r="1612" spans="1:6">
      <c r="A1612" s="16">
        <v>43790</v>
      </c>
      <c r="B1612" s="45" t="s">
        <v>18</v>
      </c>
      <c r="C1612" s="58">
        <v>2200</v>
      </c>
      <c r="D1612" s="58">
        <v>1780</v>
      </c>
      <c r="F1612" s="48">
        <f t="shared" si="25"/>
        <v>0</v>
      </c>
    </row>
    <row r="1613" spans="1:6">
      <c r="A1613" s="16">
        <v>43791</v>
      </c>
      <c r="B1613" s="45" t="s">
        <v>17</v>
      </c>
      <c r="C1613" s="58">
        <v>375</v>
      </c>
      <c r="D1613" s="58">
        <v>245</v>
      </c>
      <c r="F1613" s="48">
        <f t="shared" si="25"/>
        <v>0</v>
      </c>
    </row>
    <row r="1614" spans="1:6">
      <c r="A1614" s="16">
        <v>43792</v>
      </c>
      <c r="B1614" s="45" t="s">
        <v>17</v>
      </c>
      <c r="C1614" s="58">
        <v>169</v>
      </c>
      <c r="D1614" s="58">
        <v>119</v>
      </c>
      <c r="F1614" s="48">
        <f t="shared" si="25"/>
        <v>0</v>
      </c>
    </row>
    <row r="1615" spans="1:6">
      <c r="A1615" s="16">
        <v>43793</v>
      </c>
      <c r="B1615" s="45" t="s">
        <v>17</v>
      </c>
      <c r="C1615" s="58">
        <v>133</v>
      </c>
      <c r="D1615" s="58">
        <v>117</v>
      </c>
      <c r="F1615" s="48">
        <f t="shared" si="25"/>
        <v>0</v>
      </c>
    </row>
    <row r="1616" spans="1:6">
      <c r="A1616" s="16">
        <v>43794</v>
      </c>
      <c r="B1616" s="45" t="s">
        <v>17</v>
      </c>
      <c r="C1616" s="58">
        <v>239</v>
      </c>
      <c r="D1616" s="58">
        <v>177</v>
      </c>
      <c r="F1616" s="48">
        <f t="shared" si="25"/>
        <v>0</v>
      </c>
    </row>
    <row r="1617" spans="1:6">
      <c r="A1617" s="16">
        <v>43795</v>
      </c>
      <c r="B1617" s="45" t="s">
        <v>17</v>
      </c>
      <c r="C1617" s="58">
        <v>299</v>
      </c>
      <c r="D1617" s="58">
        <v>209</v>
      </c>
      <c r="F1617" s="48">
        <f t="shared" si="25"/>
        <v>0</v>
      </c>
    </row>
    <row r="1618" spans="1:6">
      <c r="A1618" s="16">
        <v>43796</v>
      </c>
      <c r="B1618" s="45" t="s">
        <v>17</v>
      </c>
      <c r="C1618" s="58">
        <v>209</v>
      </c>
      <c r="D1618" s="58">
        <v>171</v>
      </c>
      <c r="F1618" s="48">
        <f t="shared" si="25"/>
        <v>0</v>
      </c>
    </row>
    <row r="1619" spans="1:6">
      <c r="A1619" s="16">
        <v>43797</v>
      </c>
      <c r="B1619" s="45" t="s">
        <v>17</v>
      </c>
      <c r="C1619" s="58">
        <v>156</v>
      </c>
      <c r="D1619" s="58">
        <v>132</v>
      </c>
      <c r="F1619" s="48">
        <f t="shared" si="25"/>
        <v>0</v>
      </c>
    </row>
    <row r="1620" spans="1:6">
      <c r="A1620" s="16">
        <v>43798</v>
      </c>
      <c r="B1620" s="45" t="s">
        <v>17</v>
      </c>
      <c r="C1620" s="58">
        <v>145</v>
      </c>
      <c r="D1620" s="58">
        <v>137</v>
      </c>
      <c r="F1620" s="48">
        <f t="shared" si="25"/>
        <v>0</v>
      </c>
    </row>
    <row r="1621" spans="1:6">
      <c r="A1621" s="16">
        <v>43799</v>
      </c>
      <c r="B1621" s="45" t="s">
        <v>17</v>
      </c>
      <c r="C1621" s="58">
        <v>153</v>
      </c>
      <c r="D1621" s="58">
        <v>115</v>
      </c>
      <c r="F1621" s="48">
        <f t="shared" si="25"/>
        <v>0</v>
      </c>
    </row>
    <row r="1622" spans="1:6">
      <c r="A1622" s="16">
        <v>43800</v>
      </c>
      <c r="B1622" s="45" t="s">
        <v>17</v>
      </c>
      <c r="C1622" s="58">
        <v>97</v>
      </c>
      <c r="D1622" s="58">
        <v>81</v>
      </c>
      <c r="F1622" s="48">
        <f t="shared" si="25"/>
        <v>0</v>
      </c>
    </row>
    <row r="1623" spans="1:6">
      <c r="A1623" s="16">
        <v>43801</v>
      </c>
      <c r="B1623" s="45" t="s">
        <v>17</v>
      </c>
      <c r="C1623" s="58">
        <v>290</v>
      </c>
      <c r="D1623" s="58">
        <v>228</v>
      </c>
      <c r="F1623" s="48">
        <f t="shared" si="25"/>
        <v>0</v>
      </c>
    </row>
    <row r="1624" spans="1:6">
      <c r="A1624" s="16">
        <v>43802</v>
      </c>
      <c r="B1624" s="45" t="s">
        <v>17</v>
      </c>
      <c r="C1624" s="58">
        <v>247</v>
      </c>
      <c r="D1624" s="58">
        <v>205</v>
      </c>
      <c r="F1624" s="48">
        <f t="shared" si="25"/>
        <v>0</v>
      </c>
    </row>
    <row r="1625" spans="1:6">
      <c r="A1625" s="16">
        <v>43803</v>
      </c>
      <c r="B1625" s="45" t="s">
        <v>17</v>
      </c>
      <c r="C1625" s="58">
        <v>182</v>
      </c>
      <c r="D1625" s="58">
        <v>160</v>
      </c>
      <c r="F1625" s="48">
        <f t="shared" si="25"/>
        <v>0</v>
      </c>
    </row>
    <row r="1626" spans="1:6">
      <c r="A1626" s="16">
        <v>43804</v>
      </c>
      <c r="B1626" s="45" t="s">
        <v>17</v>
      </c>
      <c r="C1626" s="58">
        <v>150</v>
      </c>
      <c r="D1626" s="58">
        <v>139</v>
      </c>
      <c r="F1626" s="48">
        <f t="shared" si="25"/>
        <v>0</v>
      </c>
    </row>
    <row r="1627" spans="1:6">
      <c r="A1627" s="16">
        <v>43805</v>
      </c>
      <c r="B1627" s="45" t="s">
        <v>17</v>
      </c>
      <c r="C1627" s="58">
        <v>182</v>
      </c>
      <c r="D1627" s="58">
        <v>155</v>
      </c>
      <c r="F1627" s="48">
        <f t="shared" si="25"/>
        <v>0</v>
      </c>
    </row>
    <row r="1628" spans="1:6">
      <c r="A1628" s="16">
        <v>43806</v>
      </c>
      <c r="B1628" s="45" t="s">
        <v>17</v>
      </c>
      <c r="C1628" s="58">
        <v>100</v>
      </c>
      <c r="D1628" s="58">
        <v>82</v>
      </c>
      <c r="F1628" s="48">
        <f t="shared" ref="F1628:F1691" si="26">A1628-1-A1627</f>
        <v>0</v>
      </c>
    </row>
    <row r="1629" spans="1:6">
      <c r="A1629" s="16">
        <v>43807</v>
      </c>
      <c r="B1629" s="45" t="s">
        <v>17</v>
      </c>
      <c r="C1629" s="58">
        <v>117</v>
      </c>
      <c r="D1629" s="58">
        <v>109</v>
      </c>
      <c r="F1629" s="48">
        <f t="shared" si="26"/>
        <v>0</v>
      </c>
    </row>
    <row r="1630" spans="1:6">
      <c r="A1630" s="16">
        <v>43808</v>
      </c>
      <c r="B1630" s="45" t="s">
        <v>17</v>
      </c>
      <c r="C1630" s="58">
        <v>251</v>
      </c>
      <c r="D1630" s="58">
        <v>197</v>
      </c>
      <c r="F1630" s="48">
        <f t="shared" si="26"/>
        <v>0</v>
      </c>
    </row>
    <row r="1631" spans="1:6">
      <c r="A1631" s="16">
        <v>43809</v>
      </c>
      <c r="B1631" s="45" t="s">
        <v>17</v>
      </c>
      <c r="C1631" s="58">
        <v>284</v>
      </c>
      <c r="D1631" s="58">
        <v>225</v>
      </c>
      <c r="F1631" s="48">
        <f t="shared" si="26"/>
        <v>0</v>
      </c>
    </row>
    <row r="1632" spans="1:6">
      <c r="A1632" s="16">
        <v>43810</v>
      </c>
      <c r="B1632" s="45" t="s">
        <v>17</v>
      </c>
      <c r="C1632" s="58">
        <v>162</v>
      </c>
      <c r="D1632" s="58">
        <v>146</v>
      </c>
      <c r="F1632" s="48">
        <f t="shared" si="26"/>
        <v>0</v>
      </c>
    </row>
    <row r="1633" spans="1:6">
      <c r="A1633" s="16">
        <v>43811</v>
      </c>
      <c r="B1633" s="45" t="s">
        <v>17</v>
      </c>
      <c r="C1633" s="58">
        <v>176</v>
      </c>
      <c r="D1633" s="58">
        <v>166</v>
      </c>
      <c r="F1633" s="48">
        <f t="shared" si="26"/>
        <v>0</v>
      </c>
    </row>
    <row r="1634" spans="1:6">
      <c r="A1634" s="16">
        <v>43812</v>
      </c>
      <c r="B1634" s="45" t="s">
        <v>17</v>
      </c>
      <c r="C1634" s="58">
        <v>148</v>
      </c>
      <c r="D1634" s="58">
        <v>142</v>
      </c>
      <c r="F1634" s="48">
        <f t="shared" si="26"/>
        <v>0</v>
      </c>
    </row>
    <row r="1635" spans="1:6">
      <c r="A1635" s="16">
        <v>43813</v>
      </c>
      <c r="B1635" s="45" t="s">
        <v>17</v>
      </c>
      <c r="C1635" s="58">
        <v>135</v>
      </c>
      <c r="D1635" s="58">
        <v>117</v>
      </c>
      <c r="F1635" s="48">
        <f t="shared" si="26"/>
        <v>0</v>
      </c>
    </row>
    <row r="1636" spans="1:6">
      <c r="A1636" s="16">
        <v>43814</v>
      </c>
      <c r="B1636" s="45" t="s">
        <v>17</v>
      </c>
      <c r="C1636" s="58">
        <v>63</v>
      </c>
      <c r="D1636" s="58">
        <v>61</v>
      </c>
      <c r="F1636" s="48">
        <f t="shared" si="26"/>
        <v>0</v>
      </c>
    </row>
    <row r="1637" spans="1:6">
      <c r="A1637" s="16">
        <v>43815</v>
      </c>
      <c r="B1637" s="45" t="s">
        <v>17</v>
      </c>
      <c r="C1637" s="58">
        <v>138</v>
      </c>
      <c r="D1637" s="58">
        <v>124</v>
      </c>
      <c r="F1637" s="48">
        <f t="shared" si="26"/>
        <v>0</v>
      </c>
    </row>
    <row r="1638" spans="1:6">
      <c r="A1638" s="16">
        <v>43816</v>
      </c>
      <c r="B1638" s="45" t="s">
        <v>17</v>
      </c>
      <c r="C1638" s="58">
        <v>288</v>
      </c>
      <c r="D1638" s="58">
        <v>273</v>
      </c>
      <c r="F1638" s="48">
        <f t="shared" si="26"/>
        <v>0</v>
      </c>
    </row>
    <row r="1639" spans="1:6">
      <c r="A1639" s="16">
        <v>43817</v>
      </c>
      <c r="B1639" s="45" t="s">
        <v>17</v>
      </c>
      <c r="C1639" s="58">
        <v>551</v>
      </c>
      <c r="D1639" s="58">
        <v>404</v>
      </c>
      <c r="F1639" s="48">
        <f t="shared" si="26"/>
        <v>0</v>
      </c>
    </row>
    <row r="1640" spans="1:6">
      <c r="A1640" s="16">
        <v>43818</v>
      </c>
      <c r="B1640" s="45" t="s">
        <v>17</v>
      </c>
      <c r="C1640" s="58">
        <v>275</v>
      </c>
      <c r="D1640" s="58">
        <v>240</v>
      </c>
      <c r="F1640" s="48">
        <f t="shared" si="26"/>
        <v>0</v>
      </c>
    </row>
    <row r="1641" spans="1:6">
      <c r="A1641" s="16">
        <v>43819</v>
      </c>
      <c r="B1641" s="45" t="s">
        <v>17</v>
      </c>
      <c r="C1641" s="58">
        <v>742</v>
      </c>
      <c r="D1641" s="58">
        <v>691</v>
      </c>
      <c r="F1641" s="48">
        <f t="shared" si="26"/>
        <v>0</v>
      </c>
    </row>
    <row r="1642" spans="1:6">
      <c r="A1642" s="16">
        <v>43820</v>
      </c>
      <c r="B1642" s="45" t="s">
        <v>17</v>
      </c>
      <c r="C1642" s="58">
        <v>280</v>
      </c>
      <c r="D1642" s="58">
        <v>216</v>
      </c>
      <c r="F1642" s="48">
        <f t="shared" si="26"/>
        <v>0</v>
      </c>
    </row>
    <row r="1643" spans="1:6">
      <c r="A1643" s="16">
        <v>43821</v>
      </c>
      <c r="B1643" s="45" t="s">
        <v>17</v>
      </c>
      <c r="C1643" s="58">
        <v>95</v>
      </c>
      <c r="D1643" s="58">
        <v>79</v>
      </c>
      <c r="F1643" s="48">
        <f t="shared" si="26"/>
        <v>0</v>
      </c>
    </row>
    <row r="1644" spans="1:6">
      <c r="A1644" s="16">
        <v>43822</v>
      </c>
      <c r="B1644" s="45" t="s">
        <v>17</v>
      </c>
      <c r="C1644" s="58">
        <v>125</v>
      </c>
      <c r="D1644" s="58">
        <v>125</v>
      </c>
      <c r="F1644" s="48">
        <f t="shared" si="26"/>
        <v>0</v>
      </c>
    </row>
    <row r="1645" spans="1:6">
      <c r="A1645" s="16">
        <v>43823</v>
      </c>
      <c r="B1645" s="45" t="s">
        <v>17</v>
      </c>
      <c r="C1645" s="58">
        <v>92</v>
      </c>
      <c r="D1645" s="58">
        <v>91</v>
      </c>
      <c r="F1645" s="48">
        <f t="shared" si="26"/>
        <v>0</v>
      </c>
    </row>
    <row r="1646" spans="1:6">
      <c r="A1646" s="16">
        <v>43824</v>
      </c>
      <c r="B1646" s="45" t="s">
        <v>17</v>
      </c>
      <c r="C1646" s="58">
        <v>65</v>
      </c>
      <c r="D1646" s="58">
        <v>63</v>
      </c>
      <c r="F1646" s="48">
        <f t="shared" si="26"/>
        <v>0</v>
      </c>
    </row>
    <row r="1647" spans="1:6">
      <c r="A1647" s="16">
        <v>43825</v>
      </c>
      <c r="B1647" s="45" t="s">
        <v>17</v>
      </c>
      <c r="C1647" s="58">
        <v>58</v>
      </c>
      <c r="D1647" s="58">
        <v>56</v>
      </c>
      <c r="F1647" s="48">
        <f t="shared" si="26"/>
        <v>0</v>
      </c>
    </row>
    <row r="1648" spans="1:6">
      <c r="A1648" s="16">
        <v>43826</v>
      </c>
      <c r="B1648" s="45" t="s">
        <v>17</v>
      </c>
      <c r="C1648" s="58">
        <v>138</v>
      </c>
      <c r="D1648" s="58">
        <v>133</v>
      </c>
      <c r="F1648" s="48">
        <f t="shared" si="26"/>
        <v>0</v>
      </c>
    </row>
    <row r="1649" spans="1:6">
      <c r="A1649" s="16">
        <v>43827</v>
      </c>
      <c r="B1649" s="45" t="s">
        <v>17</v>
      </c>
      <c r="C1649" s="58">
        <v>115</v>
      </c>
      <c r="D1649" s="58">
        <v>104</v>
      </c>
      <c r="F1649" s="48">
        <f t="shared" si="26"/>
        <v>0</v>
      </c>
    </row>
    <row r="1650" spans="1:6">
      <c r="A1650" s="16">
        <v>43828</v>
      </c>
      <c r="B1650" s="45" t="s">
        <v>17</v>
      </c>
      <c r="C1650" s="58">
        <v>218</v>
      </c>
      <c r="D1650" s="58">
        <v>170</v>
      </c>
      <c r="F1650" s="48">
        <f t="shared" si="26"/>
        <v>0</v>
      </c>
    </row>
    <row r="1651" spans="1:6">
      <c r="A1651" s="16">
        <v>43829</v>
      </c>
      <c r="B1651" s="45" t="s">
        <v>18</v>
      </c>
      <c r="C1651" s="58">
        <v>1181</v>
      </c>
      <c r="D1651" s="58">
        <v>1102</v>
      </c>
      <c r="F1651" s="48">
        <f t="shared" si="26"/>
        <v>0</v>
      </c>
    </row>
    <row r="1652" spans="1:6">
      <c r="A1652" s="16">
        <v>43830</v>
      </c>
      <c r="B1652" s="45" t="s">
        <v>18</v>
      </c>
      <c r="C1652" s="58">
        <v>789</v>
      </c>
      <c r="D1652" s="58">
        <v>649</v>
      </c>
      <c r="F1652" s="48">
        <f t="shared" si="26"/>
        <v>0</v>
      </c>
    </row>
    <row r="1653" spans="1:6">
      <c r="A1653" s="16">
        <v>43831</v>
      </c>
      <c r="B1653" s="45" t="s">
        <v>17</v>
      </c>
      <c r="C1653" s="58">
        <v>212</v>
      </c>
      <c r="D1653" s="58">
        <v>154</v>
      </c>
      <c r="F1653" s="48">
        <f t="shared" si="26"/>
        <v>0</v>
      </c>
    </row>
    <row r="1654" spans="1:6">
      <c r="A1654" s="16">
        <v>43832</v>
      </c>
      <c r="B1654" s="45" t="s">
        <v>17</v>
      </c>
      <c r="C1654" s="58">
        <v>198</v>
      </c>
      <c r="D1654" s="58">
        <v>187</v>
      </c>
      <c r="F1654" s="48">
        <f t="shared" si="26"/>
        <v>0</v>
      </c>
    </row>
    <row r="1655" spans="1:6">
      <c r="A1655" s="16">
        <v>43833</v>
      </c>
      <c r="B1655" s="45" t="s">
        <v>17</v>
      </c>
      <c r="C1655" s="58">
        <v>160</v>
      </c>
      <c r="D1655" s="58">
        <v>154</v>
      </c>
      <c r="F1655" s="48">
        <f t="shared" si="26"/>
        <v>0</v>
      </c>
    </row>
    <row r="1656" spans="1:6">
      <c r="A1656" s="16">
        <v>43834</v>
      </c>
      <c r="B1656" s="45" t="s">
        <v>17</v>
      </c>
      <c r="C1656" s="58">
        <v>139</v>
      </c>
      <c r="D1656" s="58">
        <v>132</v>
      </c>
      <c r="F1656" s="48">
        <f t="shared" si="26"/>
        <v>0</v>
      </c>
    </row>
    <row r="1657" spans="1:6">
      <c r="A1657" s="16">
        <v>43835</v>
      </c>
      <c r="B1657" s="45" t="s">
        <v>17</v>
      </c>
      <c r="C1657" s="58">
        <v>251</v>
      </c>
      <c r="D1657" s="58">
        <v>168</v>
      </c>
      <c r="F1657" s="48">
        <f t="shared" si="26"/>
        <v>0</v>
      </c>
    </row>
    <row r="1658" spans="1:6">
      <c r="A1658" s="16">
        <v>43836</v>
      </c>
      <c r="B1658" s="45" t="s">
        <v>17</v>
      </c>
      <c r="C1658" s="58">
        <v>317</v>
      </c>
      <c r="D1658" s="58">
        <v>273</v>
      </c>
      <c r="F1658" s="48">
        <f t="shared" si="26"/>
        <v>0</v>
      </c>
    </row>
    <row r="1659" spans="1:6">
      <c r="A1659" s="16">
        <v>43837</v>
      </c>
      <c r="B1659" s="45" t="s">
        <v>17</v>
      </c>
      <c r="C1659" s="58">
        <v>331</v>
      </c>
      <c r="D1659" s="58">
        <v>215</v>
      </c>
      <c r="F1659" s="48">
        <f t="shared" si="26"/>
        <v>0</v>
      </c>
    </row>
    <row r="1660" spans="1:6">
      <c r="A1660" s="16">
        <v>43838</v>
      </c>
      <c r="B1660" s="45" t="s">
        <v>17</v>
      </c>
      <c r="C1660" s="58">
        <v>348</v>
      </c>
      <c r="D1660" s="58">
        <v>287</v>
      </c>
      <c r="F1660" s="48">
        <f t="shared" si="26"/>
        <v>0</v>
      </c>
    </row>
    <row r="1661" spans="1:6">
      <c r="A1661" s="16">
        <v>43839</v>
      </c>
      <c r="B1661" s="45" t="s">
        <v>17</v>
      </c>
      <c r="C1661" s="58">
        <v>303</v>
      </c>
      <c r="D1661" s="58">
        <v>256</v>
      </c>
      <c r="F1661" s="48">
        <f t="shared" si="26"/>
        <v>0</v>
      </c>
    </row>
    <row r="1662" spans="1:6">
      <c r="A1662" s="16">
        <v>43840</v>
      </c>
      <c r="B1662" s="45" t="s">
        <v>17</v>
      </c>
      <c r="C1662" s="58">
        <v>327</v>
      </c>
      <c r="D1662" s="58">
        <v>247</v>
      </c>
      <c r="F1662" s="48">
        <f t="shared" si="26"/>
        <v>0</v>
      </c>
    </row>
    <row r="1663" spans="1:6">
      <c r="A1663" s="16">
        <v>43841</v>
      </c>
      <c r="B1663" s="45" t="s">
        <v>17</v>
      </c>
      <c r="C1663" s="58">
        <v>113</v>
      </c>
      <c r="D1663" s="58">
        <v>104</v>
      </c>
      <c r="F1663" s="48">
        <f t="shared" si="26"/>
        <v>0</v>
      </c>
    </row>
    <row r="1664" spans="1:6">
      <c r="A1664" s="16">
        <v>43842</v>
      </c>
      <c r="B1664" s="45" t="s">
        <v>17</v>
      </c>
      <c r="C1664" s="58">
        <v>124</v>
      </c>
      <c r="D1664" s="58">
        <v>101</v>
      </c>
      <c r="F1664" s="48">
        <f t="shared" si="26"/>
        <v>0</v>
      </c>
    </row>
    <row r="1665" spans="1:6">
      <c r="A1665" s="16">
        <v>43843</v>
      </c>
      <c r="B1665" s="45" t="s">
        <v>17</v>
      </c>
      <c r="C1665" s="58">
        <v>288</v>
      </c>
      <c r="D1665" s="58">
        <v>209</v>
      </c>
      <c r="F1665" s="48">
        <f t="shared" si="26"/>
        <v>0</v>
      </c>
    </row>
    <row r="1666" spans="1:6">
      <c r="A1666" s="16">
        <v>43844</v>
      </c>
      <c r="B1666" s="45" t="s">
        <v>17</v>
      </c>
      <c r="C1666" s="58">
        <v>209</v>
      </c>
      <c r="D1666" s="58">
        <v>189</v>
      </c>
      <c r="F1666" s="48">
        <f t="shared" si="26"/>
        <v>0</v>
      </c>
    </row>
    <row r="1667" spans="1:6">
      <c r="A1667" s="16">
        <v>43845</v>
      </c>
      <c r="B1667" s="45" t="s">
        <v>17</v>
      </c>
      <c r="C1667" s="58">
        <v>918</v>
      </c>
      <c r="D1667" s="58">
        <v>676</v>
      </c>
      <c r="F1667" s="48">
        <f t="shared" si="26"/>
        <v>0</v>
      </c>
    </row>
    <row r="1668" spans="1:6">
      <c r="A1668" s="16">
        <v>43846</v>
      </c>
      <c r="B1668" s="45" t="s">
        <v>17</v>
      </c>
      <c r="C1668" s="58">
        <v>431</v>
      </c>
      <c r="D1668" s="58">
        <v>290</v>
      </c>
      <c r="F1668" s="48">
        <f t="shared" si="26"/>
        <v>0</v>
      </c>
    </row>
    <row r="1669" spans="1:6">
      <c r="A1669" s="16">
        <v>43847</v>
      </c>
      <c r="B1669" s="45" t="s">
        <v>17</v>
      </c>
      <c r="C1669" s="58">
        <v>193</v>
      </c>
      <c r="D1669" s="58">
        <v>163</v>
      </c>
      <c r="F1669" s="48">
        <f t="shared" si="26"/>
        <v>0</v>
      </c>
    </row>
    <row r="1670" spans="1:6">
      <c r="A1670" s="16">
        <v>43848</v>
      </c>
      <c r="B1670" s="45" t="s">
        <v>17</v>
      </c>
      <c r="C1670" s="58">
        <v>145</v>
      </c>
      <c r="D1670" s="58">
        <v>124</v>
      </c>
      <c r="F1670" s="48">
        <f t="shared" si="26"/>
        <v>0</v>
      </c>
    </row>
    <row r="1671" spans="1:6">
      <c r="A1671" s="16">
        <v>43849</v>
      </c>
      <c r="B1671" s="45" t="s">
        <v>17</v>
      </c>
      <c r="C1671" s="58">
        <v>484</v>
      </c>
      <c r="D1671" s="58">
        <v>317</v>
      </c>
      <c r="F1671" s="48">
        <f t="shared" si="26"/>
        <v>0</v>
      </c>
    </row>
    <row r="1672" spans="1:6">
      <c r="A1672" s="16">
        <v>43850</v>
      </c>
      <c r="B1672" s="45" t="s">
        <v>17</v>
      </c>
      <c r="C1672" s="58">
        <v>806</v>
      </c>
      <c r="D1672" s="58">
        <v>638</v>
      </c>
      <c r="F1672" s="48">
        <f t="shared" si="26"/>
        <v>0</v>
      </c>
    </row>
    <row r="1673" spans="1:6">
      <c r="A1673" s="16">
        <v>43851</v>
      </c>
      <c r="B1673" s="45" t="s">
        <v>17</v>
      </c>
      <c r="C1673" s="58">
        <v>226</v>
      </c>
      <c r="D1673" s="58">
        <v>179</v>
      </c>
      <c r="F1673" s="48">
        <f t="shared" si="26"/>
        <v>0</v>
      </c>
    </row>
    <row r="1674" spans="1:6">
      <c r="A1674" s="16">
        <v>43852</v>
      </c>
      <c r="B1674" s="45" t="s">
        <v>17</v>
      </c>
      <c r="C1674" s="58">
        <v>400</v>
      </c>
      <c r="D1674" s="58">
        <v>304</v>
      </c>
      <c r="F1674" s="48">
        <f t="shared" si="26"/>
        <v>0</v>
      </c>
    </row>
    <row r="1675" spans="1:6">
      <c r="A1675" s="16">
        <v>43853</v>
      </c>
      <c r="B1675" s="45" t="s">
        <v>17</v>
      </c>
      <c r="C1675" s="58">
        <v>373</v>
      </c>
      <c r="D1675" s="58">
        <v>306</v>
      </c>
      <c r="F1675" s="48">
        <f t="shared" si="26"/>
        <v>0</v>
      </c>
    </row>
    <row r="1676" spans="1:6">
      <c r="A1676" s="16">
        <v>43854</v>
      </c>
      <c r="B1676" s="45" t="s">
        <v>17</v>
      </c>
      <c r="C1676" s="58">
        <v>213</v>
      </c>
      <c r="D1676" s="58">
        <v>182</v>
      </c>
      <c r="F1676" s="48">
        <f t="shared" si="26"/>
        <v>0</v>
      </c>
    </row>
    <row r="1677" spans="1:6">
      <c r="A1677" s="16">
        <v>43855</v>
      </c>
      <c r="B1677" s="45" t="s">
        <v>17</v>
      </c>
      <c r="C1677" s="58">
        <v>122</v>
      </c>
      <c r="D1677" s="58">
        <v>103</v>
      </c>
      <c r="F1677" s="48">
        <f t="shared" si="26"/>
        <v>0</v>
      </c>
    </row>
    <row r="1678" spans="1:6">
      <c r="A1678" s="16">
        <v>43856</v>
      </c>
      <c r="B1678" s="45" t="s">
        <v>17</v>
      </c>
      <c r="C1678" s="58">
        <v>86</v>
      </c>
      <c r="D1678" s="58">
        <v>83</v>
      </c>
      <c r="F1678" s="48">
        <f t="shared" si="26"/>
        <v>0</v>
      </c>
    </row>
    <row r="1679" spans="1:6">
      <c r="A1679" s="16">
        <v>43857</v>
      </c>
      <c r="B1679" s="45" t="s">
        <v>17</v>
      </c>
      <c r="C1679" s="58">
        <v>85</v>
      </c>
      <c r="D1679" s="58">
        <v>83</v>
      </c>
      <c r="F1679" s="48">
        <f t="shared" si="26"/>
        <v>0</v>
      </c>
    </row>
    <row r="1680" spans="1:6">
      <c r="A1680" s="16">
        <v>43858</v>
      </c>
      <c r="B1680" s="45" t="s">
        <v>17</v>
      </c>
      <c r="C1680" s="58">
        <v>212</v>
      </c>
      <c r="D1680" s="58">
        <v>189</v>
      </c>
      <c r="F1680" s="48">
        <f t="shared" si="26"/>
        <v>0</v>
      </c>
    </row>
    <row r="1681" spans="1:6">
      <c r="A1681" s="16">
        <v>43859</v>
      </c>
      <c r="B1681" s="45" t="s">
        <v>17</v>
      </c>
      <c r="C1681" s="58">
        <v>250</v>
      </c>
      <c r="D1681" s="58">
        <v>197</v>
      </c>
      <c r="F1681" s="48">
        <f t="shared" si="26"/>
        <v>0</v>
      </c>
    </row>
    <row r="1682" spans="1:6">
      <c r="A1682" s="16">
        <v>43860</v>
      </c>
      <c r="B1682" s="45" t="s">
        <v>17</v>
      </c>
      <c r="C1682" s="58">
        <v>376</v>
      </c>
      <c r="D1682" s="58">
        <v>269</v>
      </c>
      <c r="F1682" s="48">
        <f t="shared" si="26"/>
        <v>0</v>
      </c>
    </row>
    <row r="1683" spans="1:6">
      <c r="A1683" s="16">
        <v>43861</v>
      </c>
      <c r="B1683" s="45" t="s">
        <v>17</v>
      </c>
      <c r="C1683" s="58">
        <v>958</v>
      </c>
      <c r="D1683" s="58">
        <v>622</v>
      </c>
      <c r="F1683" s="48">
        <f t="shared" si="26"/>
        <v>0</v>
      </c>
    </row>
    <row r="1684" spans="1:6">
      <c r="A1684" s="16">
        <v>43862</v>
      </c>
      <c r="B1684" s="45" t="s">
        <v>17</v>
      </c>
      <c r="C1684" s="58">
        <v>617</v>
      </c>
      <c r="D1684" s="58">
        <v>402</v>
      </c>
      <c r="F1684" s="48">
        <f t="shared" si="26"/>
        <v>0</v>
      </c>
    </row>
    <row r="1685" spans="1:6">
      <c r="A1685" s="16">
        <v>43863</v>
      </c>
      <c r="B1685" s="45" t="s">
        <v>17</v>
      </c>
      <c r="C1685" s="58">
        <v>202</v>
      </c>
      <c r="D1685" s="58">
        <v>167</v>
      </c>
      <c r="F1685" s="48">
        <f t="shared" si="26"/>
        <v>0</v>
      </c>
    </row>
    <row r="1686" spans="1:6">
      <c r="A1686" s="16">
        <v>43864</v>
      </c>
      <c r="B1686" s="45" t="s">
        <v>17</v>
      </c>
      <c r="C1686" s="58">
        <v>255</v>
      </c>
      <c r="D1686" s="58">
        <v>200</v>
      </c>
      <c r="F1686" s="48">
        <f t="shared" si="26"/>
        <v>0</v>
      </c>
    </row>
    <row r="1687" spans="1:6">
      <c r="A1687" s="16">
        <v>43865</v>
      </c>
      <c r="B1687" s="45" t="s">
        <v>17</v>
      </c>
      <c r="C1687" s="58">
        <v>249</v>
      </c>
      <c r="D1687" s="58">
        <v>186</v>
      </c>
      <c r="F1687" s="48">
        <f t="shared" si="26"/>
        <v>0</v>
      </c>
    </row>
    <row r="1688" spans="1:6">
      <c r="A1688" s="16">
        <v>43866</v>
      </c>
      <c r="B1688" s="45" t="s">
        <v>17</v>
      </c>
      <c r="C1688" s="58">
        <v>254</v>
      </c>
      <c r="D1688" s="58">
        <v>172</v>
      </c>
      <c r="F1688" s="48">
        <f t="shared" si="26"/>
        <v>0</v>
      </c>
    </row>
    <row r="1689" spans="1:6">
      <c r="A1689" s="16">
        <v>43867</v>
      </c>
      <c r="B1689" s="45" t="s">
        <v>17</v>
      </c>
      <c r="C1689" s="58">
        <v>564</v>
      </c>
      <c r="D1689" s="58">
        <v>359</v>
      </c>
      <c r="F1689" s="48">
        <f t="shared" si="26"/>
        <v>0</v>
      </c>
    </row>
    <row r="1690" spans="1:6">
      <c r="A1690" s="16">
        <v>43868</v>
      </c>
      <c r="B1690" s="45" t="s">
        <v>17</v>
      </c>
      <c r="C1690" s="58">
        <v>498</v>
      </c>
      <c r="D1690" s="58">
        <v>356</v>
      </c>
      <c r="F1690" s="48">
        <f t="shared" si="26"/>
        <v>0</v>
      </c>
    </row>
    <row r="1691" spans="1:6">
      <c r="A1691" s="16">
        <v>43869</v>
      </c>
      <c r="B1691" s="45" t="s">
        <v>17</v>
      </c>
      <c r="C1691" s="58">
        <v>193</v>
      </c>
      <c r="D1691" s="58">
        <v>153</v>
      </c>
      <c r="F1691" s="48">
        <f t="shared" si="26"/>
        <v>0</v>
      </c>
    </row>
    <row r="1692" spans="1:6">
      <c r="A1692" s="16">
        <v>43870</v>
      </c>
      <c r="B1692" s="45" t="s">
        <v>17</v>
      </c>
      <c r="C1692" s="58">
        <v>216</v>
      </c>
      <c r="D1692" s="58">
        <v>135</v>
      </c>
      <c r="F1692" s="48">
        <f t="shared" ref="F1692:F1755" si="27">A1692-1-A1691</f>
        <v>0</v>
      </c>
    </row>
    <row r="1693" spans="1:6">
      <c r="A1693" s="16">
        <v>43871</v>
      </c>
      <c r="B1693" s="45" t="s">
        <v>17</v>
      </c>
      <c r="C1693" s="58">
        <v>287</v>
      </c>
      <c r="D1693" s="58">
        <v>217</v>
      </c>
      <c r="F1693" s="48">
        <f t="shared" si="27"/>
        <v>0</v>
      </c>
    </row>
    <row r="1694" spans="1:6">
      <c r="A1694" s="16">
        <v>43872</v>
      </c>
      <c r="B1694" s="45" t="s">
        <v>17</v>
      </c>
      <c r="C1694" s="58">
        <v>255</v>
      </c>
      <c r="D1694" s="58">
        <v>201</v>
      </c>
      <c r="F1694" s="48">
        <f t="shared" si="27"/>
        <v>0</v>
      </c>
    </row>
    <row r="1695" spans="1:6">
      <c r="A1695" s="16">
        <v>43873</v>
      </c>
      <c r="B1695" s="45" t="s">
        <v>17</v>
      </c>
      <c r="C1695" s="58">
        <v>239</v>
      </c>
      <c r="D1695" s="58">
        <v>207</v>
      </c>
      <c r="F1695" s="48">
        <f t="shared" si="27"/>
        <v>0</v>
      </c>
    </row>
    <row r="1696" spans="1:6">
      <c r="A1696" s="16">
        <v>43874</v>
      </c>
      <c r="B1696" s="45" t="s">
        <v>17</v>
      </c>
      <c r="C1696" s="58">
        <v>213</v>
      </c>
      <c r="D1696" s="58">
        <v>171</v>
      </c>
      <c r="F1696" s="48">
        <f t="shared" si="27"/>
        <v>0</v>
      </c>
    </row>
    <row r="1697" spans="1:6">
      <c r="A1697" s="16">
        <v>43875</v>
      </c>
      <c r="B1697" s="45" t="s">
        <v>17</v>
      </c>
      <c r="C1697" s="58">
        <v>1090</v>
      </c>
      <c r="D1697" s="58">
        <v>812</v>
      </c>
      <c r="F1697" s="48">
        <f t="shared" si="27"/>
        <v>0</v>
      </c>
    </row>
    <row r="1698" spans="1:6">
      <c r="A1698" s="16">
        <v>43876</v>
      </c>
      <c r="B1698" s="45" t="s">
        <v>17</v>
      </c>
      <c r="C1698" s="58">
        <v>455</v>
      </c>
      <c r="D1698" s="58">
        <v>362</v>
      </c>
      <c r="F1698" s="48">
        <f t="shared" si="27"/>
        <v>0</v>
      </c>
    </row>
    <row r="1699" spans="1:6">
      <c r="A1699" s="16">
        <v>43877</v>
      </c>
      <c r="B1699" s="45" t="s">
        <v>17</v>
      </c>
      <c r="C1699" s="58">
        <v>171</v>
      </c>
      <c r="D1699" s="58">
        <v>128</v>
      </c>
      <c r="F1699" s="48">
        <f t="shared" si="27"/>
        <v>0</v>
      </c>
    </row>
    <row r="1700" spans="1:6">
      <c r="A1700" s="16">
        <v>43878</v>
      </c>
      <c r="B1700" s="45" t="s">
        <v>17</v>
      </c>
      <c r="C1700" s="58">
        <v>270</v>
      </c>
      <c r="D1700" s="58">
        <v>211</v>
      </c>
      <c r="F1700" s="48">
        <f t="shared" si="27"/>
        <v>0</v>
      </c>
    </row>
    <row r="1701" spans="1:6">
      <c r="A1701" s="16">
        <v>43879</v>
      </c>
      <c r="B1701" s="45" t="s">
        <v>17</v>
      </c>
      <c r="C1701" s="58">
        <v>478</v>
      </c>
      <c r="D1701" s="58">
        <v>392</v>
      </c>
      <c r="F1701" s="48">
        <f t="shared" si="27"/>
        <v>0</v>
      </c>
    </row>
    <row r="1702" spans="1:6">
      <c r="A1702" s="16">
        <v>43880</v>
      </c>
      <c r="B1702" s="45" t="s">
        <v>17</v>
      </c>
      <c r="C1702" s="58">
        <v>285</v>
      </c>
      <c r="D1702" s="58">
        <v>237</v>
      </c>
      <c r="F1702" s="48">
        <f t="shared" si="27"/>
        <v>0</v>
      </c>
    </row>
    <row r="1703" spans="1:6">
      <c r="A1703" s="16">
        <v>43881</v>
      </c>
      <c r="B1703" s="45" t="s">
        <v>17</v>
      </c>
      <c r="C1703" s="58">
        <v>227</v>
      </c>
      <c r="D1703" s="58">
        <v>149</v>
      </c>
      <c r="F1703" s="48">
        <f t="shared" si="27"/>
        <v>0</v>
      </c>
    </row>
    <row r="1704" spans="1:6">
      <c r="A1704" s="16">
        <v>43882</v>
      </c>
      <c r="B1704" s="45" t="s">
        <v>17</v>
      </c>
      <c r="C1704" s="58">
        <v>182</v>
      </c>
      <c r="D1704" s="58">
        <v>142</v>
      </c>
      <c r="F1704" s="48">
        <f t="shared" si="27"/>
        <v>0</v>
      </c>
    </row>
    <row r="1705" spans="1:6">
      <c r="A1705" s="16">
        <v>43883</v>
      </c>
      <c r="B1705" s="45" t="s">
        <v>17</v>
      </c>
      <c r="C1705" s="58">
        <v>108</v>
      </c>
      <c r="D1705" s="58">
        <v>92</v>
      </c>
      <c r="F1705" s="48">
        <f t="shared" si="27"/>
        <v>0</v>
      </c>
    </row>
    <row r="1706" spans="1:6">
      <c r="A1706" s="16">
        <v>43884</v>
      </c>
      <c r="B1706" s="45" t="s">
        <v>17</v>
      </c>
      <c r="C1706" s="58">
        <v>65</v>
      </c>
      <c r="D1706" s="58">
        <v>60</v>
      </c>
      <c r="F1706" s="48">
        <f t="shared" si="27"/>
        <v>0</v>
      </c>
    </row>
    <row r="1707" spans="1:6">
      <c r="A1707" s="16">
        <v>43885</v>
      </c>
      <c r="B1707" s="45" t="s">
        <v>17</v>
      </c>
      <c r="C1707" s="58">
        <v>162</v>
      </c>
      <c r="D1707" s="58">
        <v>149</v>
      </c>
      <c r="F1707" s="48">
        <f t="shared" si="27"/>
        <v>0</v>
      </c>
    </row>
    <row r="1708" spans="1:6">
      <c r="A1708" s="16">
        <v>43886</v>
      </c>
      <c r="B1708" s="45" t="s">
        <v>17</v>
      </c>
      <c r="C1708" s="58">
        <v>184</v>
      </c>
      <c r="D1708" s="58">
        <v>165</v>
      </c>
      <c r="F1708" s="48">
        <f t="shared" si="27"/>
        <v>0</v>
      </c>
    </row>
    <row r="1709" spans="1:6">
      <c r="A1709" s="16">
        <v>43887</v>
      </c>
      <c r="B1709" s="45" t="s">
        <v>17</v>
      </c>
      <c r="C1709" s="58">
        <v>233</v>
      </c>
      <c r="D1709" s="58">
        <v>201</v>
      </c>
      <c r="F1709" s="48">
        <f t="shared" si="27"/>
        <v>0</v>
      </c>
    </row>
    <row r="1710" spans="1:6">
      <c r="A1710" s="16">
        <v>43888</v>
      </c>
      <c r="B1710" s="45" t="s">
        <v>17</v>
      </c>
      <c r="C1710" s="58">
        <v>216</v>
      </c>
      <c r="D1710" s="58">
        <v>142</v>
      </c>
      <c r="F1710" s="48">
        <f t="shared" si="27"/>
        <v>0</v>
      </c>
    </row>
    <row r="1711" spans="1:6">
      <c r="A1711" s="16">
        <v>43889</v>
      </c>
      <c r="B1711" s="45" t="s">
        <v>17</v>
      </c>
      <c r="C1711" s="58">
        <v>165</v>
      </c>
      <c r="D1711" s="58">
        <v>138</v>
      </c>
      <c r="F1711" s="48">
        <f t="shared" si="27"/>
        <v>0</v>
      </c>
    </row>
    <row r="1712" spans="1:6">
      <c r="A1712" s="16">
        <v>43890</v>
      </c>
      <c r="B1712" s="45" t="s">
        <v>17</v>
      </c>
      <c r="C1712" s="58">
        <v>80</v>
      </c>
      <c r="D1712" s="58">
        <v>68</v>
      </c>
      <c r="F1712" s="48">
        <f t="shared" si="27"/>
        <v>0</v>
      </c>
    </row>
    <row r="1713" spans="1:6">
      <c r="A1713" s="16">
        <v>43891</v>
      </c>
      <c r="B1713" s="45" t="s">
        <v>17</v>
      </c>
      <c r="C1713" s="58">
        <v>124</v>
      </c>
      <c r="D1713" s="58">
        <v>110</v>
      </c>
      <c r="F1713" s="48">
        <f t="shared" si="27"/>
        <v>0</v>
      </c>
    </row>
    <row r="1714" spans="1:6">
      <c r="A1714" s="16">
        <v>43892</v>
      </c>
      <c r="B1714" s="45" t="s">
        <v>17</v>
      </c>
      <c r="C1714" s="58">
        <v>219</v>
      </c>
      <c r="D1714" s="58">
        <v>190</v>
      </c>
      <c r="F1714" s="48">
        <f t="shared" si="27"/>
        <v>0</v>
      </c>
    </row>
    <row r="1715" spans="1:6">
      <c r="A1715" s="16">
        <v>43893</v>
      </c>
      <c r="B1715" s="45" t="s">
        <v>17</v>
      </c>
      <c r="C1715" s="58">
        <v>225</v>
      </c>
      <c r="D1715" s="58">
        <v>200</v>
      </c>
      <c r="F1715" s="48">
        <f t="shared" si="27"/>
        <v>0</v>
      </c>
    </row>
    <row r="1716" spans="1:6">
      <c r="A1716" s="16">
        <v>43894</v>
      </c>
      <c r="B1716" s="45" t="s">
        <v>17</v>
      </c>
      <c r="C1716" s="58">
        <v>210</v>
      </c>
      <c r="D1716" s="58">
        <v>176</v>
      </c>
      <c r="F1716" s="48">
        <f t="shared" si="27"/>
        <v>0</v>
      </c>
    </row>
    <row r="1717" spans="1:6">
      <c r="A1717" s="16">
        <v>43895</v>
      </c>
      <c r="B1717" s="45" t="s">
        <v>17</v>
      </c>
      <c r="C1717" s="58">
        <v>239</v>
      </c>
      <c r="D1717" s="58">
        <v>192</v>
      </c>
      <c r="F1717" s="48">
        <f t="shared" si="27"/>
        <v>0</v>
      </c>
    </row>
    <row r="1718" spans="1:6">
      <c r="A1718" s="16">
        <v>43896</v>
      </c>
      <c r="B1718" s="45" t="s">
        <v>17</v>
      </c>
      <c r="C1718" s="58">
        <v>206</v>
      </c>
      <c r="D1718" s="58">
        <v>164</v>
      </c>
      <c r="F1718" s="48">
        <f t="shared" si="27"/>
        <v>0</v>
      </c>
    </row>
    <row r="1719" spans="1:6">
      <c r="A1719" s="16">
        <v>43897</v>
      </c>
      <c r="B1719" s="45" t="s">
        <v>17</v>
      </c>
      <c r="C1719" s="58">
        <v>113</v>
      </c>
      <c r="D1719" s="58">
        <v>104</v>
      </c>
      <c r="F1719" s="48">
        <f t="shared" si="27"/>
        <v>0</v>
      </c>
    </row>
    <row r="1720" spans="1:6">
      <c r="A1720" s="16">
        <v>43898</v>
      </c>
      <c r="B1720" s="45" t="s">
        <v>17</v>
      </c>
      <c r="C1720" s="58">
        <v>145</v>
      </c>
      <c r="D1720" s="58">
        <v>111</v>
      </c>
      <c r="F1720" s="48">
        <f t="shared" si="27"/>
        <v>0</v>
      </c>
    </row>
    <row r="1721" spans="1:6">
      <c r="A1721" s="16">
        <v>43899</v>
      </c>
      <c r="B1721" s="45" t="s">
        <v>17</v>
      </c>
      <c r="C1721" s="58">
        <v>99</v>
      </c>
      <c r="D1721" s="58">
        <v>97</v>
      </c>
      <c r="F1721" s="48">
        <f t="shared" si="27"/>
        <v>0</v>
      </c>
    </row>
    <row r="1722" spans="1:6">
      <c r="A1722" s="16">
        <v>43900</v>
      </c>
      <c r="B1722" s="45" t="s">
        <v>17</v>
      </c>
      <c r="C1722" s="58">
        <v>251</v>
      </c>
      <c r="D1722" s="58">
        <v>219</v>
      </c>
      <c r="F1722" s="48">
        <f t="shared" si="27"/>
        <v>0</v>
      </c>
    </row>
    <row r="1723" spans="1:6">
      <c r="A1723" s="16">
        <v>43901</v>
      </c>
      <c r="B1723" s="45" t="s">
        <v>17</v>
      </c>
      <c r="C1723" s="58">
        <v>240</v>
      </c>
      <c r="D1723" s="58">
        <v>206</v>
      </c>
      <c r="F1723" s="48">
        <f t="shared" si="27"/>
        <v>0</v>
      </c>
    </row>
    <row r="1724" spans="1:6">
      <c r="A1724" s="16">
        <v>43902</v>
      </c>
      <c r="B1724" s="45" t="s">
        <v>17</v>
      </c>
      <c r="C1724" s="58">
        <v>228</v>
      </c>
      <c r="D1724" s="58">
        <v>190</v>
      </c>
      <c r="F1724" s="48">
        <f t="shared" si="27"/>
        <v>0</v>
      </c>
    </row>
    <row r="1725" spans="1:6">
      <c r="A1725" s="16">
        <v>43903</v>
      </c>
      <c r="B1725" s="45" t="s">
        <v>17</v>
      </c>
      <c r="C1725" s="58">
        <v>257</v>
      </c>
      <c r="D1725" s="58">
        <v>211</v>
      </c>
      <c r="F1725" s="48">
        <f t="shared" si="27"/>
        <v>0</v>
      </c>
    </row>
    <row r="1726" spans="1:6">
      <c r="A1726" s="16">
        <v>43904</v>
      </c>
      <c r="B1726" s="45" t="s">
        <v>17</v>
      </c>
      <c r="C1726" s="58">
        <v>232</v>
      </c>
      <c r="D1726" s="58">
        <v>171</v>
      </c>
      <c r="F1726" s="48">
        <f t="shared" si="27"/>
        <v>0</v>
      </c>
    </row>
    <row r="1727" spans="1:6">
      <c r="A1727" s="16">
        <v>43905</v>
      </c>
      <c r="B1727" s="45" t="s">
        <v>17</v>
      </c>
      <c r="C1727" s="58">
        <v>118</v>
      </c>
      <c r="D1727" s="58">
        <v>105</v>
      </c>
      <c r="F1727" s="48">
        <f t="shared" si="27"/>
        <v>0</v>
      </c>
    </row>
    <row r="1728" spans="1:6">
      <c r="A1728" s="16">
        <v>43906</v>
      </c>
      <c r="B1728" s="45" t="s">
        <v>17</v>
      </c>
      <c r="C1728" s="58">
        <v>224</v>
      </c>
      <c r="D1728" s="58">
        <v>195</v>
      </c>
      <c r="F1728" s="48">
        <f t="shared" si="27"/>
        <v>0</v>
      </c>
    </row>
    <row r="1729" spans="1:6">
      <c r="A1729" s="16">
        <v>43907</v>
      </c>
      <c r="B1729" s="45" t="s">
        <v>17</v>
      </c>
      <c r="C1729" s="58">
        <v>180</v>
      </c>
      <c r="D1729" s="58">
        <v>146</v>
      </c>
      <c r="F1729" s="48">
        <f t="shared" si="27"/>
        <v>0</v>
      </c>
    </row>
    <row r="1730" spans="1:6">
      <c r="A1730" s="16">
        <v>43908</v>
      </c>
      <c r="B1730" s="45" t="s">
        <v>17</v>
      </c>
      <c r="C1730" s="58">
        <v>255</v>
      </c>
      <c r="D1730" s="58">
        <v>199</v>
      </c>
      <c r="F1730" s="48">
        <f t="shared" si="27"/>
        <v>0</v>
      </c>
    </row>
    <row r="1731" spans="1:6">
      <c r="A1731" s="16">
        <v>43909</v>
      </c>
      <c r="B1731" s="45" t="s">
        <v>17</v>
      </c>
      <c r="C1731" s="58">
        <v>229</v>
      </c>
      <c r="D1731" s="58">
        <v>190</v>
      </c>
      <c r="F1731" s="48">
        <f t="shared" si="27"/>
        <v>0</v>
      </c>
    </row>
    <row r="1732" spans="1:6">
      <c r="A1732" s="16">
        <v>43910</v>
      </c>
      <c r="B1732" s="45" t="s">
        <v>17</v>
      </c>
      <c r="C1732" s="58">
        <v>210</v>
      </c>
      <c r="D1732" s="58">
        <v>175</v>
      </c>
      <c r="F1732" s="48">
        <f t="shared" si="27"/>
        <v>0</v>
      </c>
    </row>
    <row r="1733" spans="1:6">
      <c r="A1733" s="16">
        <v>43911</v>
      </c>
      <c r="B1733" s="45" t="s">
        <v>17</v>
      </c>
      <c r="C1733" s="58">
        <v>119</v>
      </c>
      <c r="D1733" s="58">
        <v>97</v>
      </c>
      <c r="F1733" s="48">
        <f t="shared" si="27"/>
        <v>0</v>
      </c>
    </row>
    <row r="1734" spans="1:6">
      <c r="A1734" s="16">
        <v>43912</v>
      </c>
      <c r="B1734" s="45" t="s">
        <v>17</v>
      </c>
      <c r="C1734" s="58">
        <v>76</v>
      </c>
      <c r="D1734" s="58">
        <v>69</v>
      </c>
      <c r="F1734" s="48">
        <f t="shared" si="27"/>
        <v>0</v>
      </c>
    </row>
    <row r="1735" spans="1:6">
      <c r="A1735" s="16">
        <v>43913</v>
      </c>
      <c r="B1735" s="45" t="s">
        <v>17</v>
      </c>
      <c r="C1735" s="58">
        <v>204</v>
      </c>
      <c r="D1735" s="58">
        <v>197</v>
      </c>
      <c r="F1735" s="48">
        <f t="shared" si="27"/>
        <v>0</v>
      </c>
    </row>
    <row r="1736" spans="1:6">
      <c r="A1736" s="16">
        <v>43914</v>
      </c>
      <c r="B1736" s="45" t="s">
        <v>17</v>
      </c>
      <c r="C1736" s="58">
        <v>168</v>
      </c>
      <c r="D1736" s="58">
        <v>162</v>
      </c>
      <c r="F1736" s="48">
        <f t="shared" si="27"/>
        <v>0</v>
      </c>
    </row>
    <row r="1737" spans="1:6">
      <c r="A1737" s="16">
        <v>43915</v>
      </c>
      <c r="B1737" s="45" t="s">
        <v>17</v>
      </c>
      <c r="C1737" s="58">
        <v>134</v>
      </c>
      <c r="D1737" s="58">
        <v>122</v>
      </c>
      <c r="F1737" s="48">
        <f t="shared" si="27"/>
        <v>0</v>
      </c>
    </row>
    <row r="1738" spans="1:6">
      <c r="A1738" s="16">
        <v>43916</v>
      </c>
      <c r="B1738" s="45" t="s">
        <v>17</v>
      </c>
      <c r="C1738" s="58">
        <v>138</v>
      </c>
      <c r="D1738" s="58">
        <v>132</v>
      </c>
      <c r="F1738" s="48">
        <f t="shared" si="27"/>
        <v>0</v>
      </c>
    </row>
    <row r="1739" spans="1:6">
      <c r="A1739" s="16">
        <v>43917</v>
      </c>
      <c r="B1739" s="45" t="s">
        <v>17</v>
      </c>
      <c r="C1739" s="58">
        <v>133</v>
      </c>
      <c r="D1739" s="58">
        <v>125</v>
      </c>
      <c r="F1739" s="48">
        <f t="shared" si="27"/>
        <v>0</v>
      </c>
    </row>
    <row r="1740" spans="1:6">
      <c r="A1740" s="16">
        <v>43918</v>
      </c>
      <c r="B1740" s="45" t="s">
        <v>17</v>
      </c>
      <c r="C1740" s="58">
        <v>141</v>
      </c>
      <c r="D1740" s="58">
        <v>124</v>
      </c>
      <c r="F1740" s="48">
        <f t="shared" si="27"/>
        <v>0</v>
      </c>
    </row>
    <row r="1741" spans="1:6">
      <c r="A1741" s="16">
        <v>43919</v>
      </c>
      <c r="B1741" s="45" t="s">
        <v>17</v>
      </c>
      <c r="C1741" s="58">
        <v>237</v>
      </c>
      <c r="D1741" s="58">
        <v>220</v>
      </c>
      <c r="F1741" s="48">
        <f t="shared" si="27"/>
        <v>0</v>
      </c>
    </row>
    <row r="1742" spans="1:6">
      <c r="A1742" s="16">
        <v>43920</v>
      </c>
      <c r="B1742" s="45" t="s">
        <v>17</v>
      </c>
      <c r="C1742" s="58">
        <v>222</v>
      </c>
      <c r="D1742" s="58">
        <v>199</v>
      </c>
      <c r="F1742" s="48">
        <f t="shared" si="27"/>
        <v>0</v>
      </c>
    </row>
    <row r="1743" spans="1:6">
      <c r="A1743" s="16">
        <v>43921</v>
      </c>
      <c r="B1743" s="45" t="s">
        <v>17</v>
      </c>
      <c r="C1743" s="58">
        <v>193</v>
      </c>
      <c r="D1743" s="58">
        <v>181</v>
      </c>
      <c r="F1743" s="48">
        <f t="shared" si="27"/>
        <v>0</v>
      </c>
    </row>
    <row r="1744" spans="1:6">
      <c r="A1744" s="16">
        <v>43922</v>
      </c>
      <c r="B1744" s="45" t="s">
        <v>17</v>
      </c>
      <c r="C1744" s="58">
        <v>306</v>
      </c>
      <c r="D1744" s="58">
        <v>244</v>
      </c>
      <c r="F1744" s="48">
        <f t="shared" si="27"/>
        <v>0</v>
      </c>
    </row>
    <row r="1745" spans="1:6">
      <c r="A1745" s="16">
        <v>43923</v>
      </c>
      <c r="B1745" s="45" t="s">
        <v>17</v>
      </c>
      <c r="C1745" s="58">
        <v>236</v>
      </c>
      <c r="D1745" s="58">
        <v>194</v>
      </c>
      <c r="F1745" s="48">
        <f t="shared" si="27"/>
        <v>0</v>
      </c>
    </row>
    <row r="1746" spans="1:6">
      <c r="A1746" s="16">
        <v>43924</v>
      </c>
      <c r="B1746" s="45" t="s">
        <v>17</v>
      </c>
      <c r="C1746" s="58">
        <v>234</v>
      </c>
      <c r="D1746" s="58">
        <v>187</v>
      </c>
      <c r="F1746" s="48">
        <f t="shared" si="27"/>
        <v>0</v>
      </c>
    </row>
    <row r="1747" spans="1:6">
      <c r="A1747" s="16">
        <v>43925</v>
      </c>
      <c r="B1747" s="45" t="s">
        <v>17</v>
      </c>
      <c r="C1747" s="58">
        <v>221</v>
      </c>
      <c r="D1747" s="58">
        <v>144</v>
      </c>
      <c r="F1747" s="48">
        <f t="shared" si="27"/>
        <v>0</v>
      </c>
    </row>
    <row r="1748" spans="1:6">
      <c r="A1748" s="16">
        <v>43926</v>
      </c>
      <c r="B1748" s="45" t="s">
        <v>17</v>
      </c>
      <c r="C1748" s="58">
        <v>197</v>
      </c>
      <c r="D1748" s="58">
        <v>159</v>
      </c>
      <c r="F1748" s="48">
        <f t="shared" si="27"/>
        <v>0</v>
      </c>
    </row>
    <row r="1749" spans="1:6">
      <c r="A1749" s="16">
        <v>43927</v>
      </c>
      <c r="B1749" s="45" t="s">
        <v>17</v>
      </c>
      <c r="C1749" s="58">
        <v>244</v>
      </c>
      <c r="D1749" s="58">
        <v>205</v>
      </c>
      <c r="F1749" s="48">
        <f t="shared" si="27"/>
        <v>0</v>
      </c>
    </row>
    <row r="1750" spans="1:6">
      <c r="A1750" s="16">
        <v>43928</v>
      </c>
      <c r="B1750" s="45" t="s">
        <v>17</v>
      </c>
      <c r="C1750" s="58">
        <v>165</v>
      </c>
      <c r="D1750" s="58">
        <v>150</v>
      </c>
      <c r="F1750" s="48">
        <f t="shared" si="27"/>
        <v>0</v>
      </c>
    </row>
    <row r="1751" spans="1:6">
      <c r="A1751" s="16">
        <v>43929</v>
      </c>
      <c r="B1751" s="45" t="s">
        <v>17</v>
      </c>
      <c r="C1751" s="58">
        <v>175</v>
      </c>
      <c r="D1751" s="58">
        <v>164</v>
      </c>
      <c r="F1751" s="48">
        <f t="shared" si="27"/>
        <v>0</v>
      </c>
    </row>
    <row r="1752" spans="1:6">
      <c r="A1752" s="16">
        <v>43930</v>
      </c>
      <c r="B1752" s="45" t="s">
        <v>17</v>
      </c>
      <c r="C1752" s="58">
        <v>192</v>
      </c>
      <c r="D1752" s="58">
        <v>155</v>
      </c>
      <c r="F1752" s="48">
        <f t="shared" si="27"/>
        <v>0</v>
      </c>
    </row>
    <row r="1753" spans="1:6">
      <c r="A1753" s="16">
        <v>43931</v>
      </c>
      <c r="B1753" s="45" t="s">
        <v>17</v>
      </c>
      <c r="C1753" s="58">
        <v>79</v>
      </c>
      <c r="D1753" s="58">
        <v>74</v>
      </c>
      <c r="F1753" s="48">
        <f t="shared" si="27"/>
        <v>0</v>
      </c>
    </row>
    <row r="1754" spans="1:6">
      <c r="A1754" s="16">
        <v>43932</v>
      </c>
      <c r="B1754" s="45" t="s">
        <v>17</v>
      </c>
      <c r="C1754" s="58">
        <v>157</v>
      </c>
      <c r="D1754" s="58">
        <v>139</v>
      </c>
      <c r="F1754" s="48">
        <f t="shared" si="27"/>
        <v>0</v>
      </c>
    </row>
    <row r="1755" spans="1:6">
      <c r="A1755" s="16">
        <v>43933</v>
      </c>
      <c r="B1755" s="45" t="s">
        <v>17</v>
      </c>
      <c r="C1755" s="58">
        <v>72</v>
      </c>
      <c r="D1755" s="58">
        <v>70</v>
      </c>
      <c r="F1755" s="48">
        <f t="shared" si="27"/>
        <v>0</v>
      </c>
    </row>
    <row r="1756" spans="1:6">
      <c r="A1756" s="16">
        <v>43934</v>
      </c>
      <c r="B1756" s="45" t="s">
        <v>17</v>
      </c>
      <c r="C1756" s="58">
        <v>86</v>
      </c>
      <c r="D1756" s="58">
        <v>85</v>
      </c>
      <c r="F1756" s="48">
        <f t="shared" ref="F1756:F1819" si="28">A1756-1-A1755</f>
        <v>0</v>
      </c>
    </row>
    <row r="1757" spans="1:6">
      <c r="A1757" s="16">
        <v>43935</v>
      </c>
      <c r="B1757" s="45" t="s">
        <v>17</v>
      </c>
      <c r="C1757" s="58">
        <v>117</v>
      </c>
      <c r="D1757" s="58">
        <v>101</v>
      </c>
      <c r="F1757" s="48">
        <f t="shared" si="28"/>
        <v>0</v>
      </c>
    </row>
    <row r="1758" spans="1:6">
      <c r="A1758" s="16">
        <v>43936</v>
      </c>
      <c r="B1758" s="45" t="s">
        <v>17</v>
      </c>
      <c r="C1758" s="58">
        <v>164</v>
      </c>
      <c r="D1758" s="58">
        <v>147</v>
      </c>
      <c r="F1758" s="48">
        <f t="shared" si="28"/>
        <v>0</v>
      </c>
    </row>
    <row r="1759" spans="1:6">
      <c r="A1759" s="16">
        <v>43937</v>
      </c>
      <c r="B1759" s="45" t="s">
        <v>17</v>
      </c>
      <c r="C1759" s="58">
        <v>145</v>
      </c>
      <c r="D1759" s="58">
        <v>107</v>
      </c>
      <c r="F1759" s="48">
        <f t="shared" si="28"/>
        <v>0</v>
      </c>
    </row>
    <row r="1760" spans="1:6">
      <c r="A1760" s="16">
        <v>43938</v>
      </c>
      <c r="B1760" s="45" t="s">
        <v>17</v>
      </c>
      <c r="C1760" s="58">
        <v>172</v>
      </c>
      <c r="D1760" s="58">
        <v>143</v>
      </c>
      <c r="F1760" s="48">
        <f t="shared" si="28"/>
        <v>0</v>
      </c>
    </row>
    <row r="1761" spans="1:6">
      <c r="A1761" s="16">
        <v>43939</v>
      </c>
      <c r="B1761" s="45" t="s">
        <v>17</v>
      </c>
      <c r="C1761" s="58">
        <v>78</v>
      </c>
      <c r="D1761" s="58">
        <v>70</v>
      </c>
      <c r="F1761" s="48">
        <f t="shared" si="28"/>
        <v>0</v>
      </c>
    </row>
    <row r="1762" spans="1:6">
      <c r="A1762" s="16">
        <v>43940</v>
      </c>
      <c r="B1762" s="45" t="s">
        <v>17</v>
      </c>
      <c r="C1762" s="58">
        <v>83</v>
      </c>
      <c r="D1762" s="58">
        <v>77</v>
      </c>
      <c r="F1762" s="48">
        <f t="shared" si="28"/>
        <v>0</v>
      </c>
    </row>
    <row r="1763" spans="1:6">
      <c r="A1763" s="16">
        <v>43941</v>
      </c>
      <c r="B1763" s="45" t="s">
        <v>17</v>
      </c>
      <c r="C1763" s="58">
        <v>191</v>
      </c>
      <c r="D1763" s="58">
        <v>159</v>
      </c>
      <c r="F1763" s="48">
        <f t="shared" si="28"/>
        <v>0</v>
      </c>
    </row>
    <row r="1764" spans="1:6">
      <c r="A1764" s="16">
        <v>43942</v>
      </c>
      <c r="B1764" s="45" t="s">
        <v>17</v>
      </c>
      <c r="C1764" s="58">
        <v>122</v>
      </c>
      <c r="D1764" s="58">
        <v>109</v>
      </c>
      <c r="F1764" s="48">
        <f t="shared" si="28"/>
        <v>0</v>
      </c>
    </row>
    <row r="1765" spans="1:6">
      <c r="A1765" s="16">
        <v>43943</v>
      </c>
      <c r="B1765" s="45" t="s">
        <v>17</v>
      </c>
      <c r="C1765" s="58">
        <v>151</v>
      </c>
      <c r="D1765" s="58">
        <v>143</v>
      </c>
      <c r="F1765" s="48">
        <f t="shared" si="28"/>
        <v>0</v>
      </c>
    </row>
    <row r="1766" spans="1:6">
      <c r="A1766" s="16">
        <v>43944</v>
      </c>
      <c r="B1766" s="45" t="s">
        <v>17</v>
      </c>
      <c r="C1766" s="58">
        <v>160</v>
      </c>
      <c r="D1766" s="58">
        <v>142</v>
      </c>
      <c r="F1766" s="48">
        <f t="shared" si="28"/>
        <v>0</v>
      </c>
    </row>
    <row r="1767" spans="1:6">
      <c r="A1767" s="16">
        <v>43945</v>
      </c>
      <c r="B1767" s="45" t="s">
        <v>17</v>
      </c>
      <c r="C1767" s="58">
        <v>159</v>
      </c>
      <c r="D1767" s="58">
        <v>140</v>
      </c>
      <c r="F1767" s="48">
        <f t="shared" si="28"/>
        <v>0</v>
      </c>
    </row>
    <row r="1768" spans="1:6">
      <c r="A1768" s="16">
        <v>43946</v>
      </c>
      <c r="B1768" s="45" t="s">
        <v>17</v>
      </c>
      <c r="C1768" s="58">
        <v>126</v>
      </c>
      <c r="D1768" s="58">
        <v>101</v>
      </c>
      <c r="F1768" s="48">
        <f t="shared" si="28"/>
        <v>0</v>
      </c>
    </row>
    <row r="1769" spans="1:6">
      <c r="A1769" s="16">
        <v>43947</v>
      </c>
      <c r="B1769" s="45" t="s">
        <v>17</v>
      </c>
      <c r="C1769" s="58">
        <v>79</v>
      </c>
      <c r="D1769" s="58">
        <v>61</v>
      </c>
      <c r="F1769" s="48">
        <f t="shared" si="28"/>
        <v>0</v>
      </c>
    </row>
    <row r="1770" spans="1:6">
      <c r="A1770" s="16">
        <v>43948</v>
      </c>
      <c r="B1770" s="45" t="s">
        <v>17</v>
      </c>
      <c r="C1770" s="58">
        <v>189</v>
      </c>
      <c r="D1770" s="58">
        <v>170</v>
      </c>
      <c r="F1770" s="48">
        <f t="shared" si="28"/>
        <v>0</v>
      </c>
    </row>
    <row r="1771" spans="1:6">
      <c r="A1771" s="16">
        <v>43949</v>
      </c>
      <c r="B1771" s="45" t="s">
        <v>17</v>
      </c>
      <c r="C1771" s="58">
        <v>242</v>
      </c>
      <c r="D1771" s="58">
        <v>194</v>
      </c>
      <c r="F1771" s="48">
        <f t="shared" si="28"/>
        <v>0</v>
      </c>
    </row>
    <row r="1772" spans="1:6">
      <c r="A1772" s="16">
        <v>43950</v>
      </c>
      <c r="B1772" s="45" t="s">
        <v>17</v>
      </c>
      <c r="C1772" s="58">
        <v>244</v>
      </c>
      <c r="D1772" s="58">
        <v>215</v>
      </c>
      <c r="F1772" s="48">
        <f t="shared" si="28"/>
        <v>0</v>
      </c>
    </row>
    <row r="1773" spans="1:6">
      <c r="A1773" s="16">
        <v>43951</v>
      </c>
      <c r="B1773" s="45" t="s">
        <v>17</v>
      </c>
      <c r="C1773" s="58">
        <v>299</v>
      </c>
      <c r="D1773" s="58">
        <v>241</v>
      </c>
      <c r="F1773" s="48">
        <f t="shared" si="28"/>
        <v>0</v>
      </c>
    </row>
    <row r="1774" spans="1:6">
      <c r="A1774" s="16">
        <v>43952</v>
      </c>
      <c r="B1774" s="45" t="s">
        <v>17</v>
      </c>
      <c r="C1774" s="58">
        <v>372</v>
      </c>
      <c r="D1774" s="58">
        <v>282</v>
      </c>
      <c r="F1774" s="48">
        <f t="shared" si="28"/>
        <v>0</v>
      </c>
    </row>
    <row r="1775" spans="1:6">
      <c r="A1775" s="16">
        <v>43953</v>
      </c>
      <c r="B1775" s="45" t="s">
        <v>17</v>
      </c>
      <c r="C1775" s="58">
        <v>175</v>
      </c>
      <c r="D1775" s="58">
        <v>147</v>
      </c>
      <c r="F1775" s="48">
        <f t="shared" si="28"/>
        <v>0</v>
      </c>
    </row>
    <row r="1776" spans="1:6">
      <c r="A1776" s="16">
        <v>43954</v>
      </c>
      <c r="B1776" s="45" t="s">
        <v>17</v>
      </c>
      <c r="C1776" s="58">
        <v>111</v>
      </c>
      <c r="D1776" s="58">
        <v>99</v>
      </c>
      <c r="F1776" s="48">
        <f t="shared" si="28"/>
        <v>0</v>
      </c>
    </row>
    <row r="1777" spans="1:6">
      <c r="A1777" s="16">
        <v>43955</v>
      </c>
      <c r="B1777" s="45" t="s">
        <v>17</v>
      </c>
      <c r="C1777" s="58">
        <v>207</v>
      </c>
      <c r="D1777" s="58">
        <v>183</v>
      </c>
      <c r="F1777" s="48">
        <f t="shared" si="28"/>
        <v>0</v>
      </c>
    </row>
    <row r="1778" spans="1:6">
      <c r="A1778" s="16">
        <v>43956</v>
      </c>
      <c r="B1778" s="45" t="s">
        <v>17</v>
      </c>
      <c r="C1778" s="58">
        <v>221</v>
      </c>
      <c r="D1778" s="58">
        <v>176</v>
      </c>
      <c r="F1778" s="48">
        <f t="shared" si="28"/>
        <v>0</v>
      </c>
    </row>
    <row r="1779" spans="1:6">
      <c r="A1779" s="16">
        <v>43957</v>
      </c>
      <c r="B1779" s="45" t="s">
        <v>17</v>
      </c>
      <c r="C1779" s="58">
        <v>176</v>
      </c>
      <c r="D1779" s="58">
        <v>163</v>
      </c>
      <c r="F1779" s="48">
        <f t="shared" si="28"/>
        <v>0</v>
      </c>
    </row>
    <row r="1780" spans="1:6">
      <c r="A1780" s="16">
        <v>43958</v>
      </c>
      <c r="B1780" s="45" t="s">
        <v>17</v>
      </c>
      <c r="C1780" s="58">
        <v>291</v>
      </c>
      <c r="D1780" s="58">
        <v>231</v>
      </c>
      <c r="F1780" s="48">
        <f t="shared" si="28"/>
        <v>0</v>
      </c>
    </row>
    <row r="1781" spans="1:6">
      <c r="A1781" s="16">
        <v>43959</v>
      </c>
      <c r="B1781" s="45" t="s">
        <v>17</v>
      </c>
      <c r="C1781" s="58">
        <v>167</v>
      </c>
      <c r="D1781" s="58">
        <v>149</v>
      </c>
      <c r="F1781" s="48">
        <f t="shared" si="28"/>
        <v>0</v>
      </c>
    </row>
    <row r="1782" spans="1:6">
      <c r="A1782" s="16">
        <v>43960</v>
      </c>
      <c r="B1782" s="45" t="s">
        <v>17</v>
      </c>
      <c r="C1782" s="58">
        <v>175</v>
      </c>
      <c r="D1782" s="58">
        <v>111</v>
      </c>
      <c r="F1782" s="48">
        <f t="shared" si="28"/>
        <v>0</v>
      </c>
    </row>
    <row r="1783" spans="1:6">
      <c r="A1783" s="16">
        <v>43961</v>
      </c>
      <c r="B1783" s="45" t="s">
        <v>17</v>
      </c>
      <c r="C1783" s="58">
        <v>124</v>
      </c>
      <c r="D1783" s="58">
        <v>115</v>
      </c>
      <c r="F1783" s="48">
        <f t="shared" si="28"/>
        <v>0</v>
      </c>
    </row>
    <row r="1784" spans="1:6">
      <c r="A1784" s="16">
        <v>43962</v>
      </c>
      <c r="B1784" s="45" t="s">
        <v>17</v>
      </c>
      <c r="C1784" s="58">
        <v>189</v>
      </c>
      <c r="D1784" s="58">
        <v>159</v>
      </c>
      <c r="F1784" s="48">
        <f t="shared" si="28"/>
        <v>0</v>
      </c>
    </row>
    <row r="1785" spans="1:6">
      <c r="A1785" s="16">
        <v>43963</v>
      </c>
      <c r="B1785" s="45" t="s">
        <v>17</v>
      </c>
      <c r="C1785" s="58">
        <v>172</v>
      </c>
      <c r="D1785" s="58">
        <v>154</v>
      </c>
      <c r="F1785" s="48">
        <f t="shared" si="28"/>
        <v>0</v>
      </c>
    </row>
    <row r="1786" spans="1:6">
      <c r="A1786" s="16">
        <v>43964</v>
      </c>
      <c r="B1786" s="45" t="s">
        <v>17</v>
      </c>
      <c r="C1786" s="58">
        <v>186</v>
      </c>
      <c r="D1786" s="58">
        <v>167</v>
      </c>
      <c r="F1786" s="48">
        <f t="shared" si="28"/>
        <v>0</v>
      </c>
    </row>
    <row r="1787" spans="1:6">
      <c r="A1787" s="16">
        <v>43965</v>
      </c>
      <c r="B1787" s="45" t="s">
        <v>17</v>
      </c>
      <c r="C1787" s="58">
        <v>140</v>
      </c>
      <c r="D1787" s="58">
        <v>129</v>
      </c>
      <c r="F1787" s="48">
        <f t="shared" si="28"/>
        <v>0</v>
      </c>
    </row>
    <row r="1788" spans="1:6">
      <c r="A1788" s="16">
        <v>43966</v>
      </c>
      <c r="B1788" s="45" t="s">
        <v>17</v>
      </c>
      <c r="C1788" s="58">
        <v>175</v>
      </c>
      <c r="D1788" s="58">
        <v>155</v>
      </c>
      <c r="F1788" s="48">
        <f t="shared" si="28"/>
        <v>0</v>
      </c>
    </row>
    <row r="1789" spans="1:6">
      <c r="A1789" s="16">
        <v>43967</v>
      </c>
      <c r="B1789" s="45" t="s">
        <v>17</v>
      </c>
      <c r="C1789" s="58">
        <v>106</v>
      </c>
      <c r="D1789" s="58">
        <v>96</v>
      </c>
      <c r="F1789" s="48">
        <f t="shared" si="28"/>
        <v>0</v>
      </c>
    </row>
    <row r="1790" spans="1:6">
      <c r="A1790" s="16">
        <v>43968</v>
      </c>
      <c r="B1790" s="45" t="s">
        <v>17</v>
      </c>
      <c r="C1790" s="58">
        <v>69</v>
      </c>
      <c r="D1790" s="58">
        <v>55</v>
      </c>
      <c r="F1790" s="48">
        <f t="shared" si="28"/>
        <v>0</v>
      </c>
    </row>
    <row r="1791" spans="1:6">
      <c r="A1791" s="16">
        <v>43969</v>
      </c>
      <c r="B1791" s="45" t="s">
        <v>17</v>
      </c>
      <c r="C1791" s="58">
        <v>145</v>
      </c>
      <c r="D1791" s="58">
        <v>129</v>
      </c>
      <c r="F1791" s="48">
        <f t="shared" si="28"/>
        <v>0</v>
      </c>
    </row>
    <row r="1792" spans="1:6">
      <c r="A1792" s="16">
        <v>43970</v>
      </c>
      <c r="B1792" s="45" t="s">
        <v>17</v>
      </c>
      <c r="C1792" s="58">
        <v>296</v>
      </c>
      <c r="D1792" s="58">
        <v>199</v>
      </c>
      <c r="F1792" s="48">
        <f t="shared" si="28"/>
        <v>0</v>
      </c>
    </row>
    <row r="1793" spans="1:6">
      <c r="A1793" s="16">
        <v>43971</v>
      </c>
      <c r="B1793" s="45" t="s">
        <v>17</v>
      </c>
      <c r="C1793" s="58">
        <v>532</v>
      </c>
      <c r="D1793" s="58">
        <v>417</v>
      </c>
      <c r="F1793" s="48">
        <f t="shared" si="28"/>
        <v>0</v>
      </c>
    </row>
    <row r="1794" spans="1:6">
      <c r="A1794" s="16">
        <v>43972</v>
      </c>
      <c r="B1794" s="45" t="s">
        <v>17</v>
      </c>
      <c r="C1794" s="58">
        <v>185</v>
      </c>
      <c r="D1794" s="58">
        <v>161</v>
      </c>
      <c r="F1794" s="48">
        <f t="shared" si="28"/>
        <v>0</v>
      </c>
    </row>
    <row r="1795" spans="1:6">
      <c r="A1795" s="16">
        <v>43973</v>
      </c>
      <c r="B1795" s="45" t="s">
        <v>17</v>
      </c>
      <c r="C1795" s="58">
        <v>167</v>
      </c>
      <c r="D1795" s="58">
        <v>154</v>
      </c>
      <c r="F1795" s="48">
        <f t="shared" si="28"/>
        <v>0</v>
      </c>
    </row>
    <row r="1796" spans="1:6">
      <c r="A1796" s="16">
        <v>43974</v>
      </c>
      <c r="B1796" s="45" t="s">
        <v>17</v>
      </c>
      <c r="C1796" s="58">
        <v>126</v>
      </c>
      <c r="D1796" s="58">
        <v>122</v>
      </c>
      <c r="F1796" s="48">
        <f t="shared" si="28"/>
        <v>0</v>
      </c>
    </row>
    <row r="1797" spans="1:6">
      <c r="A1797" s="16">
        <v>43975</v>
      </c>
      <c r="B1797" s="45" t="s">
        <v>17</v>
      </c>
      <c r="C1797" s="58">
        <v>81</v>
      </c>
      <c r="D1797" s="58">
        <v>74</v>
      </c>
      <c r="F1797" s="48">
        <f t="shared" si="28"/>
        <v>0</v>
      </c>
    </row>
    <row r="1798" spans="1:6">
      <c r="A1798" s="16">
        <v>43976</v>
      </c>
      <c r="B1798" s="45" t="s">
        <v>17</v>
      </c>
      <c r="C1798" s="58">
        <v>204</v>
      </c>
      <c r="D1798" s="58">
        <v>190</v>
      </c>
      <c r="F1798" s="48">
        <f t="shared" si="28"/>
        <v>0</v>
      </c>
    </row>
    <row r="1799" spans="1:6">
      <c r="A1799" s="16">
        <v>43977</v>
      </c>
      <c r="B1799" s="45" t="s">
        <v>17</v>
      </c>
      <c r="C1799" s="58">
        <v>158</v>
      </c>
      <c r="D1799" s="58">
        <v>141</v>
      </c>
      <c r="F1799" s="48">
        <f t="shared" si="28"/>
        <v>0</v>
      </c>
    </row>
    <row r="1800" spans="1:6">
      <c r="A1800" s="16">
        <v>43978</v>
      </c>
      <c r="B1800" s="45" t="s">
        <v>17</v>
      </c>
      <c r="C1800" s="58">
        <v>177</v>
      </c>
      <c r="D1800" s="58">
        <v>160</v>
      </c>
      <c r="F1800" s="48">
        <f t="shared" si="28"/>
        <v>0</v>
      </c>
    </row>
    <row r="1801" spans="1:6">
      <c r="A1801" s="16">
        <v>43979</v>
      </c>
      <c r="B1801" s="45" t="s">
        <v>17</v>
      </c>
      <c r="C1801" s="58">
        <v>160</v>
      </c>
      <c r="D1801" s="58">
        <v>140</v>
      </c>
      <c r="F1801" s="48">
        <f t="shared" si="28"/>
        <v>0</v>
      </c>
    </row>
    <row r="1802" spans="1:6">
      <c r="A1802" s="16">
        <v>43980</v>
      </c>
      <c r="B1802" s="45" t="s">
        <v>17</v>
      </c>
      <c r="C1802" s="58">
        <v>132</v>
      </c>
      <c r="D1802" s="58">
        <v>114</v>
      </c>
      <c r="F1802" s="48">
        <f t="shared" si="28"/>
        <v>0</v>
      </c>
    </row>
    <row r="1803" spans="1:6">
      <c r="A1803" s="16">
        <v>43981</v>
      </c>
      <c r="B1803" s="45" t="s">
        <v>17</v>
      </c>
      <c r="C1803" s="58">
        <v>152</v>
      </c>
      <c r="D1803" s="58">
        <v>122</v>
      </c>
      <c r="F1803" s="48">
        <f t="shared" si="28"/>
        <v>0</v>
      </c>
    </row>
    <row r="1804" spans="1:6">
      <c r="A1804" s="16">
        <v>43982</v>
      </c>
      <c r="B1804" s="45" t="s">
        <v>17</v>
      </c>
      <c r="C1804" s="58">
        <v>131</v>
      </c>
      <c r="D1804" s="58">
        <v>92</v>
      </c>
      <c r="F1804" s="48">
        <f t="shared" si="28"/>
        <v>0</v>
      </c>
    </row>
    <row r="1805" spans="1:6">
      <c r="A1805" s="16">
        <v>43983</v>
      </c>
      <c r="B1805" s="45" t="s">
        <v>17</v>
      </c>
      <c r="C1805" s="58">
        <v>224</v>
      </c>
      <c r="D1805" s="58">
        <v>187</v>
      </c>
      <c r="F1805" s="48">
        <f t="shared" si="28"/>
        <v>0</v>
      </c>
    </row>
    <row r="1806" spans="1:6">
      <c r="A1806" s="16">
        <v>43984</v>
      </c>
      <c r="B1806" s="45" t="s">
        <v>17</v>
      </c>
      <c r="C1806" s="58">
        <v>172</v>
      </c>
      <c r="D1806" s="58">
        <v>158</v>
      </c>
      <c r="F1806" s="48">
        <f t="shared" si="28"/>
        <v>0</v>
      </c>
    </row>
    <row r="1807" spans="1:6">
      <c r="A1807" s="16">
        <v>43985</v>
      </c>
      <c r="B1807" s="45" t="s">
        <v>17</v>
      </c>
      <c r="C1807" s="58">
        <v>220</v>
      </c>
      <c r="D1807" s="58">
        <v>186</v>
      </c>
      <c r="F1807" s="48">
        <f t="shared" si="28"/>
        <v>0</v>
      </c>
    </row>
    <row r="1808" spans="1:6">
      <c r="A1808" s="16">
        <v>43986</v>
      </c>
      <c r="B1808" s="45" t="s">
        <v>17</v>
      </c>
      <c r="C1808" s="58">
        <v>166</v>
      </c>
      <c r="D1808" s="58">
        <v>153</v>
      </c>
      <c r="F1808" s="48">
        <f t="shared" si="28"/>
        <v>0</v>
      </c>
    </row>
    <row r="1809" spans="1:6">
      <c r="A1809" s="16">
        <v>43987</v>
      </c>
      <c r="B1809" s="45" t="s">
        <v>17</v>
      </c>
      <c r="C1809" s="58">
        <v>158</v>
      </c>
      <c r="D1809" s="58">
        <v>145</v>
      </c>
      <c r="F1809" s="48">
        <f t="shared" si="28"/>
        <v>0</v>
      </c>
    </row>
    <row r="1810" spans="1:6">
      <c r="A1810" s="16">
        <v>43988</v>
      </c>
      <c r="B1810" s="45" t="s">
        <v>17</v>
      </c>
      <c r="C1810" s="58">
        <v>115</v>
      </c>
      <c r="D1810" s="58">
        <v>99</v>
      </c>
      <c r="F1810" s="48">
        <f t="shared" si="28"/>
        <v>0</v>
      </c>
    </row>
    <row r="1811" spans="1:6">
      <c r="A1811" s="16">
        <v>43989</v>
      </c>
      <c r="B1811" s="45" t="s">
        <v>17</v>
      </c>
      <c r="C1811" s="58">
        <v>109</v>
      </c>
      <c r="D1811" s="58">
        <v>93</v>
      </c>
      <c r="F1811" s="48">
        <f t="shared" si="28"/>
        <v>0</v>
      </c>
    </row>
    <row r="1812" spans="1:6">
      <c r="A1812" s="16">
        <v>43990</v>
      </c>
      <c r="B1812" s="45" t="s">
        <v>17</v>
      </c>
      <c r="C1812" s="58">
        <v>179</v>
      </c>
      <c r="D1812" s="58">
        <v>129</v>
      </c>
      <c r="F1812" s="48">
        <f t="shared" si="28"/>
        <v>0</v>
      </c>
    </row>
    <row r="1813" spans="1:6">
      <c r="A1813" s="16">
        <v>43991</v>
      </c>
      <c r="B1813" s="45" t="s">
        <v>17</v>
      </c>
      <c r="C1813" s="58">
        <v>188</v>
      </c>
      <c r="D1813" s="58">
        <v>181</v>
      </c>
      <c r="F1813" s="48">
        <f t="shared" si="28"/>
        <v>0</v>
      </c>
    </row>
    <row r="1814" spans="1:6">
      <c r="A1814" s="16">
        <v>43992</v>
      </c>
      <c r="B1814" s="45" t="s">
        <v>17</v>
      </c>
      <c r="C1814" s="58">
        <v>173</v>
      </c>
      <c r="D1814" s="58">
        <v>166</v>
      </c>
      <c r="F1814" s="48">
        <f t="shared" si="28"/>
        <v>0</v>
      </c>
    </row>
    <row r="1815" spans="1:6">
      <c r="A1815" s="16">
        <v>43993</v>
      </c>
      <c r="B1815" s="45" t="s">
        <v>17</v>
      </c>
      <c r="C1815" s="58">
        <v>165</v>
      </c>
      <c r="D1815" s="58">
        <v>156</v>
      </c>
      <c r="F1815" s="48">
        <f t="shared" si="28"/>
        <v>0</v>
      </c>
    </row>
    <row r="1816" spans="1:6">
      <c r="A1816" s="16">
        <v>43994</v>
      </c>
      <c r="B1816" s="45" t="s">
        <v>17</v>
      </c>
      <c r="C1816" s="58">
        <v>173</v>
      </c>
      <c r="D1816" s="58">
        <v>163</v>
      </c>
      <c r="F1816" s="48">
        <f t="shared" si="28"/>
        <v>0</v>
      </c>
    </row>
    <row r="1817" spans="1:6">
      <c r="A1817" s="16">
        <v>43995</v>
      </c>
      <c r="B1817" s="45" t="s">
        <v>17</v>
      </c>
      <c r="C1817" s="58">
        <v>129</v>
      </c>
      <c r="D1817" s="58">
        <v>120</v>
      </c>
      <c r="F1817" s="48">
        <f t="shared" si="28"/>
        <v>0</v>
      </c>
    </row>
    <row r="1818" spans="1:6">
      <c r="A1818" s="16">
        <v>43996</v>
      </c>
      <c r="B1818" s="45" t="s">
        <v>17</v>
      </c>
      <c r="C1818" s="58">
        <v>105</v>
      </c>
      <c r="D1818" s="58">
        <v>103</v>
      </c>
      <c r="F1818" s="48">
        <f t="shared" si="28"/>
        <v>0</v>
      </c>
    </row>
    <row r="1819" spans="1:6">
      <c r="A1819" s="16">
        <v>43997</v>
      </c>
      <c r="B1819" s="45" t="s">
        <v>17</v>
      </c>
      <c r="C1819" s="58">
        <v>222</v>
      </c>
      <c r="D1819" s="58">
        <v>220</v>
      </c>
      <c r="F1819" s="48">
        <f t="shared" si="28"/>
        <v>0</v>
      </c>
    </row>
    <row r="1820" spans="1:6">
      <c r="A1820" s="16">
        <v>43998</v>
      </c>
      <c r="B1820" s="45" t="s">
        <v>17</v>
      </c>
      <c r="C1820" s="58">
        <v>194</v>
      </c>
      <c r="D1820" s="58">
        <v>184</v>
      </c>
      <c r="F1820" s="48">
        <f t="shared" ref="F1820:F1834" si="29">A1820-1-A1819</f>
        <v>0</v>
      </c>
    </row>
    <row r="1821" spans="1:6">
      <c r="A1821" s="16">
        <v>43999</v>
      </c>
      <c r="B1821" s="45" t="s">
        <v>17</v>
      </c>
      <c r="C1821" s="58">
        <v>201</v>
      </c>
      <c r="D1821" s="58">
        <v>191</v>
      </c>
      <c r="F1821" s="48">
        <f t="shared" si="29"/>
        <v>0</v>
      </c>
    </row>
    <row r="1822" spans="1:6">
      <c r="A1822" s="16">
        <v>44000</v>
      </c>
      <c r="B1822" s="45" t="s">
        <v>17</v>
      </c>
      <c r="C1822" s="58">
        <v>184</v>
      </c>
      <c r="D1822" s="58">
        <v>182</v>
      </c>
      <c r="F1822" s="48">
        <f t="shared" si="29"/>
        <v>0</v>
      </c>
    </row>
    <row r="1823" spans="1:6">
      <c r="A1823" s="16">
        <v>44001</v>
      </c>
      <c r="B1823" s="45" t="s">
        <v>17</v>
      </c>
      <c r="C1823" s="58">
        <v>213</v>
      </c>
      <c r="D1823" s="58">
        <v>205</v>
      </c>
      <c r="F1823" s="48">
        <f t="shared" si="29"/>
        <v>0</v>
      </c>
    </row>
    <row r="1824" spans="1:6">
      <c r="A1824" s="16">
        <v>44002</v>
      </c>
      <c r="B1824" s="45" t="s">
        <v>17</v>
      </c>
      <c r="C1824" s="58">
        <v>102</v>
      </c>
      <c r="D1824" s="58">
        <v>81</v>
      </c>
      <c r="F1824" s="48">
        <f t="shared" si="29"/>
        <v>0</v>
      </c>
    </row>
    <row r="1825" spans="1:6">
      <c r="A1825" s="16">
        <v>44003</v>
      </c>
      <c r="B1825" s="45" t="s">
        <v>17</v>
      </c>
      <c r="C1825" s="58">
        <v>135</v>
      </c>
      <c r="D1825" s="58">
        <v>106</v>
      </c>
      <c r="F1825" s="48">
        <f t="shared" si="29"/>
        <v>0</v>
      </c>
    </row>
    <row r="1826" spans="1:6">
      <c r="A1826" s="16">
        <v>44004</v>
      </c>
      <c r="B1826" s="45" t="s">
        <v>17</v>
      </c>
      <c r="C1826" s="58">
        <v>147</v>
      </c>
      <c r="D1826" s="58">
        <v>145</v>
      </c>
      <c r="F1826" s="48">
        <f t="shared" si="29"/>
        <v>0</v>
      </c>
    </row>
    <row r="1827" spans="1:6">
      <c r="A1827" s="16">
        <v>44005</v>
      </c>
      <c r="B1827" s="45" t="s">
        <v>17</v>
      </c>
      <c r="C1827" s="58">
        <v>253</v>
      </c>
      <c r="D1827" s="58">
        <v>225</v>
      </c>
      <c r="F1827" s="48">
        <f t="shared" si="29"/>
        <v>0</v>
      </c>
    </row>
    <row r="1828" spans="1:6">
      <c r="A1828" s="16">
        <v>44006</v>
      </c>
      <c r="B1828" s="45" t="s">
        <v>17</v>
      </c>
      <c r="C1828" s="58">
        <v>200</v>
      </c>
      <c r="D1828" s="58">
        <v>186</v>
      </c>
      <c r="F1828" s="48">
        <f t="shared" si="29"/>
        <v>0</v>
      </c>
    </row>
    <row r="1829" spans="1:6">
      <c r="A1829" s="16">
        <v>44007</v>
      </c>
      <c r="B1829" s="45" t="s">
        <v>17</v>
      </c>
      <c r="C1829" s="58">
        <v>121</v>
      </c>
      <c r="D1829" s="58">
        <v>120</v>
      </c>
      <c r="F1829" s="48">
        <f t="shared" si="29"/>
        <v>0</v>
      </c>
    </row>
    <row r="1830" spans="1:6">
      <c r="A1830" s="16">
        <v>44008</v>
      </c>
      <c r="B1830" s="45" t="s">
        <v>17</v>
      </c>
      <c r="C1830" s="58">
        <v>200</v>
      </c>
      <c r="D1830" s="58">
        <v>192</v>
      </c>
      <c r="F1830" s="48">
        <f t="shared" si="29"/>
        <v>0</v>
      </c>
    </row>
    <row r="1831" spans="1:6">
      <c r="A1831" s="16">
        <v>44009</v>
      </c>
      <c r="B1831" s="45" t="s">
        <v>17</v>
      </c>
      <c r="C1831" s="58">
        <v>155</v>
      </c>
      <c r="D1831" s="58">
        <v>142</v>
      </c>
      <c r="F1831" s="48">
        <f t="shared" si="29"/>
        <v>0</v>
      </c>
    </row>
    <row r="1832" spans="1:6">
      <c r="A1832" s="16">
        <v>44010</v>
      </c>
      <c r="B1832" s="45" t="s">
        <v>17</v>
      </c>
      <c r="C1832" s="58">
        <v>175</v>
      </c>
      <c r="D1832" s="58">
        <v>156</v>
      </c>
      <c r="F1832" s="48">
        <f t="shared" si="29"/>
        <v>0</v>
      </c>
    </row>
    <row r="1833" spans="1:6">
      <c r="A1833" s="16">
        <v>44011</v>
      </c>
      <c r="B1833" s="45" t="s">
        <v>17</v>
      </c>
      <c r="C1833" s="58">
        <v>221</v>
      </c>
      <c r="D1833" s="58">
        <v>208</v>
      </c>
      <c r="F1833" s="48">
        <f t="shared" si="29"/>
        <v>0</v>
      </c>
    </row>
    <row r="1834" spans="1:6">
      <c r="A1834" s="55">
        <v>44012</v>
      </c>
      <c r="B1834" s="60" t="s">
        <v>17</v>
      </c>
      <c r="C1834" s="59">
        <v>253</v>
      </c>
      <c r="D1834" s="59">
        <v>235</v>
      </c>
      <c r="F1834" s="49">
        <f t="shared" si="29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8"/>
  <sheetViews>
    <sheetView showGridLines="0" workbookViewId="0"/>
  </sheetViews>
  <sheetFormatPr defaultColWidth="9" defaultRowHeight="12.75"/>
  <cols>
    <col min="1" max="1" width="5.625" style="4" customWidth="1"/>
    <col min="2" max="2" width="30.75" style="4" customWidth="1"/>
    <col min="3" max="5" width="8.5" style="4" customWidth="1"/>
    <col min="6" max="6" width="7.875" style="4" customWidth="1"/>
    <col min="7" max="11" width="8.5" style="4" customWidth="1"/>
    <col min="12" max="16384" width="9" style="4"/>
  </cols>
  <sheetData>
    <row r="1" spans="1:39" s="3" customFormat="1" ht="18.75">
      <c r="A1" s="1" t="str">
        <f>Input_reliability!B2&amp;" STPIS target calculation"</f>
        <v>Powercor STPIS target calculation</v>
      </c>
      <c r="B1" s="1"/>
      <c r="C1" s="1"/>
      <c r="D1" s="1"/>
      <c r="E1" s="1"/>
      <c r="F1" s="1"/>
      <c r="G1" s="69" t="s">
        <v>74</v>
      </c>
      <c r="H1" s="1"/>
      <c r="I1" s="1"/>
      <c r="J1" s="2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s="9" customFormat="1" ht="15.75">
      <c r="A2" s="7"/>
      <c r="B2" s="8"/>
      <c r="C2" s="28"/>
      <c r="D2" s="28"/>
      <c r="E2" s="28"/>
      <c r="F2" s="28"/>
      <c r="G2" s="28"/>
      <c r="H2" s="28"/>
      <c r="I2" s="28"/>
      <c r="J2" s="28"/>
      <c r="K2" s="28"/>
      <c r="L2" s="28"/>
      <c r="N2" s="28"/>
      <c r="P2" s="28"/>
      <c r="Q2" s="28"/>
      <c r="R2" s="28"/>
      <c r="T2" s="28"/>
      <c r="V2" s="28"/>
      <c r="X2" s="28"/>
    </row>
    <row r="3" spans="1:39" s="11" customFormat="1" ht="20.25" customHeight="1">
      <c r="B3" s="5"/>
    </row>
    <row r="4" spans="1:39" s="11" customFormat="1" ht="28.5" customHeight="1">
      <c r="B4" s="30" t="s">
        <v>68</v>
      </c>
      <c r="C4" s="31" t="s">
        <v>59</v>
      </c>
      <c r="D4" s="31" t="s">
        <v>60</v>
      </c>
      <c r="E4" s="31" t="s">
        <v>61</v>
      </c>
      <c r="F4" s="31" t="s">
        <v>62</v>
      </c>
      <c r="G4" s="31" t="s">
        <v>63</v>
      </c>
      <c r="H4" s="31" t="s">
        <v>64</v>
      </c>
      <c r="I4" s="31" t="s">
        <v>65</v>
      </c>
      <c r="J4" s="31" t="s">
        <v>66</v>
      </c>
      <c r="K4" s="31" t="s">
        <v>67</v>
      </c>
    </row>
    <row r="5" spans="1:39">
      <c r="B5" s="6" t="s">
        <v>73</v>
      </c>
      <c r="C5" s="64" cm="1">
        <f t="array" ref="C5">SUMPRODUCT((Input_reliability!$Z$8:$Z$1834="No")*Input_reliability!C$8:C$1834)/5</f>
        <v>69.226869838403246</v>
      </c>
      <c r="D5" s="64" cm="1">
        <f t="array" ref="D5">SUMPRODUCT((Input_reliability!$Z$8:$Z$1834="No")*Input_reliability!E$8:E$1834)/5</f>
        <v>104.14162857981962</v>
      </c>
      <c r="E5" s="64" cm="1">
        <f t="array" ref="E5">SUMPRODUCT((Input_reliability!$Z$8:$Z$1834="No")*Input_reliability!G$8:G$1834)/5</f>
        <v>240.91593855847913</v>
      </c>
      <c r="F5" s="64" cm="1">
        <f t="array" ref="F5">SUMPRODUCT((Input_reliability!$Z$8:$Z$1834="No")*Input_reliability!K$8:K$1834)/5</f>
        <v>0.82319392460420227</v>
      </c>
      <c r="G5" s="64" cm="1">
        <f t="array" ref="G5">SUMPRODUCT((Input_reliability!$Z$8:$Z$1834="No")*Input_reliability!M$8:M$1834)/5</f>
        <v>1.1472422278929248</v>
      </c>
      <c r="H5" s="64" cm="1">
        <f t="array" ref="H5">SUMPRODUCT((Input_reliability!$Z$8:$Z$1834="No")*Input_reliability!O$8:O$1834)/5</f>
        <v>2.0249150004550946</v>
      </c>
      <c r="I5" s="64" cm="1">
        <f t="array" ref="I5">SUMPRODUCT((Input_reliability!$Z$8:$Z$1834="No")*Input_reliability!S$8:S$1834)/5</f>
        <v>1.1995902512760259</v>
      </c>
      <c r="J5" s="64" cm="1">
        <f t="array" ref="J5">SUMPRODUCT((Input_reliability!$Z$8:$Z$1834="No")*Input_reliability!U$8:U$1834)/5</f>
        <v>2.5075506205544258</v>
      </c>
      <c r="K5" s="64" cm="1">
        <f t="array" ref="K5">SUMPRODUCT((Input_reliability!$Z$8:$Z$1834="No")*Input_reliability!W$8:W$1834)/5</f>
        <v>4.3932740444333884</v>
      </c>
    </row>
    <row r="8" spans="1:39">
      <c r="B8" s="32" t="s">
        <v>12</v>
      </c>
      <c r="C8" s="33"/>
    </row>
    <row r="9" spans="1:39">
      <c r="B9" s="4" t="s">
        <v>14</v>
      </c>
      <c r="C9" s="64">
        <f>AVERAGE(Input_reliability!$AB$8:$AB$1834)</f>
        <v>-1.9631828247937486</v>
      </c>
    </row>
    <row r="10" spans="1:39">
      <c r="B10" s="4" t="s">
        <v>13</v>
      </c>
      <c r="C10" s="64">
        <f>STDEV(Input_reliability!$AB$8:$AB$1834)</f>
        <v>1.4188014248030323</v>
      </c>
    </row>
    <row r="11" spans="1:39">
      <c r="B11" s="10" t="s">
        <v>15</v>
      </c>
      <c r="C11" s="29">
        <v>2.8</v>
      </c>
    </row>
    <row r="12" spans="1:39">
      <c r="B12" s="10" t="s">
        <v>16</v>
      </c>
      <c r="C12" s="64">
        <f>EXP(C9+C11*C10)</f>
        <v>7.4592969314079491</v>
      </c>
    </row>
    <row r="15" spans="1:39" ht="25.5">
      <c r="B15" s="34" t="s">
        <v>52</v>
      </c>
      <c r="C15" s="35" t="s">
        <v>10</v>
      </c>
    </row>
    <row r="16" spans="1:39">
      <c r="B16" s="4" t="s">
        <v>46</v>
      </c>
      <c r="C16" s="65">
        <f>SUMIF(Input_calls!$B$8:$B$1834,"no",Input_calls!$C$8:$C$1834)</f>
        <v>379079</v>
      </c>
    </row>
    <row r="17" spans="2:3">
      <c r="B17" s="4" t="s">
        <v>47</v>
      </c>
      <c r="C17" s="65">
        <f>SUMIF(Input_calls!$B$8:$B$1834,"no",Input_calls!$D$8:$D$1834)</f>
        <v>311996</v>
      </c>
    </row>
    <row r="18" spans="2:3">
      <c r="B18" s="4" t="s">
        <v>48</v>
      </c>
      <c r="C18" s="61">
        <f>C17/C16</f>
        <v>0.82303688677030384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9"/>
  <sheetViews>
    <sheetView showGridLines="0" workbookViewId="0">
      <selection activeCell="E30" sqref="E30"/>
    </sheetView>
  </sheetViews>
  <sheetFormatPr defaultColWidth="9" defaultRowHeight="12.75"/>
  <cols>
    <col min="1" max="16384" width="9" style="26"/>
  </cols>
  <sheetData>
    <row r="1" spans="1:28" s="4" customFormat="1" ht="18.75">
      <c r="A1" s="1" t="str">
        <f>Input_reliability!$B$2&amp;" STPIS Targets 2021/22 - 2025/26"</f>
        <v>Powercor STPIS Targets 2021/22 - 2025/26</v>
      </c>
      <c r="B1" s="25"/>
      <c r="C1" s="25"/>
      <c r="D1" s="25"/>
      <c r="E1" s="25"/>
      <c r="F1" s="25"/>
      <c r="G1" s="69" t="s">
        <v>74</v>
      </c>
      <c r="H1" s="25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>
      <c r="A2" s="4"/>
      <c r="B2" s="4"/>
      <c r="C2" s="4"/>
      <c r="D2" s="4"/>
      <c r="E2" s="4"/>
      <c r="F2" s="4"/>
      <c r="G2" s="4"/>
    </row>
    <row r="3" spans="1:28">
      <c r="A3" s="4"/>
      <c r="B3" s="4"/>
      <c r="C3" s="4"/>
      <c r="D3" s="4"/>
      <c r="E3" s="4"/>
      <c r="F3" s="4"/>
      <c r="G3" s="4"/>
      <c r="H3" s="4"/>
    </row>
    <row r="4" spans="1:28">
      <c r="A4" s="4"/>
      <c r="B4" s="44"/>
      <c r="C4" s="50" t="s">
        <v>71</v>
      </c>
      <c r="D4" s="51" t="s">
        <v>8</v>
      </c>
      <c r="E4" s="51" t="s">
        <v>41</v>
      </c>
      <c r="F4" s="51" t="s">
        <v>42</v>
      </c>
      <c r="G4" s="4"/>
      <c r="H4" s="4"/>
    </row>
    <row r="5" spans="1:28">
      <c r="A5" s="4"/>
      <c r="B5" s="4" t="s">
        <v>11</v>
      </c>
      <c r="C5" s="52"/>
      <c r="D5" s="63">
        <f>INDEX(Calculations!$C$5:$K$5, MATCH(D$4&amp;" "&amp;$B5, Calculations!$C$4:$K$4,0))</f>
        <v>69.226869838403246</v>
      </c>
      <c r="E5" s="63">
        <f>INDEX(Calculations!$C$5:$K$5, MATCH(E$4&amp;" "&amp;$B5, Calculations!$C$4:$K$4,0))</f>
        <v>104.14162857981962</v>
      </c>
      <c r="F5" s="63">
        <f>INDEX(Calculations!$C$5:$K$5, MATCH(F$4&amp;" "&amp;$B5, Calculations!$C$4:$K$4,0))</f>
        <v>240.91593855847913</v>
      </c>
      <c r="G5" s="4"/>
    </row>
    <row r="6" spans="1:28">
      <c r="A6" s="4"/>
      <c r="B6" s="4" t="s">
        <v>9</v>
      </c>
      <c r="C6" s="52"/>
      <c r="D6" s="63">
        <f>INDEX(Calculations!$C$5:$K$5, MATCH(D$4&amp;" "&amp;$B6, Calculations!$C$4:$K$4,0))</f>
        <v>0.82319392460420227</v>
      </c>
      <c r="E6" s="63">
        <f>INDEX(Calculations!$C$5:$K$5, MATCH(E$4&amp;" "&amp;$B6, Calculations!$C$4:$K$4,0))</f>
        <v>1.1472422278929248</v>
      </c>
      <c r="F6" s="63">
        <f>INDEX(Calculations!$C$5:$K$5, MATCH(F$4&amp;" "&amp;$B6, Calculations!$C$4:$K$4,0))</f>
        <v>2.0249150004550946</v>
      </c>
      <c r="G6" s="4"/>
    </row>
    <row r="7" spans="1:28">
      <c r="A7" s="4"/>
      <c r="B7" s="4" t="s">
        <v>55</v>
      </c>
      <c r="C7" s="52"/>
      <c r="D7" s="63">
        <f>INDEX(Calculations!$C$5:$K$5, MATCH(D$4&amp;" "&amp;$B7, Calculations!$C$4:$K$4,0))</f>
        <v>1.1995902512760259</v>
      </c>
      <c r="E7" s="63">
        <f>INDEX(Calculations!$C$5:$K$5, MATCH(E$4&amp;" "&amp;$B7, Calculations!$C$4:$K$4,0))</f>
        <v>2.5075506205544258</v>
      </c>
      <c r="F7" s="63">
        <f>INDEX(Calculations!$C$5:$K$5, MATCH(F$4&amp;" "&amp;$B7, Calculations!$C$4:$K$4,0))</f>
        <v>4.3932740444333884</v>
      </c>
      <c r="G7" s="4"/>
    </row>
    <row r="8" spans="1:28">
      <c r="A8" s="4"/>
      <c r="B8" s="4"/>
      <c r="C8" s="27"/>
      <c r="D8" s="27"/>
      <c r="E8" s="4"/>
      <c r="F8" s="4"/>
      <c r="G8" s="4"/>
    </row>
    <row r="9" spans="1:28">
      <c r="A9" s="4"/>
      <c r="B9" s="23"/>
      <c r="C9" s="24" t="s">
        <v>12</v>
      </c>
      <c r="D9" s="27"/>
      <c r="E9" s="4"/>
      <c r="F9" s="4"/>
      <c r="G9" s="4"/>
    </row>
    <row r="10" spans="1:28">
      <c r="A10" s="4"/>
      <c r="B10" s="4" t="s">
        <v>53</v>
      </c>
      <c r="C10" s="62">
        <f>Calculations!C12</f>
        <v>7.4592969314079491</v>
      </c>
      <c r="D10" s="27"/>
      <c r="E10" s="4"/>
      <c r="F10" s="4"/>
      <c r="G10" s="4"/>
    </row>
    <row r="11" spans="1:28">
      <c r="A11" s="4"/>
      <c r="B11" s="4"/>
      <c r="C11" s="4"/>
      <c r="D11" s="4"/>
      <c r="E11" s="4"/>
      <c r="F11" s="4"/>
      <c r="G11" s="4"/>
    </row>
    <row r="12" spans="1:28">
      <c r="A12" s="4"/>
      <c r="B12" s="12"/>
      <c r="C12" s="12"/>
      <c r="D12" s="12"/>
      <c r="E12" s="12"/>
      <c r="F12" s="23" t="s">
        <v>10</v>
      </c>
      <c r="G12" s="4"/>
    </row>
    <row r="13" spans="1:28">
      <c r="A13" s="4"/>
      <c r="B13" s="4" t="s">
        <v>54</v>
      </c>
      <c r="C13" s="4"/>
      <c r="D13" s="4"/>
      <c r="E13" s="4"/>
      <c r="F13" s="61">
        <f>Calculations!C18</f>
        <v>0.82303688677030384</v>
      </c>
      <c r="G13" s="4"/>
    </row>
    <row r="14" spans="1:28">
      <c r="A14" s="4"/>
      <c r="B14" s="4"/>
      <c r="C14" s="4"/>
      <c r="D14" s="4"/>
      <c r="E14" s="4"/>
      <c r="F14" s="13"/>
      <c r="G14" s="4"/>
    </row>
    <row r="15" spans="1:28">
      <c r="A15" s="4"/>
      <c r="B15" s="4"/>
      <c r="C15" s="4"/>
      <c r="D15" s="4"/>
      <c r="E15" s="4"/>
      <c r="F15" s="4"/>
      <c r="G15" s="4"/>
    </row>
    <row r="16" spans="1:28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Input_reliability</vt:lpstr>
      <vt:lpstr>Input_calls</vt:lpstr>
      <vt:lpstr>Calculations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2020-01-09T00:24:27Z</dcterms:created>
  <dcterms:modified xsi:type="dcterms:W3CDTF">2020-11-29T22:48:25Z</dcterms:modified>
</cp:coreProperties>
</file>