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9600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" i="1" l="1"/>
  <c r="G1" i="1" s="1"/>
  <c r="E1" i="1"/>
  <c r="D1" i="1"/>
  <c r="D22" i="1" l="1"/>
  <c r="E22" i="1" s="1"/>
  <c r="F22" i="1" s="1"/>
  <c r="G22" i="1" s="1"/>
  <c r="D14" i="1" l="1"/>
  <c r="E14" i="1" s="1"/>
  <c r="F14" i="1" s="1"/>
  <c r="G14" i="1" s="1"/>
  <c r="D6" i="1"/>
  <c r="E6" i="1" s="1"/>
  <c r="F6" i="1" s="1"/>
  <c r="G6" i="1" s="1"/>
  <c r="C17" i="1" l="1"/>
  <c r="C25" i="1" s="1"/>
  <c r="C16" i="1"/>
  <c r="C24" i="1" s="1"/>
  <c r="C15" i="1"/>
  <c r="C23" i="1" s="1"/>
  <c r="D16" i="1" l="1"/>
  <c r="D24" i="1" s="1"/>
  <c r="D15" i="1"/>
  <c r="D23" i="1" s="1"/>
  <c r="D17" i="1"/>
  <c r="D25" i="1" s="1"/>
  <c r="E15" i="1" l="1"/>
  <c r="E23" i="1" s="1"/>
  <c r="E17" i="1"/>
  <c r="E25" i="1" s="1"/>
  <c r="E16" i="1"/>
  <c r="E24" i="1" s="1"/>
  <c r="F16" i="1" l="1"/>
  <c r="F24" i="1" s="1"/>
  <c r="F15" i="1"/>
  <c r="F23" i="1" s="1"/>
  <c r="F17" i="1"/>
  <c r="F25" i="1" l="1"/>
  <c r="G16" i="1"/>
  <c r="G24" i="1" s="1"/>
  <c r="G15" i="1"/>
  <c r="G23" i="1" s="1"/>
  <c r="G17" i="1"/>
  <c r="G25" i="1" s="1"/>
</calcChain>
</file>

<file path=xl/sharedStrings.xml><?xml version="1.0" encoding="utf-8"?>
<sst xmlns="http://schemas.openxmlformats.org/spreadsheetml/2006/main" count="13" uniqueCount="7">
  <si>
    <t>Materials</t>
  </si>
  <si>
    <t>Contracts</t>
  </si>
  <si>
    <t>Inflation</t>
  </si>
  <si>
    <t>Labour</t>
  </si>
  <si>
    <t>Powercor escalation (nominal)</t>
  </si>
  <si>
    <t>Powercor escalation (real)</t>
  </si>
  <si>
    <t>Powercor escalation (real compounded)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</si>
</sst>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</font>
    <font>
      <u/>
      <sz val="10"/>
      <color theme="10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u/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9">
    <xf numFmtId="0" fontId="0" fillId="0" borderId="0" xfId="0"/>
    <xf numFmtId="0" fontId="3" fillId="0" borderId="0" xfId="2" applyFont="1"/>
    <xf numFmtId="0" fontId="4" fillId="0" borderId="0" xfId="0" applyFont="1"/>
    <xf numFmtId="0" fontId="5" fillId="2" borderId="0" xfId="1" applyFont="1" applyFill="1" applyAlignment="1" applyProtection="1"/>
    <xf numFmtId="0" fontId="6" fillId="2" borderId="0" xfId="2" applyFont="1" applyFill="1"/>
    <xf numFmtId="10" fontId="3" fillId="0" borderId="0" xfId="2" applyNumberFormat="1" applyFont="1"/>
    <xf numFmtId="10" fontId="4" fillId="0" borderId="0" xfId="0" applyNumberFormat="1" applyFont="1"/>
    <xf numFmtId="0" fontId="7" fillId="0" borderId="0" xfId="0" applyFont="1"/>
    <xf numFmtId="10" fontId="3" fillId="0" borderId="0" xfId="2" applyNumberFormat="1" applyFont="1" applyFill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F9" sqref="F9"/>
    </sheetView>
  </sheetViews>
  <sheetFormatPr defaultRowHeight="15" x14ac:dyDescent="0.25"/>
  <cols>
    <col min="1" max="16384" width="9.140625" style="2"/>
  </cols>
  <sheetData>
    <row r="1" spans="1:7" x14ac:dyDescent="0.25">
      <c r="A1" s="3"/>
      <c r="B1" s="3"/>
      <c r="C1" s="4">
        <v>2016</v>
      </c>
      <c r="D1" s="4">
        <f>C1+1</f>
        <v>2017</v>
      </c>
      <c r="E1" s="4">
        <f>D1+1</f>
        <v>2018</v>
      </c>
      <c r="F1" s="4">
        <f>E1+1</f>
        <v>2019</v>
      </c>
      <c r="G1" s="4">
        <f>F1+1</f>
        <v>2020</v>
      </c>
    </row>
    <row r="2" spans="1:7" x14ac:dyDescent="0.25">
      <c r="A2" s="1" t="s">
        <v>2</v>
      </c>
      <c r="B2" s="1"/>
      <c r="C2" s="8">
        <v>2.5000000000000001E-2</v>
      </c>
      <c r="D2" s="8">
        <v>2.5000000000000001E-2</v>
      </c>
      <c r="E2" s="8">
        <v>2.5000000000000001E-2</v>
      </c>
      <c r="F2" s="8">
        <v>2.5000000000000001E-2</v>
      </c>
      <c r="G2" s="8">
        <v>2.5000000000000001E-2</v>
      </c>
    </row>
    <row r="5" spans="1:7" x14ac:dyDescent="0.25">
      <c r="A5" s="7" t="s">
        <v>4</v>
      </c>
    </row>
    <row r="6" spans="1:7" x14ac:dyDescent="0.25">
      <c r="A6" s="3"/>
      <c r="B6" s="3"/>
      <c r="C6" s="4">
        <v>2016</v>
      </c>
      <c r="D6" s="4">
        <f>C6+1</f>
        <v>2017</v>
      </c>
      <c r="E6" s="4">
        <f>D6+1</f>
        <v>2018</v>
      </c>
      <c r="F6" s="4">
        <f>E6+1</f>
        <v>2019</v>
      </c>
      <c r="G6" s="4">
        <f>F6+1</f>
        <v>2020</v>
      </c>
    </row>
    <row r="7" spans="1:7" x14ac:dyDescent="0.25">
      <c r="A7" s="1" t="s">
        <v>3</v>
      </c>
      <c r="B7" s="1"/>
      <c r="C7" s="5">
        <v>4.5220717993079584E-2</v>
      </c>
      <c r="D7" s="5">
        <v>4.3079809480968824E-2</v>
      </c>
      <c r="E7" s="5">
        <v>4.3079809480968921E-2</v>
      </c>
      <c r="F7" s="5">
        <v>4.3079809480968921E-2</v>
      </c>
      <c r="G7" s="5">
        <v>4.3079809480968921E-2</v>
      </c>
    </row>
    <row r="8" spans="1:7" x14ac:dyDescent="0.25">
      <c r="A8" s="2" t="s">
        <v>0</v>
      </c>
      <c r="C8" s="6">
        <v>2.7799999999999998E-2</v>
      </c>
      <c r="D8" s="6">
        <v>3.3500000000000002E-2</v>
      </c>
      <c r="E8" s="6">
        <v>3.0300000000000001E-2</v>
      </c>
      <c r="F8" s="6">
        <v>3.2800000000000003E-2</v>
      </c>
      <c r="G8" s="6">
        <v>3.3300000000000003E-2</v>
      </c>
    </row>
    <row r="9" spans="1:7" x14ac:dyDescent="0.25">
      <c r="A9" s="2" t="s">
        <v>1</v>
      </c>
      <c r="C9" s="6">
        <v>3.4000000000000002E-2</v>
      </c>
      <c r="D9" s="6">
        <v>3.7999999999999999E-2</v>
      </c>
      <c r="E9" s="6">
        <v>3.7699999999999997E-2</v>
      </c>
      <c r="F9" s="6">
        <v>3.6600000000000001E-2</v>
      </c>
      <c r="G9" s="6">
        <v>3.6299999999999999E-2</v>
      </c>
    </row>
    <row r="13" spans="1:7" x14ac:dyDescent="0.25">
      <c r="A13" s="7" t="s">
        <v>5</v>
      </c>
    </row>
    <row r="14" spans="1:7" x14ac:dyDescent="0.25">
      <c r="A14" s="3"/>
      <c r="B14" s="3"/>
      <c r="C14" s="4">
        <v>2016</v>
      </c>
      <c r="D14" s="4">
        <f>C14+1</f>
        <v>2017</v>
      </c>
      <c r="E14" s="4">
        <f>D14+1</f>
        <v>2018</v>
      </c>
      <c r="F14" s="4">
        <f>E14+1</f>
        <v>2019</v>
      </c>
      <c r="G14" s="4">
        <f>F14+1</f>
        <v>2020</v>
      </c>
    </row>
    <row r="15" spans="1:7" x14ac:dyDescent="0.25">
      <c r="A15" s="1" t="s">
        <v>3</v>
      </c>
      <c r="B15" s="1"/>
      <c r="C15" s="5">
        <f t="shared" ref="C15:G17" si="0">(1+C7)/(1+C$2)-1</f>
        <v>1.9727529749346218E-2</v>
      </c>
      <c r="D15" s="5">
        <f t="shared" si="0"/>
        <v>1.7638838518018396E-2</v>
      </c>
      <c r="E15" s="5">
        <f t="shared" si="0"/>
        <v>1.7638838518018618E-2</v>
      </c>
      <c r="F15" s="5">
        <f t="shared" si="0"/>
        <v>1.7638838518018618E-2</v>
      </c>
      <c r="G15" s="5">
        <f t="shared" si="0"/>
        <v>1.7638838518018618E-2</v>
      </c>
    </row>
    <row r="16" spans="1:7" x14ac:dyDescent="0.25">
      <c r="A16" s="2" t="s">
        <v>0</v>
      </c>
      <c r="C16" s="5">
        <f t="shared" si="0"/>
        <v>2.7317073170733952E-3</v>
      </c>
      <c r="D16" s="5">
        <f t="shared" si="0"/>
        <v>8.2926829268294977E-3</v>
      </c>
      <c r="E16" s="5">
        <f t="shared" si="0"/>
        <v>5.1707317073170778E-3</v>
      </c>
      <c r="F16" s="5">
        <f t="shared" si="0"/>
        <v>7.6097560975609824E-3</v>
      </c>
      <c r="G16" s="5">
        <f t="shared" si="0"/>
        <v>8.0975609756099853E-3</v>
      </c>
    </row>
    <row r="17" spans="1:7" x14ac:dyDescent="0.25">
      <c r="A17" s="2" t="s">
        <v>1</v>
      </c>
      <c r="C17" s="5">
        <f t="shared" si="0"/>
        <v>8.7804878048780566E-3</v>
      </c>
      <c r="D17" s="5">
        <f t="shared" si="0"/>
        <v>1.2682926829268304E-2</v>
      </c>
      <c r="E17" s="5">
        <f t="shared" si="0"/>
        <v>1.2390243902439257E-2</v>
      </c>
      <c r="F17" s="5">
        <f t="shared" si="0"/>
        <v>1.1317073170731717E-2</v>
      </c>
      <c r="G17" s="5">
        <f t="shared" si="0"/>
        <v>1.1024390243902449E-2</v>
      </c>
    </row>
    <row r="21" spans="1:7" x14ac:dyDescent="0.25">
      <c r="A21" s="7" t="s">
        <v>6</v>
      </c>
    </row>
    <row r="22" spans="1:7" x14ac:dyDescent="0.25">
      <c r="A22" s="3"/>
      <c r="B22" s="3"/>
      <c r="C22" s="4">
        <v>2016</v>
      </c>
      <c r="D22" s="4">
        <f>C22+1</f>
        <v>2017</v>
      </c>
      <c r="E22" s="4">
        <f>D22+1</f>
        <v>2018</v>
      </c>
      <c r="F22" s="4">
        <f>E22+1</f>
        <v>2019</v>
      </c>
      <c r="G22" s="4">
        <f>F22+1</f>
        <v>2020</v>
      </c>
    </row>
    <row r="23" spans="1:7" x14ac:dyDescent="0.25">
      <c r="A23" s="1" t="s">
        <v>3</v>
      </c>
      <c r="B23" s="1"/>
      <c r="C23" s="5">
        <f t="shared" ref="C23:G25" si="1">(1+B23)*(1+C15)-1</f>
        <v>1.9727529749346218E-2</v>
      </c>
      <c r="D23" s="5">
        <f t="shared" si="1"/>
        <v>3.7714338978972695E-2</v>
      </c>
      <c r="E23" s="5">
        <f t="shared" si="1"/>
        <v>5.6018414632055258E-2</v>
      </c>
      <c r="F23" s="5">
        <f t="shared" si="1"/>
        <v>7.464535291980412E-2</v>
      </c>
      <c r="G23" s="5">
        <f t="shared" si="1"/>
        <v>9.3600848764095579E-2</v>
      </c>
    </row>
    <row r="24" spans="1:7" x14ac:dyDescent="0.25">
      <c r="A24" s="2" t="s">
        <v>0</v>
      </c>
      <c r="B24" s="1"/>
      <c r="C24" s="5">
        <f t="shared" si="1"/>
        <v>2.7317073170733952E-3</v>
      </c>
      <c r="D24" s="5">
        <f t="shared" si="1"/>
        <v>1.1047043426532177E-2</v>
      </c>
      <c r="E24" s="5">
        <f t="shared" si="1"/>
        <v>1.6274896431566876E-2</v>
      </c>
      <c r="F24" s="5">
        <f t="shared" si="1"/>
        <v>2.4008500521485177E-2</v>
      </c>
      <c r="G24" s="5">
        <f t="shared" si="1"/>
        <v>3.2300471794000751E-2</v>
      </c>
    </row>
    <row r="25" spans="1:7" x14ac:dyDescent="0.25">
      <c r="A25" s="2" t="s">
        <v>1</v>
      </c>
      <c r="B25" s="1"/>
      <c r="C25" s="5">
        <f t="shared" si="1"/>
        <v>8.7804878048780566E-3</v>
      </c>
      <c r="D25" s="5">
        <f t="shared" si="1"/>
        <v>2.1574776918500849E-2</v>
      </c>
      <c r="E25" s="5">
        <f t="shared" si="1"/>
        <v>3.4232337569101157E-2</v>
      </c>
      <c r="F25" s="5">
        <f t="shared" si="1"/>
        <v>4.5936820608907469E-2</v>
      </c>
      <c r="G25" s="5">
        <f t="shared" si="1"/>
        <v>5.7467636289766588E-2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Fenella Douglas</dc:creator>
  <cp:lastModifiedBy>Fenella Douglas</cp:lastModifiedBy>
  <dcterms:created xsi:type="dcterms:W3CDTF">2015-12-03T23:21:04Z</dcterms:created>
  <dcterms:modified xsi:type="dcterms:W3CDTF">2015-12-31T03:30:10Z</dcterms:modified>
</cp:coreProperties>
</file>