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90" windowWidth="19320" windowHeight="10365"/>
  </bookViews>
  <sheets>
    <sheet name="Title" sheetId="5" r:id="rId1"/>
    <sheet name="Formats" sheetId="7" r:id="rId2"/>
    <sheet name="Menu" sheetId="6" r:id="rId3"/>
    <sheet name="RoD" sheetId="2" r:id="rId4"/>
    <sheet name="RoE-Rf" sheetId="8" r:id="rId5"/>
    <sheet name="RoE" sheetId="3" r:id="rId6"/>
    <sheet name="WACC-Summary" sheetId="4" r:id="rId7"/>
  </sheets>
  <externalReferences>
    <externalReference r:id="rId8"/>
    <externalReference r:id="rId9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LU_DataVersion">Title!$D$40</definedName>
    <definedName name="_LU_Version">Title!$D$41</definedName>
    <definedName name="_Ref411958856" localSheetId="3">RoD!#REF!</definedName>
    <definedName name="_Ref411959653" localSheetId="3">RoD!#REF!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" hidden="1">{#N/A,#N/A,FALSE,"SUM QTR 3";#N/A,#N/A,FALSE,"Detail QTR 3 (w_o ly)"}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'[1]Reco Sheet for Fcast'!$I$9:$J$9</definedName>
    <definedName name="BEx001CNWHJ5RULCSFM36ZCGJ1UH" hidden="1">'[1]Reco Sheet for Fcast'!$F$11:$G$11</definedName>
    <definedName name="BEx004791UAJIJSN57OT7YBLNP82" hidden="1">'[1]Reco Sheet for Fcast'!$H$2:$I$2</definedName>
    <definedName name="BEx009G00IN0JUIAQ4WE9NHTMQE2" hidden="1">'[1]Reco Sheet for Fcast'!$I$8:$J$8</definedName>
    <definedName name="BEx00DXTY2JDVGWQKV8H7FG4SV30" hidden="1">'[1]Reco Sheet for Fcast'!$F$11:$G$11</definedName>
    <definedName name="BEx00GHLTYRH5N2S6P78YW1CD30N" hidden="1">'[1]Reco Sheet for Fcast'!$F$11:$G$11</definedName>
    <definedName name="BEx00JC31DY11L45SEU4B10BIN6W" hidden="1">'[1]Reco Sheet for Fcast'!$K$2</definedName>
    <definedName name="BEx01DAZE5WX4UTU2TLKODE60MKZ" hidden="1">'[1]Reco Sheet for Fcast'!$F$6:$G$6</definedName>
    <definedName name="BEx01HY6E3GJ66ABU5ABN26V6Q13" hidden="1">'[1]Reco Sheet for Fcast'!$G$2</definedName>
    <definedName name="BEx01PW5YQKEGAR8JDDI5OARYXDF" hidden="1">'[1]Reco Sheet for Fcast'!$F$9:$G$9</definedName>
    <definedName name="BEx01XJ94SHJ1YQ7ORPW0RQGKI2H" hidden="1">'[1]Reco Sheet for Fcast'!$F$11:$G$11</definedName>
    <definedName name="BEx02SEL3Z1QWGAHXDPUA9WLTTPS" hidden="1">'[1]Reco Sheet for Fcast'!$F$11:$G$11</definedName>
    <definedName name="BEx02Y3KJZH5BGDM9QEZ1PVVI114" hidden="1">'[1]Reco Sheet for Fcast'!$F$8:$G$8</definedName>
    <definedName name="BEx0313GRLLASDTVPW5DHTXHE74M" hidden="1">'[1]Reco Sheet for Fcast'!$I$6:$J$6</definedName>
    <definedName name="BEx1F0SOZ3H5XUHXD7O01TCR8T6J" hidden="1">'[1]Reco Sheet for Fcast'!$F$10:$G$10</definedName>
    <definedName name="BEx1F9HL824UCNCVZ2U62J4KZCX8" hidden="1">'[1]Reco Sheet for Fcast'!$F$7:$G$7</definedName>
    <definedName name="BEx1FEVSJKTI1Q1Z874QZVFSJSVA" hidden="1">'[1]Reco Sheet for Fcast'!$I$6:$J$6</definedName>
    <definedName name="BEx1FGDRUHHLI1GBHELT4PK0LY4V" hidden="1">'[1]Reco Sheet for Fcast'!$I$9:$J$9</definedName>
    <definedName name="BEx1FJZ7GKO99IYTP6GGGF7EUL3Z" hidden="1">'[1]Reco Sheet for Fcast'!$I$7:$J$7</definedName>
    <definedName name="BEx1FSDBU7WQN41S8RKJEK69AVRU" hidden="1">'[1]Reco Sheet for Fcast'!$F$6:$G$6</definedName>
    <definedName name="BEx1FZV2CM77TBH1R6YYV9P06KA2" hidden="1">'[1]Reco Sheet for Fcast'!$F$9:$G$9</definedName>
    <definedName name="BEx1G59AY8195JTUM6P18VXUFJ3E" hidden="1">'[1]Reco Sheet for Fcast'!$F$9:$G$9</definedName>
    <definedName name="BEx1GVMRHFXUP6XYYY9NR12PV5TF" hidden="1">'[1]Reco Sheet for Fcast'!$F$8:$G$8</definedName>
    <definedName name="BEx1H6KIT7BHUH6MDDWC935V9N47" hidden="1">'[1]Reco Sheet for Fcast'!$I$8:$J$8</definedName>
    <definedName name="BEx1HDGOOJ3SKHYMWUZJ1P0RQZ9N" hidden="1">'[1]Reco Sheet for Fcast'!$H$2:$I$2</definedName>
    <definedName name="BEx1HDM5ZXSJG6JQEMSFV52PZ10V" hidden="1">'[1]Reco Sheet for Fcast'!$I$9:$J$9</definedName>
    <definedName name="BEx1HETBBZVN5F43LKOFMC4QB0CR" hidden="1">'[1]Reco Sheet for Fcast'!$F$9:$G$9</definedName>
    <definedName name="BEx1HGWNWPLNXICOTP90TKQVVE4E" hidden="1">'[1]Reco Sheet for Fcast'!$H$2:$I$2</definedName>
    <definedName name="BEx1HIPLJZABY0EMUOTZN0EQMDPU" hidden="1">'[1]Reco Sheet for Fcast'!$F$7:$G$7</definedName>
    <definedName name="BEx1HO94JIRX219MPWMB5E5XZ04X" hidden="1">'[1]Reco Sheet for Fcast'!$F$10:$G$10</definedName>
    <definedName name="BEx1HQNF6KHM21E3XLW0NMSSEI9S" hidden="1">'[1]Reco Sheet for Fcast'!$F$9:$G$9</definedName>
    <definedName name="BEx1HSLNWIW4S97ZBYY7I7M5YVH4" hidden="1">'[1]Reco Sheet for Fcast'!$I$8:$J$8</definedName>
    <definedName name="BEx1I4QKTILCKZUSOJCVZN7SNHL5" hidden="1">'[1]Reco Sheet for Fcast'!$F$6:$G$6</definedName>
    <definedName name="BEx1IE0ZP7RIFM9FI24S9I6AAJ14" hidden="1">'[1]Reco Sheet for Fcast'!$F$15</definedName>
    <definedName name="BEx1IGQ5B697MNDOE06MVSR0H58E" hidden="1">'[1]Reco Sheet for Fcast'!$F$11:$G$11</definedName>
    <definedName name="BEx1IKRPW8MLB9Y485M1TL2IT9SH" hidden="1">'[1]Reco Sheet for Fcast'!$F$15</definedName>
    <definedName name="BEx1J0CSSHDJGBJUHVOEMCF2P4DL" hidden="1">'[1]Reco Sheet for Fcast'!$I$9:$J$9</definedName>
    <definedName name="BEx1J6NC9DE7CANGLXQGIAHI2C92" hidden="1">'[1]Reco Sheet for Fcast'!$I$8:$J$8</definedName>
    <definedName name="BEx1JGE2YQWH8S25USOY08XVGO0D" hidden="1">'[1]Reco Sheet for Fcast'!$I$10:$J$10</definedName>
    <definedName name="BEx1JJJC9T1W7HY4V7HP1S1W4JO1" hidden="1">'[1]Reco Sheet for Fcast'!$F$10:$G$10</definedName>
    <definedName name="BEx1JKKZSJ7DI4PTFVI9VVFMB1X2" hidden="1">'[1]Reco Sheet for Fcast'!$F$6:$G$6</definedName>
    <definedName name="BEx1JUBQFRVMASSFK4B3V0AD7YP9" hidden="1">'[1]Reco Sheet for Fcast'!$I$7:$J$7</definedName>
    <definedName name="BEx1JXBM5W4YRWNQ0P95QQS6JWD6" hidden="1">'[1]Reco Sheet for Fcast'!$I$6:$J$6</definedName>
    <definedName name="BEx1KGY9QEHZ9QSARMQUTQKRK4UX" hidden="1">'[1]Reco Sheet for Fcast'!$I$8:$J$8</definedName>
    <definedName name="BEx1KKP1ELIF2UII2FWVGL7M1X7J" hidden="1">'[1]Reco Sheet for Fcast'!$F$10:$G$10</definedName>
    <definedName name="BEx1KUVWMB0QCWA3RBE4CADFVRIS" hidden="1">'[1]Reco Sheet for Fcast'!$F$15</definedName>
    <definedName name="BEx1L2OG1SDFK2TPXELJ77YP4NI2" hidden="1">'[1]Reco Sheet for Fcast'!$I$7:$J$7</definedName>
    <definedName name="BEx1L6Q60MWRDJB4L20LK0XPA0Z2" hidden="1">'[1]Reco Sheet for Fcast'!$I$9:$J$9</definedName>
    <definedName name="BEx1LD63FP2Z4BR9TKSHOZW9KKZ5" hidden="1">'[1]Reco Sheet for Fcast'!$G$2</definedName>
    <definedName name="BEx1LDMB9RW982DUILM2WPT5VWQ3" hidden="1">'[1]Reco Sheet for Fcast'!$H$2:$I$2</definedName>
    <definedName name="BEx1LRPGDQCOEMW8YT80J1XCDCIV" hidden="1">'[1]Reco Sheet for Fcast'!$F$6:$G$6</definedName>
    <definedName name="BEx1M1WBK5T0LP1AK2JYV6W87ID6" hidden="1">'[1]Reco Sheet for Fcast'!$F$10:$G$10</definedName>
    <definedName name="BEx1M51HHDYGIT8PON7U8ICL2S95" hidden="1">'[1]Reco Sheet for Fcast'!$F$10:$G$10</definedName>
    <definedName name="BEx1N3CUJ3UX61X38ZAJVPEN4KMC" hidden="1">'[1]Reco Sheet for Fcast'!$K$2</definedName>
    <definedName name="BEx1NM34KQTO1LDNSAFD1L82UZFG" hidden="1">'[1]Reco Sheet for Fcast'!$F$15</definedName>
    <definedName name="BEx1NO6TXZVOGCUWCCRTXRXWW0XL" hidden="1">'[1]Reco Sheet for Fcast'!$I$10:$J$10</definedName>
    <definedName name="BEx1NS8EU5P9FQV3S0WRTXI5L361" hidden="1">'[1]Reco Sheet for Fcast'!$F$7:$G$7</definedName>
    <definedName name="BEx1NUBX5VUYZFKQH69FN6BTLWCR" hidden="1">'[1]Reco Sheet for Fcast'!$I$7:$J$7</definedName>
    <definedName name="BEx1NZ4K1L8UON80Y2A4RASKWGNP" hidden="1">'[1]Reco Sheet for Fcast'!$F$15:$G$16</definedName>
    <definedName name="BEx1OLAZ915OGYWP0QP1QQWDLCRX" hidden="1">'[1]Reco Sheet for Fcast'!$I$6:$J$6</definedName>
    <definedName name="BEx1OO5ER042IS6IC4TLDI75JNVH" hidden="1">'[1]Reco Sheet for Fcast'!$G$2</definedName>
    <definedName name="BEx1OTE54CBSUT8FWKRALEDCUWN4" hidden="1">'[1]Reco Sheet for Fcast'!$F$11:$G$11</definedName>
    <definedName name="BEx1OVSMPADTX95QUOX34KZQ8EDY" hidden="1">'[1]Reco Sheet for Fcast'!$I$11:$J$11</definedName>
    <definedName name="BEx1OX544IO9FQJI7YYQGZCEHB3O" hidden="1">'[1]Reco Sheet for Fcast'!$I$8:$J$8</definedName>
    <definedName name="BEx1OY6SVEUT2EQ26P7EKEND342G" hidden="1">'[1]Reco Sheet for Fcast'!$I$9:$J$9</definedName>
    <definedName name="BEx1OYN1LPIPI12O9G6F7QAOS9T4" hidden="1">'[1]Reco Sheet for Fcast'!$I$7:$J$7</definedName>
    <definedName name="BEx1P1HHKJA799O3YZXQAX6KFH58" hidden="1">'[1]Reco Sheet for Fcast'!$F$6:$G$6</definedName>
    <definedName name="BEx1P34W467WGPOXPK292QFJIPHJ" hidden="1">'[1]Reco Sheet for Fcast'!$H$2:$I$2</definedName>
    <definedName name="BEx1P7S1J4TKGVJ43C2Q2R3M9WRB" hidden="1">'[1]Reco Sheet for Fcast'!$I$6:$J$6</definedName>
    <definedName name="BEx1PA11BLPVZM8RC5BL46WX8YB5" hidden="1">'[1]Reco Sheet for Fcast'!$F$8:$G$8</definedName>
    <definedName name="BEx1PBZ4BEFIPGMQXT9T8S4PZ2IM" hidden="1">'[1]Reco Sheet for Fcast'!$F$10:$G$10</definedName>
    <definedName name="BEx1PLF2CFSXBZPVI6CJ534EIJDN" hidden="1">'[1]Reco Sheet for Fcast'!$I$8:$J$8</definedName>
    <definedName name="BEx1PMWZB2DO6EM9BKLUICZJ65HD" hidden="1">'[1]Reco Sheet for Fcast'!$I$10:$J$10</definedName>
    <definedName name="BEx1QA54J2A4I7IBQR19BTY28ZMR" hidden="1">'[1]Reco Sheet for Fcast'!$I$10:$J$10</definedName>
    <definedName name="BEx1QMQAHG3KQUK59DVM68SWKZIZ" hidden="1">'[1]Reco Sheet for Fcast'!$I$10:$J$10</definedName>
    <definedName name="BEx1R9YFKJCMSEST8OVCAO5E47FO" hidden="1">'[1]Reco Sheet for Fcast'!$F$9:$G$9</definedName>
    <definedName name="BEx1RBGC06B3T52OIC0EQ1KGVP1I" hidden="1">'[1]Reco Sheet for Fcast'!$F$10:$G$10</definedName>
    <definedName name="BEx1RRC7X4NI1CU4EO5XYE2GVARJ" hidden="1">'[1]Reco Sheet for Fcast'!$I$11:$J$11</definedName>
    <definedName name="BEx1RZA1NCGT832L7EMR7GMF588W" hidden="1">'[1]Reco Sheet for Fcast'!$I$10:$J$10</definedName>
    <definedName name="BEx1S0XGIPUSZQUCSGWSK10GKW7Y" hidden="1">'[1]Reco Sheet for Fcast'!$F$8:$G$8</definedName>
    <definedName name="BEx1S5VFNKIXHTTCWSV60UC50EZ8" hidden="1">'[1]Reco Sheet for Fcast'!$I$7:$J$7</definedName>
    <definedName name="BEx1SK3U02H0RGKEYXW7ZMCEOF3V" hidden="1">'[1]Reco Sheet for Fcast'!$E$2:$F$2</definedName>
    <definedName name="BEx1SSNEZINBJT29QVS62VS1THT4" hidden="1">'[1]Reco Sheet for Fcast'!$F$9:$G$9</definedName>
    <definedName name="BEx1U7WFO8OZKB1EBF4H386JW91L" hidden="1">'[1]Reco Sheet for Fcast'!$I$9:$J$9</definedName>
    <definedName name="BEx1U87938YR9N6HYI24KVBKLOS3" hidden="1">'[1]Reco Sheet for Fcast'!$G$2</definedName>
    <definedName name="BEx1UESH4KDWHYESQU2IE55RS3LI" hidden="1">'[1]Reco Sheet for Fcast'!$F$11:$G$11</definedName>
    <definedName name="BEx1UI8N9KTCPSOJ7RDW0T8UEBNP" hidden="1">'[1]Reco Sheet for Fcast'!$F$10:$G$10</definedName>
    <definedName name="BEx1UML0HHJFHA5TBOYQ24I3RV1W" hidden="1">'[1]Reco Sheet for Fcast'!$F$6:$G$6</definedName>
    <definedName name="BEx1UUDIQPZ23XQ79GUL0RAWRSCK" hidden="1">'[1]Reco Sheet for Fcast'!$I$7:$J$7</definedName>
    <definedName name="BEx1V67SEV778NVW68J8W5SND1J7" hidden="1">'[1]Reco Sheet for Fcast'!$I$9:$J$9</definedName>
    <definedName name="BEx1VIY9SQLRESD11CC4PHYT0XSG" hidden="1">'[1]Reco Sheet for Fcast'!$H$2:$I$2</definedName>
    <definedName name="BEx1WC67EH10SC38QWX3WEA5KH3A" hidden="1">'[1]Reco Sheet for Fcast'!$F$10:$G$10</definedName>
    <definedName name="BEx1WGYTKZZIPM1577W5FEYKFH3V" hidden="1">'[1]Reco Sheet for Fcast'!$F$15:$J$123</definedName>
    <definedName name="BEx1WLWY2CR1WRD694JJSWSDFAIR" hidden="1">'[1]Reco Sheet for Fcast'!$I$7:$J$7</definedName>
    <definedName name="BEx1WMD1LWPWRIK6GGAJRJAHJM8I" hidden="1">'[1]Reco Sheet for Fcast'!$I$10:$J$10</definedName>
    <definedName name="BEx1WR0D41MR174LBF3P9E3K0J51" hidden="1">'[1]Reco Sheet for Fcast'!$F$7:$G$7</definedName>
    <definedName name="BEx1WUB1FAS5PHU33TJ60SUHR618" hidden="1">'[1]Reco Sheet for Fcast'!$I$8:$J$8</definedName>
    <definedName name="BEx1WX04G0INSPPG9NTNR3DYR6PZ" hidden="1">'[1]Reco Sheet for Fcast'!$I$11:$J$11</definedName>
    <definedName name="BEx1X3LHU9DPG01VWX2IF65TRATF" hidden="1">'[1]Reco Sheet for Fcast'!$F$8:$G$8</definedName>
    <definedName name="BEx1XK8AAMO0AH0Z1OUKW30CA7EQ" hidden="1">'[1]Reco Sheet for Fcast'!$H$2:$I$2</definedName>
    <definedName name="BEx1XL4MZ7C80495GHQRWOBS16PQ" hidden="1">'[1]Reco Sheet for Fcast'!$F$6:$G$6</definedName>
    <definedName name="BEx1Y2IGS2K95E1M51PEF9KJZ0KB" hidden="1">'[1]Reco Sheet for Fcast'!$F$15</definedName>
    <definedName name="BEx1Y3PKK83X2FN9SAALFHOWKMRQ" hidden="1">'[1]Reco Sheet for Fcast'!$F$9:$G$9</definedName>
    <definedName name="BEx1Z2RYHSVD1H37817SN93VMURZ" hidden="1">'[1]Reco Sheet for Fcast'!$F$7:$G$7</definedName>
    <definedName name="BEx3AMAKWI6458B67VKZO56MCNJW" hidden="1">'[1]Reco Sheet for Fcast'!$H$2:$I$2</definedName>
    <definedName name="BEx3APL8D18BCFDD4AZK12WFXA67" hidden="1">'[1]Reco Sheet for Fcast'!$G$2:$H$2</definedName>
    <definedName name="BEx3AZH9W4SUFCAHNDOQ728R9V4L" hidden="1">'[1]Reco Sheet for Fcast'!$F$6:$G$6</definedName>
    <definedName name="BEx3BNR9ES4KY7Q1DK83KC5NDGL8" hidden="1">'[1]Reco Sheet for Fcast'!$E$2:$F$2</definedName>
    <definedName name="BEx3BTLL3ASJN134DLEQTQM70VZM" hidden="1">'[1]Reco Sheet for Fcast'!$F$6:$G$6</definedName>
    <definedName name="BEx3BW5CTV0DJU5AQS3ZQFK2VLF3" hidden="1">'[1]Reco Sheet for Fcast'!$I$8:$J$8</definedName>
    <definedName name="BEx3BYP0FG369M7G3JEFLMMXAKTS" hidden="1">'[1]Reco Sheet for Fcast'!$F$9:$G$9</definedName>
    <definedName name="BEx3C2QR0WUD19QSVO8EMIPNQJKH" hidden="1">'[1]Reco Sheet for Fcast'!$F$7:$G$7</definedName>
    <definedName name="BEx3CKFCCPZZ6ROLAT5C1DZNIC1U" hidden="1">'[1]Reco Sheet for Fcast'!$H$2:$I$2</definedName>
    <definedName name="BEx3CO0SVO4WLH0DO43DCHYDTH1P" hidden="1">'[1]Reco Sheet for Fcast'!$F$15</definedName>
    <definedName name="BEx3D9G6QTSPF9UYI4X0XY0VE896" hidden="1">'[1]Reco Sheet for Fcast'!$F$6:$G$6</definedName>
    <definedName name="BEx3DCQU9PBRXIMLO62KS5RLH447" hidden="1">'[1]Reco Sheet for Fcast'!$I$11:$J$11</definedName>
    <definedName name="BEx3DZDFGLYD8RLUYGMKDC4PRP04" hidden="1">'[1]Reco Sheet for Fcast'!$G$2:$H$2</definedName>
    <definedName name="BEx3EF99FD6QNNCNOKDEE67JHTUJ" hidden="1">'[1]Reco Sheet for Fcast'!$I$9:$J$9</definedName>
    <definedName name="BEx3EJR3TCJDYS7ZXNDS5N9KTGIK" hidden="1">'[1]Reco Sheet for Fcast'!$F$8:$G$8</definedName>
    <definedName name="BEx3ELJTTBS6P05CNISMGOJOA60V" hidden="1">'[1]Reco Sheet for Fcast'!$I$9:$J$9</definedName>
    <definedName name="BEx3EQSLJBDDJRHNX19PBFCKNY2I" hidden="1">'[1]Reco Sheet for Fcast'!$F$11:$G$11</definedName>
    <definedName name="BEx3EUUAX947Q5N6MY6W0KSNY78Y" hidden="1">'[1]Reco Sheet for Fcast'!$I$7:$J$7</definedName>
    <definedName name="BEx3FHMD1P5XBCH23ZKIFO6ZTCNB" hidden="1">'[1]Reco Sheet for Fcast'!$I$6:$J$6</definedName>
    <definedName name="BEx3FI2G3YYIACQHXNXEA15M8ZK5" hidden="1">'[1]Reco Sheet for Fcast'!$F$11:$G$11</definedName>
    <definedName name="BEx3FJ9MHSLDK8W91GO85FX1GX57" hidden="1">'[1]Reco Sheet for Fcast'!$F$8:$G$8</definedName>
    <definedName name="BEx3FR251HFU7A33PU01SJUENL2B" hidden="1">'[1]Reco Sheet for Fcast'!$K$2</definedName>
    <definedName name="BEx3G201R8NLJ6FIHO2QS0SW9QVV" hidden="1">'[1]Reco Sheet for Fcast'!$H$2:$I$2</definedName>
    <definedName name="BEx3G2LL2II66XY5YCDPG4JE13A3" hidden="1">'[1]Reco Sheet for Fcast'!$F$9:$G$9</definedName>
    <definedName name="BEx3G2WA0DTYY9D8AGHHOBTPE2B2" hidden="1">'[1]Reco Sheet for Fcast'!$F$7:$G$7</definedName>
    <definedName name="BEx3GCXR6IAS0B6WJ03GJVH7CO52" hidden="1">'[1]Reco Sheet for Fcast'!$F$15</definedName>
    <definedName name="BEx3GKFH64MKQX61S7DYTZ15JCPY" hidden="1">'[1]Reco Sheet for Fcast'!$G$2</definedName>
    <definedName name="BEx3GN4LY0135CBDIN1TU2UEODGF" hidden="1">'[1]Reco Sheet for Fcast'!$I$10:$J$10</definedName>
    <definedName name="BEx3GPDH2AH4QKT4OOSN563XUHBD" hidden="1">'[1]Reco Sheet for Fcast'!$I$9:$J$9</definedName>
    <definedName name="BEx3H0RFPKED2NN6LBYFK5P5HLK6" hidden="1">'[1]Reco Sheet for Fcast'!$I$6:$J$6</definedName>
    <definedName name="BEx3HMSEFOP6DBM4R97XA6B7NFG6" hidden="1">'[1]Reco Sheet for Fcast'!$F$8:$G$8</definedName>
    <definedName name="BEx3HWJ5SQSD2CVCQNR183X44FR8" hidden="1">'[1]Reco Sheet for Fcast'!$H$2:$I$2</definedName>
    <definedName name="BEx3I09YVXO0G4X7KGSA4WGORM35" hidden="1">'[1]Reco Sheet for Fcast'!$F$6:$G$6</definedName>
    <definedName name="BEx3ICF1GY8HQEBIU9S43PDJ90BX" hidden="1">'[1]Reco Sheet for Fcast'!$F$6:$G$6</definedName>
    <definedName name="BEx3J1VZVGTKT4ATPO9O5JCSFTTR" hidden="1">'[1]Reco Sheet for Fcast'!$I$9:$J$9</definedName>
    <definedName name="BEx3JC2TY7JNAAC3L7QHVPQXLGQ8" hidden="1">'[1]Reco Sheet for Fcast'!$I$11:$J$11</definedName>
    <definedName name="BEx3JIYZIVBGXQG29MDJG53D99D8" hidden="1">'[1]Reco Sheet for Fcast'!$L$6:$M$10</definedName>
    <definedName name="BEx3JX23SYDIGOGM4Y0CQFBW8ZBV" hidden="1">'[1]Reco Sheet for Fcast'!$F$8:$G$8</definedName>
    <definedName name="BEx3JXCXCVBZJGV5VEG9MJEI01AL" hidden="1">'[1]Reco Sheet for Fcast'!$I$7:$J$7</definedName>
    <definedName name="BEx3JYK2N7X59TPJSKYZ77ENY8SS" hidden="1">'[1]Reco Sheet for Fcast'!$I$6:$J$6</definedName>
    <definedName name="BEx3K4ZXQUQ2KYZF74B84SO48XMW" hidden="1">'[1]Reco Sheet for Fcast'!$I$9:$J$9</definedName>
    <definedName name="BEx3KEFXUCVNVPH7KSEGAZYX13B5" hidden="1">'[1]Reco Sheet for Fcast'!$F$6:$G$6</definedName>
    <definedName name="BEx3KFXUAF6YXAA47B7Q6X9B3VGB" hidden="1">'[1]Reco Sheet for Fcast'!$I$10:$J$10</definedName>
    <definedName name="BEx3KJOMVOSFZVJUL3GKCNP6DQDS" hidden="1">'[1]Reco Sheet for Fcast'!$F$6:$G$6</definedName>
    <definedName name="BEx3KP2VRBMORK0QEAZUYCXL3DHJ" hidden="1">'[1]Reco Sheet for Fcast'!$I$6:$J$6</definedName>
    <definedName name="BEx3L4IN3LI4C26SITKTGAH27CDU" hidden="1">'[1]Reco Sheet for Fcast'!$F$15</definedName>
    <definedName name="BEx3L60DJOR7NQN42G7YSAODP1EX" hidden="1">'[1]Reco Sheet for Fcast'!$I$7:$J$7</definedName>
    <definedName name="BEx3L7D0PI38HWZ7VADU16C9E33D" hidden="1">'[1]Reco Sheet for Fcast'!$I$7:$J$7</definedName>
    <definedName name="BEx3LM1PR4Y7KINKMTMKR984GX8Q" hidden="1">'[1]Reco Sheet for Fcast'!$I$8:$J$8</definedName>
    <definedName name="BEx3LPCEZ1C0XEKNCM3YT09JWCUO" hidden="1">'[1]Reco Sheet for Fcast'!$I$10:$J$10</definedName>
    <definedName name="BEx3M1MR1K1NQD03H74BFWOK4MWQ" hidden="1">'[1]Reco Sheet for Fcast'!$F$15</definedName>
    <definedName name="BEx3M4H77MYUKOOD31H9F80NMVK8" hidden="1">'[1]Reco Sheet for Fcast'!$H$2:$I$2</definedName>
    <definedName name="BEx3M9VFX329PZWYC4DMZ6P3W9R2" hidden="1">'[1]Reco Sheet for Fcast'!$F$8:$G$8</definedName>
    <definedName name="BEx3MCQ0VEBV0CZXDS505L38EQ8N" hidden="1">'[1]Reco Sheet for Fcast'!$I$11:$J$11</definedName>
    <definedName name="BEx3MEYV5LQY0BAL7V3CFAFVOM3T" hidden="1">'[1]Reco Sheet for Fcast'!$I$9:$J$9</definedName>
    <definedName name="BEx3MREOFWJQEYMCMBL7ZE06NBN6" hidden="1">'[1]Reco Sheet for Fcast'!$G$2</definedName>
    <definedName name="BEx3NLIZ7PHF2XE59ECZ3MD04ZG1" hidden="1">'[1]Reco Sheet for Fcast'!$F$6:$G$6</definedName>
    <definedName name="BEx3NMQ4BVC94728AUM7CCX7UHTU" hidden="1">'[1]Reco Sheet for Fcast'!$F$15</definedName>
    <definedName name="BEx3NR2I4OUFP3Z2QZEDU2PIFIDI" hidden="1">'[1]Reco Sheet for Fcast'!$F$10:$G$10</definedName>
    <definedName name="BEx3O19B8FTTAPVT5DZXQGQXWFR8" hidden="1">'[1]Reco Sheet for Fcast'!$F$15</definedName>
    <definedName name="BEx3OJZSCGFRW7SVGBFI0X9DNVMM" hidden="1">'[1]Reco Sheet for Fcast'!$H$2:$I$2</definedName>
    <definedName name="BEx3ORSBUXAF21MKEY90YJV9AY9A" hidden="1">'[1]Reco Sheet for Fcast'!$G$2:$H$2</definedName>
    <definedName name="BEx3OV8BH6PYNZT7C246LOAU9SVX" hidden="1">'[1]Reco Sheet for Fcast'!$F$9:$G$9</definedName>
    <definedName name="BEx3OXRYJZUEY6E72UJU0PHLMYAR" hidden="1">'[1]Reco Sheet for Fcast'!$F$7:$G$7</definedName>
    <definedName name="BEx3P59TTRSGQY888P5C1O7M2PQT" hidden="1">'[1]Reco Sheet for Fcast'!$F$7:$G$7</definedName>
    <definedName name="BEx3PDNRRNKD5GOUBUQFXAHIXLD9" hidden="1">'[1]Reco Sheet for Fcast'!$I$6:$J$6</definedName>
    <definedName name="BEx3PDT8GNPWLLN02IH1XPV90XYK" hidden="1">'[1]Reco Sheet for Fcast'!$F$7:$G$7</definedName>
    <definedName name="BEx3PKEMDW8KZEP11IL927C5O7I2" hidden="1">'[1]Reco Sheet for Fcast'!$F$15</definedName>
    <definedName name="BEx3PKJZ1Z7L9S6KV8KXVS6B2FX4" hidden="1">'[1]Reco Sheet for Fcast'!$I$10:$J$10</definedName>
    <definedName name="BEx3PMNG53Z5HY138H99QOMTX8W3" hidden="1">'[1]Reco Sheet for Fcast'!$I$6:$J$6</definedName>
    <definedName name="BEx3PP1RRSFZ8UC0JC9R91W6LNKW" hidden="1">'[1]Reco Sheet for Fcast'!$I$7:$J$7</definedName>
    <definedName name="BEx3PVXYZC8WB9ZJE7OCKUXZ46EA" hidden="1">'[1]Reco Sheet for Fcast'!$H$2:$I$2</definedName>
    <definedName name="BEx3Q0VWPU5EQECK7MQ47TYJ3SWW" hidden="1">'[1]Reco Sheet for Fcast'!$F$15</definedName>
    <definedName name="BEx3Q7BZ9PUXK2RLIOFSIS9AHU1B" hidden="1">'[1]Reco Sheet for Fcast'!$F$9:$G$9</definedName>
    <definedName name="BEx3Q8J42S9VU6EAN2Y28MR6DF88" hidden="1">'[1]Reco Sheet for Fcast'!$I$9:$J$9</definedName>
    <definedName name="BEx3QEDFOYFY5NBTININ5W4RLD4Q" hidden="1">'[1]Reco Sheet for Fcast'!$F$11:$G$11</definedName>
    <definedName name="BEx3QIKJ3U962US1Q564NZDLU8LD" hidden="1">'[1]Reco Sheet for Fcast'!$F$6:$G$6</definedName>
    <definedName name="BEx3QOEY7IL4PZNO1XW0Q5KZ3BPA" hidden="1">'[1]Reco Sheet for Fcast'!$O$6:$P$10</definedName>
    <definedName name="BEx3QR9D45DHW50VQ7Y3Q1AXPOB9" hidden="1">'[1]Reco Sheet for Fcast'!$F$10:$G$10</definedName>
    <definedName name="BEx3QSWT2S5KWG6U2V9711IYDQBM" hidden="1">'[1]Reco Sheet for Fcast'!$K$2</definedName>
    <definedName name="BEx3QVGG7Q2X4HZHJAM35A8T3VR7" hidden="1">'[1]Reco Sheet for Fcast'!$I$9:$J$9</definedName>
    <definedName name="BEx3R0JUB9YN8PHPPQTAMIT1IHWK" hidden="1">'[1]Reco Sheet for Fcast'!$F$10:$G$10</definedName>
    <definedName name="BEx3R81NFRO7M81VHVKOBFT0QBIL" hidden="1">'[1]Reco Sheet for Fcast'!$I$11:$J$11</definedName>
    <definedName name="BEx3RQ10QIWBAPHALAA91BUUCM2X" hidden="1">'[1]Reco Sheet for Fcast'!$H$2:$I$2</definedName>
    <definedName name="BEx3RV4E1WT43SZBUN09RTB8EK1O" hidden="1">'[1]Reco Sheet for Fcast'!$F$6:$G$6</definedName>
    <definedName name="BEx3RXYU0QLFXSFTM5EB20GD03W5" hidden="1">'[1]Reco Sheet for Fcast'!$I$6:$J$6</definedName>
    <definedName name="BEx3RYKLC3QQO3XTUN7BEW2AQL98" hidden="1">'[1]Reco Sheet for Fcast'!$F$6:$G$6</definedName>
    <definedName name="BEx3SICJ45BYT6FHBER86PJT25FC" hidden="1">'[1]Reco Sheet for Fcast'!$I$11:$J$11</definedName>
    <definedName name="BEx3SMUCMJVGQ2H4EHQI5ZFHEF0P" hidden="1">'[1]Reco Sheet for Fcast'!$F$7:$G$7</definedName>
    <definedName name="BEx3SN56F03CPDRDA7LZ763V0N4I" hidden="1">'[1]Reco Sheet for Fcast'!$F$10:$G$10</definedName>
    <definedName name="BEx3SPE6N1ORXPRCDL3JPZD73Z9F" hidden="1">'[1]Reco Sheet for Fcast'!$F$10:$G$10</definedName>
    <definedName name="BEx3T29ZTULQE0OMSMWUMZDU9ZZ0" hidden="1">'[1]Reco Sheet for Fcast'!$F$9:$G$9</definedName>
    <definedName name="BEx3T6MJ1QDJ929WMUDVZ0O3UW0Y" hidden="1">'[1]Reco Sheet for Fcast'!$K$2</definedName>
    <definedName name="BEx3TPCSI16OAB2L9M9IULQMQ9J9" hidden="1">'[1]Reco Sheet for Fcast'!$F$7:$G$7</definedName>
    <definedName name="BEx3U64YUOZ419BAJS2W78UMATAW" hidden="1">'[1]Reco Sheet for Fcast'!$I$7:$J$7</definedName>
    <definedName name="BEx3U94WCEA5DKMWBEX1GU0LKYG2" hidden="1">'[1]Reco Sheet for Fcast'!$I$9:$J$9</definedName>
    <definedName name="BEx3U9VZ8SQVYS6ZA038J7AP7ZGW" hidden="1">'[1]Reco Sheet for Fcast'!$F$9:$G$9</definedName>
    <definedName name="BEx3UIQ5WRJBGNTFCCLOR4N7B1OQ" hidden="1">'[1]Reco Sheet for Fcast'!$H$2:$I$2</definedName>
    <definedName name="BEx3UJMIX2NUSSWGMSI25A5DM4CH" hidden="1">'[1]Reco Sheet for Fcast'!$I$7:$J$7</definedName>
    <definedName name="BEx3UKOCOQG7S1YQ436S997K1KWV" hidden="1">'[1]Reco Sheet for Fcast'!$I$6:$J$6</definedName>
    <definedName name="BEx3UYM19VIXLA0EU7LB9NHA77PB" hidden="1">'[1]Reco Sheet for Fcast'!$F$6:$G$6</definedName>
    <definedName name="BEx3VML7CG70HPISMVYIUEN3711Q" hidden="1">'[1]Reco Sheet for Fcast'!$H$2:$I$2</definedName>
    <definedName name="BEx56ZID5H04P9AIYLP1OASFGV56" hidden="1">'[1]Reco Sheet for Fcast'!$F$11:$G$11</definedName>
    <definedName name="BEx587EYSS57E3PI8DT973HLJM9E" hidden="1">'[1]Reco Sheet for Fcast'!$I$11:$J$11</definedName>
    <definedName name="BEx587KFQ3VKCOCY1SA5F24PQGUI" hidden="1">'[1]Reco Sheet for Fcast'!$F$11:$G$11</definedName>
    <definedName name="BEx58O780PQ05NF0Z1SKKRB3N099" hidden="1">'[1]Reco Sheet for Fcast'!$F$7:$G$7</definedName>
    <definedName name="BEx58ZW0HAIGIPEX9CVA1PQQTR6X" hidden="1">'[1]Reco Sheet for Fcast'!$I$7:$J$7</definedName>
    <definedName name="BEx59BA1KH3RG6K1LHL7YS2VB79N" hidden="1">'[1]Reco Sheet for Fcast'!$F$11:$G$11</definedName>
    <definedName name="BEx59E9WABJP2TN71QAIKK79HPK9" hidden="1">'[1]Reco Sheet for Fcast'!$I$8:$J$8</definedName>
    <definedName name="BEx59P7MAPNU129ZTC5H3EH892G1" hidden="1">'[1]Reco Sheet for Fcast'!$F$15</definedName>
    <definedName name="BEx5A11WZRQSIE089QE119AOX9ZG" hidden="1">'[1]Reco Sheet for Fcast'!$I$7:$J$7</definedName>
    <definedName name="BEx5A7CIGCOTHJKHGUBDZG91JGPZ" hidden="1">'[1]Reco Sheet for Fcast'!$F$11:$G$11</definedName>
    <definedName name="BEx5A8UFLT2SWVSG5COFA9B8P376" hidden="1">'[1]Reco Sheet for Fcast'!$F$10:$G$10</definedName>
    <definedName name="BEx5AFFTN3IXIBHDKM0FYC4OFL1S" hidden="1">'[1]Reco Sheet for Fcast'!$G$2</definedName>
    <definedName name="BEx5AOFIO8KVRHIZ1RII337AA8ML" hidden="1">'[1]Reco Sheet for Fcast'!$I$7:$J$7</definedName>
    <definedName name="BEx5APRZ66L5BWHFE8E4YYNEDTI4" hidden="1">'[1]Reco Sheet for Fcast'!$G$2</definedName>
    <definedName name="BEx5B4RHHX0J1BF2FZKEA0SPP29O" hidden="1">'[1]Reco Sheet for Fcast'!$I$8:$J$8</definedName>
    <definedName name="BEx5B5YMSWP0OVI5CIQRP5V18D0C" hidden="1">'[1]Reco Sheet for Fcast'!$I$8:$J$8</definedName>
    <definedName name="BEx5B825RW35M5H0UB2IZGGRS4ER" hidden="1">'[1]Reco Sheet for Fcast'!$F$15</definedName>
    <definedName name="BEx5BAWPMY0TL684WDXX6KKJLRCN" hidden="1">'[1]Reco Sheet for Fcast'!$F$10:$G$10</definedName>
    <definedName name="BEx5BBI61U4Y65GD0ARMTALPP7SJ" hidden="1">'[1]Reco Sheet for Fcast'!$F$9:$G$9</definedName>
    <definedName name="BEx5BDR56MEV4IHY6CIH2SVNG1UB" hidden="1">'[1]Reco Sheet for Fcast'!$F$8:$G$8</definedName>
    <definedName name="BEx5BESZC5H329SKHGJOHZFILYJJ" hidden="1">'[1]Reco Sheet for Fcast'!$I$6:$J$6</definedName>
    <definedName name="BEx5BKSM4UN4C1DM3EYKM79MRC5K" hidden="1">'[1]Reco Sheet for Fcast'!$F$6:$G$6</definedName>
    <definedName name="BEx5BNN8NPH9KVOBARB9CDD9WLB6" hidden="1">'[1]Reco Sheet for Fcast'!$F$9:$G$9</definedName>
    <definedName name="BEx5BYFMZ80TDDN2EZO8CF39AIAC" hidden="1">'[1]Reco Sheet for Fcast'!$F$15</definedName>
    <definedName name="BEx5C2BWFW6SHZBFDEISKGXHZCQW" hidden="1">'[1]Reco Sheet for Fcast'!$I$8:$J$8</definedName>
    <definedName name="BEx5C49ZFH8TO9ZU55729C3F7XG7" hidden="1">'[1]Reco Sheet for Fcast'!$F$9:$G$9</definedName>
    <definedName name="BEx5C8GZQK13G60ZM70P63I5OS0L" hidden="1">'[1]Reco Sheet for Fcast'!$F$10:$G$10</definedName>
    <definedName name="BEx5CAPTVN2NBT3UOMA1UFAL1C2R" hidden="1">'[1]Reco Sheet for Fcast'!$I$6:$J$6</definedName>
    <definedName name="BEx5CEM3SYF9XP0ZZVE0GEPCLV3F" hidden="1">'[1]Reco Sheet for Fcast'!$I$10:$J$10</definedName>
    <definedName name="BEx5CPEKNSJORIPFQC2E1LTRYY8L" hidden="1">'[1]Reco Sheet for Fcast'!$I$7:$J$7</definedName>
    <definedName name="BEx5CSUOL05D8PAM2TRDA9VRJT1O" hidden="1">'[1]Reco Sheet for Fcast'!$I$10:$J$10</definedName>
    <definedName name="BEx5CUNFOO4YDFJ22HCMI2QKIGKM" hidden="1">'[1]Reco Sheet for Fcast'!$F$10:$G$10</definedName>
    <definedName name="BEx5CWLOBFBDZZLDMZV6E0Z1VJA6" hidden="1">'[1]Reco Sheet for Fcast'!$F$10:$G$10</definedName>
    <definedName name="BEx5D8L47OF0WHBPFWXGZINZWUBZ" hidden="1">'[1]Reco Sheet for Fcast'!$I$10:$J$10</definedName>
    <definedName name="BEx5DAJAHQ2SKUPCKSCR3PYML67L" hidden="1">'[1]Reco Sheet for Fcast'!$I$8:$J$8</definedName>
    <definedName name="BEx5DC18JM1KJCV44PF18E0LNRKA" hidden="1">'[1]Reco Sheet for Fcast'!$F$8:$G$8</definedName>
    <definedName name="BEx5DJIZBTNS011R9IIG2OQ2L6ZX" hidden="1">'[1]Reco Sheet for Fcast'!$H$2:$I$2</definedName>
    <definedName name="BEx5E123OLO9WQUOIRIDJ967KAGK" hidden="1">'[1]Reco Sheet for Fcast'!$F$15</definedName>
    <definedName name="BEx5E2UU5NES6W779W2OZTZOB4O7" hidden="1">'[1]Reco Sheet for Fcast'!$I$10:$J$10</definedName>
    <definedName name="BEx5ELQL9B0VR6UT18KP11DHOTFX" hidden="1">'[1]Reco Sheet for Fcast'!$I$10:$J$10</definedName>
    <definedName name="BEx5ER4TJTFPN7IB1MNEB1ZFR5M6" hidden="1">'[1]Reco Sheet for Fcast'!$H$2:$I$2</definedName>
    <definedName name="BEx5F6V72QTCK7O39Y59R0EVM6CW" hidden="1">'[1]Reco Sheet for Fcast'!$I$8:$J$8</definedName>
    <definedName name="BEx5FGLQVACD5F5YZG4DGSCHCGO2" hidden="1">'[1]Reco Sheet for Fcast'!$H$2:$I$2</definedName>
    <definedName name="BEx5FLJWHLW3BTZILDPN5NMA449V" hidden="1">'[1]Reco Sheet for Fcast'!$I$6:$J$6</definedName>
    <definedName name="BEx5FNI2O10YN2SI1NO4X5GP3GTF" hidden="1">'[1]Reco Sheet for Fcast'!$F$10:$G$10</definedName>
    <definedName name="BEx5FQNA6V4CNYSH013K45RI4BCV" hidden="1">'[1]Reco Sheet for Fcast'!$F$8:$G$8</definedName>
    <definedName name="BEx5FVQPPEU32CPNV9RRQ9MNLLVE" hidden="1">'[1]Reco Sheet for Fcast'!$H$2:$I$2</definedName>
    <definedName name="BEx5G08KGMG5X2AQKDGPFYG5GH94" hidden="1">'[1]Reco Sheet for Fcast'!$I$6:$J$6</definedName>
    <definedName name="BEx5G1L0QO91KEPDMV1D8OT4BT73" hidden="1">'[1]Reco Sheet for Fcast'!$I$6:$J$6</definedName>
    <definedName name="BEx5G86DZL1VYUX6KWODAP3WFAWP" hidden="1">'[1]Reco Sheet for Fcast'!$E$2:$F$2</definedName>
    <definedName name="BEx5G8BV2GIOCM3C7IUFK8L04A6M" hidden="1">'[1]Reco Sheet for Fcast'!$I$11:$J$11</definedName>
    <definedName name="BEx5GID9MVBUPFFT9M8K8B5MO9NV" hidden="1">'[1]Reco Sheet for Fcast'!$F$15:$G$16</definedName>
    <definedName name="BEx5GN0EWA9SCQDPQ7NTUQH82QVK" hidden="1">'[1]Reco Sheet for Fcast'!$F$6:$G$6</definedName>
    <definedName name="BEx5GNBCU4WZ74I0UXFL9ZG2XSGJ" hidden="1">'[1]Reco Sheet for Fcast'!$F$6:$G$6</definedName>
    <definedName name="BEx5GUCTYC7QCWGWU5BTO7Y7HDZX" hidden="1">'[1]Reco Sheet for Fcast'!$I$6:$J$6</definedName>
    <definedName name="BEx5GYUPJULJQ624TEESYFG1NFOH" hidden="1">'[1]Reco Sheet for Fcast'!$I$9:$J$9</definedName>
    <definedName name="BEx5H0NEE0AIN5E2UHJ9J9ISU9N1" hidden="1">'[1]Reco Sheet for Fcast'!$F$8:$G$8</definedName>
    <definedName name="BEx5H1UJSEUQM2K8QHQXO5THVHSO" hidden="1">'[1]Reco Sheet for Fcast'!$F$9:$G$9</definedName>
    <definedName name="BEx5HAOT9XWUF7XIFRZZS8B9F5TZ" hidden="1">'[1]Reco Sheet for Fcast'!$K$2</definedName>
    <definedName name="BEx5HE4XRF9BUY04MENWY9CHHN5H" hidden="1">'[1]Reco Sheet for Fcast'!$I$11:$J$11</definedName>
    <definedName name="BEx5HFHMABAT0H9KKS754X4T304E" hidden="1">'[1]Reco Sheet for Fcast'!$I$11:$J$11</definedName>
    <definedName name="BEx5HGDZ7MX1S3KNXLRL9WU565V4" hidden="1">'[1]Reco Sheet for Fcast'!$F$11:$G$11</definedName>
    <definedName name="BEx5HJZ9FAVNZSSBTAYRPZDYM9NU" hidden="1">'[1]Reco Sheet for Fcast'!$F$8:$G$8</definedName>
    <definedName name="BEx5HZ9JMKHNLFWLVUB1WP5B39BL" hidden="1">'[1]Reco Sheet for Fcast'!$F$10:$G$10</definedName>
    <definedName name="BEx5I8USVUB3JP4S9OXGMZVMOQXR" hidden="1">'[1]Reco Sheet for Fcast'!$G$2</definedName>
    <definedName name="BEx5I9GDQSYIAL65UQNDMNFQCS9Y" hidden="1">'[1]Reco Sheet for Fcast'!$I$11:$J$11</definedName>
    <definedName name="BEx5IBUPG9AWNW5PK7JGRGEJ4OLM" hidden="1">'[1]Reco Sheet for Fcast'!$H$2:$I$2</definedName>
    <definedName name="BEx5IC06RVN8BSAEPREVKHKLCJ2L" hidden="1">'[1]Reco Sheet for Fcast'!$I$8:$J$8</definedName>
    <definedName name="BEx5J0FFP1KS4NGY20AEJI8VREEA" hidden="1">'[1]Reco Sheet for Fcast'!$I$9:$J$9</definedName>
    <definedName name="BEx5JF3ZXLDIS8VNKDCY7ZI7H1CI" hidden="1">'[1]Reco Sheet for Fcast'!$F$11:$G$11</definedName>
    <definedName name="BEx5JJB6W446THXQCRUKD3I7RKLP" hidden="1">'[1]Reco Sheet for Fcast'!$F$8:$G$8</definedName>
    <definedName name="BEx5JQCNT9Y4RM306CHC8IPY3HBZ" hidden="1">'[1]Reco Sheet for Fcast'!$F$15</definedName>
    <definedName name="BEx5K08PYKE6JOKBYIB006TX619P" hidden="1">'[1]Reco Sheet for Fcast'!$F$9:$G$9</definedName>
    <definedName name="BEx5K51DSERT1TR7B4A29R41W4NX" hidden="1">'[1]Reco Sheet for Fcast'!$I$7:$J$7</definedName>
    <definedName name="BEx5KYER580I4T7WTLMUN7NLNP5K" hidden="1">'[1]Reco Sheet for Fcast'!$F$10:$G$10</definedName>
    <definedName name="BEx5L4UOHIBIXCOOD5809ABRZ9A8" hidden="1">'[1]Reco Sheet for Fcast'!$I$11:$J$11</definedName>
    <definedName name="BEx5LHLB3M6K4ZKY2F42QBZT30ZH" hidden="1">'[1]Reco Sheet for Fcast'!$I$9:$J$9</definedName>
    <definedName name="BEx5LRMNU3HXIE1BUMDHRU31F7JJ" hidden="1">'[1]Reco Sheet for Fcast'!$F$6:$G$6</definedName>
    <definedName name="BEx5MB9BR71LZDG7XXQ2EO58JC5F" hidden="1">'[1]Reco Sheet for Fcast'!$H$2:$I$2</definedName>
    <definedName name="BEx5MVXTKNBXHNWTL43C670E4KXC" hidden="1">'[1]Reco Sheet for Fcast'!$F$15</definedName>
    <definedName name="BEx5N4XI4PWB1W9PMZ4O5R0HWTYD" hidden="1">'[1]Reco Sheet for Fcast'!$I$8:$J$8</definedName>
    <definedName name="BEx5NA68N6FJFX9UJXK4M14U487F" hidden="1">'[1]Reco Sheet for Fcast'!$F$6:$G$6</definedName>
    <definedName name="BEx5NIKBG2GDJOYGE3WCXKU7YY51" hidden="1">'[1]Reco Sheet for Fcast'!$I$6:$J$6</definedName>
    <definedName name="BEx5NZSSQ6PY99ZX2D7Q9IGOR34W" hidden="1">'[1]Reco Sheet for Fcast'!$F$10:$G$10</definedName>
    <definedName name="BEx5O3ZUQ2OARA1CDOZ3NC4UE5AA" hidden="1">'[1]Reco Sheet for Fcast'!$F$11:$G$11</definedName>
    <definedName name="BEx5OAFS0NJ2CB86A02E1JYHMLQ1" hidden="1">'[1]Reco Sheet for Fcast'!$I$6:$J$6</definedName>
    <definedName name="BEx5OG4RPU8W1ETWDWM234NYYYEN" hidden="1">'[1]Reco Sheet for Fcast'!$F$8:$G$8</definedName>
    <definedName name="BEx5OP9Y43F99O2IT69MKCCXGL61" hidden="1">'[1]Reco Sheet for Fcast'!$F$9:$G$9</definedName>
    <definedName name="BEx5P9Y9RDXNUAJ6CZ2LHMM8IM7T" hidden="1">'[1]Reco Sheet for Fcast'!$F$8:$G$8</definedName>
    <definedName name="BEx5PHWB2C0D5QLP3BZIP3UO7DIZ" hidden="1">'[1]Reco Sheet for Fcast'!$I$6:$J$6</definedName>
    <definedName name="BEx5PJP02W68K2E46L5C5YBSNU6T" hidden="1">'[1]Reco Sheet for Fcast'!$H$2:$I$2</definedName>
    <definedName name="BEx5PLCA8DOMAU315YCS5275L2HS" hidden="1">'[1]Reco Sheet for Fcast'!$I$11:$J$11</definedName>
    <definedName name="BEx5PRXMZ5M65Z732WNNGV564C2J" hidden="1">'[1]Reco Sheet for Fcast'!$I$9:$J$9</definedName>
    <definedName name="BEx5QPSW4IPLH50WSR87HRER05RF" hidden="1">'[1]Reco Sheet for Fcast'!$F$10:$G$10</definedName>
    <definedName name="BEx73V0EP8EMNRC3EZJJKKVKWQVB" hidden="1">'[1]Reco Sheet for Fcast'!$I$7:$J$7</definedName>
    <definedName name="BEx741WJHIJVXUX131SBXTVW8D71" hidden="1">'[1]Reco Sheet for Fcast'!$G$2</definedName>
    <definedName name="BEx74Q6H3O7133AWQXWC21MI2UFT" hidden="1">'[1]Reco Sheet for Fcast'!$I$6:$J$6</definedName>
    <definedName name="BEx755GRRD9BL27YHLH5QWIYLWB7" hidden="1">'[1]Reco Sheet for Fcast'!$F$7:$G$7</definedName>
    <definedName name="BEx759D1D5SXS5ELLZVBI0SXYUNF" hidden="1">'[1]Reco Sheet for Fcast'!$I$10:$J$10</definedName>
    <definedName name="BEx75GJZSZHUDN6OOAGQYFUDA2LP" hidden="1">'[1]Reco Sheet for Fcast'!$F$11:$G$11</definedName>
    <definedName name="BEx75HGCCV5K4UCJWYV8EV9AG5YT" hidden="1">'[1]Reco Sheet for Fcast'!$F$8:$G$8</definedName>
    <definedName name="BEx75PZT8TY5P13U978NVBUXKHT4" hidden="1">'[1]Reco Sheet for Fcast'!$F$8:$G$8</definedName>
    <definedName name="BEx75T55F7GML8V1DMWL26WRT006" hidden="1">'[1]Reco Sheet for Fcast'!$F$10:$G$10</definedName>
    <definedName name="BEx75VJGR07JY6UUWURQ4PJ29UKC" hidden="1">'[1]Reco Sheet for Fcast'!$F$6:$G$6</definedName>
    <definedName name="BEx7741OUGLA0WJQLQRUJSL4DE00" hidden="1">'[1]Reco Sheet for Fcast'!$F$6:$G$6</definedName>
    <definedName name="BEx774N83DXLJZ54Q42PWIJZ2DN1" hidden="1">'[1]Reco Sheet for Fcast'!$F$15</definedName>
    <definedName name="BEx779QNIY3061ZV9BR462WKEGRW" hidden="1">'[1]Reco Sheet for Fcast'!$H$2:$I$2</definedName>
    <definedName name="BEx77G19QU9A95CNHE6QMVSQR2T3" hidden="1">'[1]Reco Sheet for Fcast'!$F$9:$G$9</definedName>
    <definedName name="BEx77P0S3GVMS7BJUL9OWUGJ1B02" hidden="1">'[1]Reco Sheet for Fcast'!$I$6:$J$6</definedName>
    <definedName name="BEx77QDESURI6WW5582YXSK3A972" hidden="1">'[1]Reco Sheet for Fcast'!$I$11:$J$11</definedName>
    <definedName name="BEx77VBI9XOPFHKEWU5EHQ9J675Y" hidden="1">'[1]Reco Sheet for Fcast'!$I$11:$J$11</definedName>
    <definedName name="BEx7809GQOCLHSNH95VOYIX7P1TV" hidden="1">'[1]Reco Sheet for Fcast'!$I$11:$J$11</definedName>
    <definedName name="BEx780K8XAXUHGVZGZWQ74DK4CI3" hidden="1">'[1]Reco Sheet for Fcast'!$I$11:$J$11</definedName>
    <definedName name="BEx78226TN58UE0CTY98YEDU0LSL" hidden="1">'[1]Reco Sheet for Fcast'!$F$15</definedName>
    <definedName name="BEx7881ZZBWHRAX6W2GY19J8MGEQ" hidden="1">'[1]Reco Sheet for Fcast'!$I$9:$J$9</definedName>
    <definedName name="BEx78HHRIWDLHQX2LG0HWFRYEL1T" hidden="1">'[1]Reco Sheet for Fcast'!$H$2:$I$2</definedName>
    <definedName name="BEx78QMXZ2P1ZB3HJ9O50DWHCMXR" hidden="1">'[1]Reco Sheet for Fcast'!$F$7:$G$7</definedName>
    <definedName name="BEx78SFO5VR28677DWZEMDN7G86X" hidden="1">'[1]Reco Sheet for Fcast'!$K$2</definedName>
    <definedName name="BEx78SFOYH1Z0ZDTO47W2M60TW6K" hidden="1">'[1]Reco Sheet for Fcast'!$I$10:$J$10</definedName>
    <definedName name="BEx79JK3E6JO8MX4O35A5G8NZCC8" hidden="1">'[1]Reco Sheet for Fcast'!$I$8:$J$8</definedName>
    <definedName name="BEx79OCP4HQ6XP8EWNGEUDLOZBBS" hidden="1">'[1]Reco Sheet for Fcast'!$F$15</definedName>
    <definedName name="BEx79SEAYKUZB0H4LYBCD6WWJBG2" hidden="1">'[1]Reco Sheet for Fcast'!$I$11:$J$11</definedName>
    <definedName name="BEx79SJRHTLS9PYM69O9BWW1FMJK" hidden="1">'[1]Reco Sheet for Fcast'!$F$7:$G$7</definedName>
    <definedName name="BEx79YUC7B0V77FSBGIRCY1BR4VK" hidden="1">'[1]Reco Sheet for Fcast'!$F$6:$G$6</definedName>
    <definedName name="BEx7A9S3JA1X7FH4CFSQLTZC4691" hidden="1">'[1]Reco Sheet for Fcast'!$H$2:$I$2</definedName>
    <definedName name="BEx7ABA2C9IWH5VSLVLLLCY62161" hidden="1">'[1]Reco Sheet for Fcast'!$F$15</definedName>
    <definedName name="BEx7AE4LPLX8N85BYB0WCO5S7ZPV" hidden="1">'[1]Reco Sheet for Fcast'!$F$7:$G$7</definedName>
    <definedName name="BEx7AVYIGP0930MV5JEBWRYCJN68" hidden="1">'[1]Reco Sheet for Fcast'!$I$7:$J$7</definedName>
    <definedName name="BEx7B6LH6917TXOSAAQ6U7HVF018" hidden="1">'[1]Reco Sheet for Fcast'!$F$15</definedName>
    <definedName name="BEx7BPXFZXJ79FQ0E8AQE21PGVHA" hidden="1">'[1]Reco Sheet for Fcast'!$I$11:$J$11</definedName>
    <definedName name="BEx7C04AM39DQMC1TIX7CFZ2ADHX" hidden="1">'[1]Reco Sheet for Fcast'!$F$9:$G$9</definedName>
    <definedName name="BEx7C40F0PQURHPI6YQ39NFIR86Z" hidden="1">'[1]Reco Sheet for Fcast'!$I$10:$J$10</definedName>
    <definedName name="BEx7C93VR7SYRIJS1JO8YZKSFAW9" hidden="1">'[1]Reco Sheet for Fcast'!$I$9:$J$9</definedName>
    <definedName name="BEx7CCPC6R1KQQZ2JQU6EFI1G0RM" hidden="1">'[1]Reco Sheet for Fcast'!$I$7:$J$7</definedName>
    <definedName name="BEx7CIJST9GLS2QD383UK7VUDTGL" hidden="1">'[1]Reco Sheet for Fcast'!$G$2</definedName>
    <definedName name="BEx7CW1CF00DO8A36UNC2X7K65C2" hidden="1">'[1]Reco Sheet for Fcast'!$G$2</definedName>
    <definedName name="BEx7CW6NFRL2P4XWP0MWHIYA97KF" hidden="1">'[1]Reco Sheet for Fcast'!$I$11:$J$11</definedName>
    <definedName name="BEx7D5RWKRS4W71J4NZ6ZSFHPKFT" hidden="1">'[1]Reco Sheet for Fcast'!$F$15</definedName>
    <definedName name="BEx7D8H1TPOX1UN17QZYEV7Q58GA" hidden="1">'[1]Reco Sheet for Fcast'!$I$6:$J$6</definedName>
    <definedName name="BEx7DGF13H2074LRWFZQ45PZ6JPX" hidden="1">'[1]Reco Sheet for Fcast'!$I$9:$J$9</definedName>
    <definedName name="BEx7DKWUXEDIISSX4GDD4YYT887F" hidden="1">'[1]Reco Sheet for Fcast'!$I$8:$J$8</definedName>
    <definedName name="BEx7DMUYR2HC26WW7AOB1TULERMB" hidden="1">'[1]Reco Sheet for Fcast'!$I$12:$J$13</definedName>
    <definedName name="BEx7DVJTRV44IMJIBFXELE67SZ7S" hidden="1">'[1]Reco Sheet for Fcast'!$F$15</definedName>
    <definedName name="BEx7DVUMFCI5INHMVFIJ44RTTSTT" hidden="1">'[1]Reco Sheet for Fcast'!$F$7:$G$7</definedName>
    <definedName name="BEx7E5QP7W6UKO74F5Y0VJ741HS5" hidden="1">'[1]Reco Sheet for Fcast'!$I$11:$J$11</definedName>
    <definedName name="BEx7E6N29HGH3I47AFB2DCS6MVS6" hidden="1">'[1]Reco Sheet for Fcast'!$G$2</definedName>
    <definedName name="BEx7EBA8IYHQKT7IQAOAML660SYA" hidden="1">'[1]Reco Sheet for Fcast'!$I$9:$J$9</definedName>
    <definedName name="BEx7EI6C8MCRZFEQYUBE5FSUTIHK" hidden="1">'[1]Reco Sheet for Fcast'!$F$8:$G$8</definedName>
    <definedName name="BEx7EQKHX7GZYOLXRDU534TT4H64" hidden="1">'[1]Reco Sheet for Fcast'!$F$9:$G$9</definedName>
    <definedName name="BEx7ETV6L1TM7JSXJIGK3FC6RVZW" hidden="1">'[1]Reco Sheet for Fcast'!$F$11:$G$11</definedName>
    <definedName name="BEx7EYYLHMBYQTH6I377FCQS7CSX" hidden="1">'[1]Reco Sheet for Fcast'!$I$6:$J$6</definedName>
    <definedName name="BEx7FCLG1RYI2SNOU1Y2GQZNZSWA" hidden="1">'[1]Reco Sheet for Fcast'!$I$8:$J$8</definedName>
    <definedName name="BEx7FN32ZGWOAA4TTH79KINTDWR9" hidden="1">'[1]Reco Sheet for Fcast'!$F$9:$G$9</definedName>
    <definedName name="BEx7G82CKM3NIY1PHNFK28M09PCH" hidden="1">'[1]Reco Sheet for Fcast'!$I$7:$J$7</definedName>
    <definedName name="BEx7GR3ENYWRXXS5IT0UMEGOLGUH" hidden="1">'[1]Reco Sheet for Fcast'!$F$15</definedName>
    <definedName name="BEx7GSAL6P7TASL8MB63RFST1LJL" hidden="1">'[1]Reco Sheet for Fcast'!$I$10:$J$10</definedName>
    <definedName name="BEx7GTN79OJWGSCA62UELE41F0A6" hidden="1">'[1]Reco Sheet for Fcast'!$E$1</definedName>
    <definedName name="BEx7H0JD6I5I8WQLLWOYWY5YWPQE" hidden="1">'[1]Reco Sheet for Fcast'!$I$11:$J$11</definedName>
    <definedName name="BEx7H14XCXH7WEXEY1HVO53A6AGH" hidden="1">'[1]Reco Sheet for Fcast'!$F$15</definedName>
    <definedName name="BEx7HGVBEF4LEIF6RC14N3PSU461" hidden="1">'[1]Reco Sheet for Fcast'!$I$10:$J$10</definedName>
    <definedName name="BEx7HQ5T9FZ42QWS09UO4DT42Y0R" hidden="1">'[1]Reco Sheet for Fcast'!$I$11:$J$11</definedName>
    <definedName name="BEx7HRCZE3CVGON1HV07MT5MNDZ3" hidden="1">'[1]Reco Sheet for Fcast'!$F$9:$G$9</definedName>
    <definedName name="BEx7HWGE2CANG5M17X4C8YNC3N8F" hidden="1">'[1]Reco Sheet for Fcast'!$I$6:$J$6</definedName>
    <definedName name="BEx7IBVYN47SFZIA0K4MDKQZNN9V" hidden="1">'[1]Reco Sheet for Fcast'!$I$8:$J$8</definedName>
    <definedName name="BEx7IV2IJ5WT7UC0UG7WP0WF2JZI" hidden="1">'[1]Reco Sheet for Fcast'!$F$10:$G$10</definedName>
    <definedName name="BEx7IXGU74GE5E4S6W4Z13AR092Y" hidden="1">'[1]Reco Sheet for Fcast'!$G$2</definedName>
    <definedName name="BEx7J4YL8Q3BI1MLH16YYQ18IJRD" hidden="1">'[1]Reco Sheet for Fcast'!$H$2:$I$2</definedName>
    <definedName name="BEx7JH3HGBPI07OHZ5LFYK0UFZQR" hidden="1">'[1]Reco Sheet for Fcast'!$I$8:$J$8</definedName>
    <definedName name="BEx7JV194190CNM6WWGQ3UBJ3CHH" hidden="1">'[1]Reco Sheet for Fcast'!$I$9:$J$9</definedName>
    <definedName name="BEx7K7GZ607XQOGB81A1HINBTGOZ" hidden="1">'[1]Reco Sheet for Fcast'!$I$8:$J$8</definedName>
    <definedName name="BEx7KEYPBDXSNROH8M6CDCBN6B50" hidden="1">'[1]Reco Sheet for Fcast'!$I$2</definedName>
    <definedName name="BEx7KSAS8BZT6H8OQCZ5DNSTMO07" hidden="1">'[1]Reco Sheet for Fcast'!$K$2</definedName>
    <definedName name="BEx7KWHTBD21COXVI4HNEQH0Z3L8" hidden="1">'[1]Reco Sheet for Fcast'!$I$8:$J$8</definedName>
    <definedName name="BEx7KXUGRMRSUXCM97Z7VRZQ9JH2" hidden="1">'[1]Reco Sheet for Fcast'!$F$9:$G$9</definedName>
    <definedName name="BEx7L5C6U8MP6IZ67BD649WQYJEK" hidden="1">'[1]Reco Sheet for Fcast'!$F$6:$G$6</definedName>
    <definedName name="BEx7L8HEYEVTATR0OG5JJO647KNI" hidden="1">'[1]Reco Sheet for Fcast'!$F$10:$G$10</definedName>
    <definedName name="BEx7L8XOV64OMS15ZFURFEUXLMWF" hidden="1">'[1]Reco Sheet for Fcast'!$F$15</definedName>
    <definedName name="BEx7MAUI1JJFDIJGDW4RWY5384LY" hidden="1">'[1]Reco Sheet for Fcast'!$G$2</definedName>
    <definedName name="BEx7MJZO3UKAMJ53UWOJ5ZD4GGMQ" hidden="1">'[1]Reco Sheet for Fcast'!$I$11:$J$11</definedName>
    <definedName name="BEx7MT4MFNXIVQGAT6D971GZW7CA" hidden="1">'[1]Reco Sheet for Fcast'!$I$8:$J$8</definedName>
    <definedName name="BEx7NI062THZAM6I8AJWTFJL91CS" hidden="1">'[1]Reco Sheet for Fcast'!$F$8:$G$8</definedName>
    <definedName name="BEx900ACZ0V1VYSC0W43QEUHOVZS" hidden="1">'[1]Reco Sheet for Fcast'!$F$10:$G$10</definedName>
    <definedName name="BEx904S75BPRYMHF0083JF7ES4NG" hidden="1">'[1]Reco Sheet for Fcast'!$I$11:$J$11</definedName>
    <definedName name="BEx90HDD4RWF7JZGA8GCGG7D63MG" hidden="1">'[1]Reco Sheet for Fcast'!$I$7:$J$7</definedName>
    <definedName name="BEx90LPR7EPY9B2HQPUT8UY7S0EO" hidden="1">'[1]Reco Sheet for Fcast'!$F$11:$G$11</definedName>
    <definedName name="BEx90VGH5H09ON2QXYC9WIIEU98T" hidden="1">'[1]Reco Sheet for Fcast'!$H$2:$I$2</definedName>
    <definedName name="BEx9175B70QXYAU5A8DJPGZQ46L9" hidden="1">'[1]Reco Sheet for Fcast'!$F$10:$G$10</definedName>
    <definedName name="BEx91AQQRTV87AO27VWHSFZAD4ZR" hidden="1">'[1]Reco Sheet for Fcast'!$F$10:$G$10</definedName>
    <definedName name="BEx91L8FLL5CWLA2CDHKCOMGVDZN" hidden="1">'[1]Reco Sheet for Fcast'!$H$2:$I$2</definedName>
    <definedName name="BEx91OTVH9ZDBC3QTORU8RZX4EOC" hidden="1">'[1]Reco Sheet for Fcast'!$I$7:$J$7</definedName>
    <definedName name="BEx91TMID71GVYH0U16QM1RV3PX0" hidden="1">'[1]Reco Sheet for Fcast'!$I$9:$J$9</definedName>
    <definedName name="BEx91VF2D78PAF337E3L2L81K9W2" hidden="1">'[1]Reco Sheet for Fcast'!$H$2:$I$2</definedName>
    <definedName name="BEx921PNZ46VORG2VRMWREWIC0SE" hidden="1">'[1]Reco Sheet for Fcast'!$I$8:$J$8</definedName>
    <definedName name="BEx92DPEKL5WM5A3CN8674JI0PR3" hidden="1">'[1]Reco Sheet for Fcast'!$F$8:$G$8</definedName>
    <definedName name="BEx92ER2RMY93TZK0D9L9T3H0GI5" hidden="1">'[1]Reco Sheet for Fcast'!$K$2</definedName>
    <definedName name="BEx92FI04PJT4LI23KKIHRXWJDTT" hidden="1">'[1]Reco Sheet for Fcast'!$F$9:$G$9</definedName>
    <definedName name="BEx92HR14HQ9D5JXCSPA4SS4RT62" hidden="1">'[1]Reco Sheet for Fcast'!$F$11:$G$11</definedName>
    <definedName name="BEx92HWA2D6A5EX9MFG68G0NOMSN" hidden="1">'[1]Reco Sheet for Fcast'!$I$10:$J$10</definedName>
    <definedName name="BEx92JZTWI2NV5R3DXEP4NS1NVLT" hidden="1">'[1]Reco Sheet for Fcast'!$I$11:$J$11</definedName>
    <definedName name="BEx92PUBDIXAU1FW5ZAXECMAU0LN" hidden="1">'[1]Reco Sheet for Fcast'!$K$2</definedName>
    <definedName name="BEx92S8MHFFIVRQ2YSHZNQGOFUHD" hidden="1">'[1]Reco Sheet for Fcast'!$F$15</definedName>
    <definedName name="BEx93B9OULL2YGC896XXYAAJSTRK" hidden="1">'[1]Reco Sheet for Fcast'!$H$2:$I$2</definedName>
    <definedName name="BEx93FRKF99NRT3LH99UTIH7AAYF" hidden="1">'[1]Reco Sheet for Fcast'!$F$6:$G$6</definedName>
    <definedName name="BEx93M7FSHP50OG34A4W8W8DF12U" hidden="1">'[1]Reco Sheet for Fcast'!$I$10:$J$10</definedName>
    <definedName name="BEx93OLWY2O3PRA74U41VG5RXT4Q" hidden="1">'[1]Reco Sheet for Fcast'!$I$7:$J$7</definedName>
    <definedName name="BEx93RWFAF6YJGYUTITVM445C02U" hidden="1">'[1]Reco Sheet for Fcast'!$H$2:$I$2</definedName>
    <definedName name="BEx93SY9RWG3HUV4YXQKXJH9FH14" hidden="1">'[1]Reco Sheet for Fcast'!$F$15</definedName>
    <definedName name="BEx93TJUX3U0FJDBG6DDSNQ91R5J" hidden="1">'[1]Reco Sheet for Fcast'!$I$9:$J$9</definedName>
    <definedName name="BEx942UCRHMI4B0US31HO95GSC2X" hidden="1">'[1]Reco Sheet for Fcast'!$I$7:$J$7</definedName>
    <definedName name="BEx948ZFFQWVIDNG4AZAUGGGEB5U" hidden="1">'[1]Reco Sheet for Fcast'!$F$6:$G$6</definedName>
    <definedName name="BEx94N7W5T3U7UOE97D6OVIBUCXS" hidden="1">'[1]Reco Sheet for Fcast'!$I$6:$J$6</definedName>
    <definedName name="BEx9581TYVI2M5TT4ISDAJV4W7Z6" hidden="1">'[1]Reco Sheet for Fcast'!$I$10:$J$10</definedName>
    <definedName name="BEx95NHF4RVUE0YDOAFZEIVBYJXD" hidden="1">'[1]Reco Sheet for Fcast'!$I$6:$J$6</definedName>
    <definedName name="BEx95QBZMG0E2KQ9BERJ861QLYN3" hidden="1">'[1]Reco Sheet for Fcast'!$F$6:$G$6</definedName>
    <definedName name="BEx95QHBVDN795UNQJLRXG3RDU49" hidden="1">'[1]Reco Sheet for Fcast'!$I$6:$J$6</definedName>
    <definedName name="BEx95TBVUWV7L7OMFMZDQEXGVHU6" hidden="1">'[1]Reco Sheet for Fcast'!$F$9:$G$9</definedName>
    <definedName name="BEx95U89DZZSVO39TGS62CX8G9N4" hidden="1">'[1]Reco Sheet for Fcast'!$F$11:$G$11</definedName>
    <definedName name="BEx9602K2GHNBUEUVT9ONRQU1GMD" hidden="1">'[1]Reco Sheet for Fcast'!$F$9:$G$9</definedName>
    <definedName name="BEx962BL3Y4LA53EBYI64ZYMZE8U" hidden="1">'[1]Reco Sheet for Fcast'!$F$7:$G$7</definedName>
    <definedName name="BEx96KR21O7H9R29TN0S45Y3QPUK" hidden="1">'[1]Reco Sheet for Fcast'!$I$9:$J$9</definedName>
    <definedName name="BEx96SUFKHHFE8XQ6UUO6ILDOXHO" hidden="1">'[1]Reco Sheet for Fcast'!$I$11:$J$11</definedName>
    <definedName name="BEx96UN4YWXBDEZ1U1ZUIPP41Z7I" hidden="1">'[1]Reco Sheet for Fcast'!$H$2:$I$2</definedName>
    <definedName name="BEx978KSD61YJH3S9DGO050R2EHA" hidden="1">'[1]Reco Sheet for Fcast'!$F$7:$G$7</definedName>
    <definedName name="BEx97H9O1NAKAPK4MX4PKO34ICL5" hidden="1">'[1]Reco Sheet for Fcast'!$F$11:$G$11</definedName>
    <definedName name="BEx97MNUZQ1Z0AO2FL7XQYVNCPR7" hidden="1">'[1]Reco Sheet for Fcast'!$I$8:$J$8</definedName>
    <definedName name="BEx97RWQLXS0OORDCN69IGA58CWU" hidden="1">'[1]Reco Sheet for Fcast'!$F$6:$G$6</definedName>
    <definedName name="BEx97YNGGDFIXHTMGFL2IHAQX9MI" hidden="1">'[1]Reco Sheet for Fcast'!$F$8:$G$8</definedName>
    <definedName name="BEx980G6OO93SXIQ4H0NMENRJJHQ" hidden="1">'[1]Reco Sheet for Fcast'!$I$9:$J$9</definedName>
    <definedName name="BEx981HW73BUZWT14TBTZHC0ZTJ4" hidden="1">'[1]Reco Sheet for Fcast'!$F$7:$G$7</definedName>
    <definedName name="BEx9871KU0N99P0900EAK69VFYT2" hidden="1">'[1]Reco Sheet for Fcast'!$F$15</definedName>
    <definedName name="BEx98IFKNJFGZFLID1YTRFEG1SXY" hidden="1">'[1]Reco Sheet for Fcast'!$F$9:$G$9</definedName>
    <definedName name="BEx9915UVD4G7RA3IMLFZ0LG3UA2" hidden="1">'[1]Reco Sheet for Fcast'!$F$7:$G$7</definedName>
    <definedName name="BEx992CZON8AO7U7V88VN1JBO0MG" hidden="1">'[1]Reco Sheet for Fcast'!$I$8:$J$8</definedName>
    <definedName name="BEx9952469XMFGSPXL7CMXHPJF90" hidden="1">'[1]Reco Sheet for Fcast'!$I$9:$J$9</definedName>
    <definedName name="BEx99B77I7TUSHRR4HIZ9FU2EIUT" hidden="1">'[1]Reco Sheet for Fcast'!$F$11:$G$11</definedName>
    <definedName name="BEx99Q6PH5F3OQKCCAAO75PYDEFN" hidden="1">'[1]Reco Sheet for Fcast'!$G$2</definedName>
    <definedName name="BEx99UDROAK28GWTG7FXE0N78XYN" hidden="1">'[1]Reco Sheet for Fcast'!$I$11:$J$11</definedName>
    <definedName name="BEx99WBYT2D6UUC1PT7A40ENYID4" hidden="1">'[1]Reco Sheet for Fcast'!$I$11:$J$11</definedName>
    <definedName name="BEx99ZRZ4I7FHDPGRAT5VW7NVBPU" hidden="1">'[1]Reco Sheet for Fcast'!$I$7:$J$7</definedName>
    <definedName name="BEx9AT5E3ZSHKSOL35O38L8HF9TH" hidden="1">'[1]Reco Sheet for Fcast'!$I$9:$J$9</definedName>
    <definedName name="BEx9AV8W1FAWF5BHATYEN47X12JN" hidden="1">'[1]Reco Sheet for Fcast'!$F$15</definedName>
    <definedName name="BEx9B8VR20E2CILU4CDQUQQ9ONXK" hidden="1">'[1]Reco Sheet for Fcast'!$G$2</definedName>
    <definedName name="BEx9B917EUP13X6FQ3NPQL76XM5V" hidden="1">'[1]Reco Sheet for Fcast'!$F$11:$G$11</definedName>
    <definedName name="BEx9BAJ5WYEQ623HUT9NNCMP3RUG" hidden="1">'[1]Reco Sheet for Fcast'!$I$11:$J$11</definedName>
    <definedName name="BEx9BYSYW7QCPXS2NAVLFAU5Y2Z2" hidden="1">'[1]Reco Sheet for Fcast'!$I$6:$J$6</definedName>
    <definedName name="BEx9C590HJ2O31IWJB73C1HR74AI" hidden="1">'[1]Reco Sheet for Fcast'!$I$11:$J$11</definedName>
    <definedName name="BEx9CCQRMYYOGIOYTOM73VKDIPS1" hidden="1">'[1]Reco Sheet for Fcast'!$I$6:$J$6</definedName>
    <definedName name="BEx9D1BC9FT19KY0INAABNDBAMR1" hidden="1">'[1]Reco Sheet for Fcast'!$I$10:$J$10</definedName>
    <definedName name="BEx9DN6ZMF18Q39MPMXSDJTZQNJ3" hidden="1">'[1]Reco Sheet for Fcast'!$F$10:$G$10</definedName>
    <definedName name="BEx9E14TDNSEMI784W0OTIEQMWN6" hidden="1">'[1]Reco Sheet for Fcast'!$K$2</definedName>
    <definedName name="BEx9E2BZ2B1R41FMGJCJ7JLGLUAJ" hidden="1">'[1]Reco Sheet for Fcast'!$F$15:$G$16</definedName>
    <definedName name="BEx9EG9KBJ77M8LEOR9ITOKN5KXY" hidden="1">'[1]Reco Sheet for Fcast'!$I$7:$J$7</definedName>
    <definedName name="BEx9EMK6HAJJMVYZTN5AUIV7O1E6" hidden="1">'[1]Reco Sheet for Fcast'!$I$11:$J$11</definedName>
    <definedName name="BEx9EQLVZHYQ1TPX7WH3SOWXCZLE" hidden="1">'[1]Reco Sheet for Fcast'!$I$6:$J$6</definedName>
    <definedName name="BEx9ETLU0EK5LGEM1QCNYN2S8O5F" hidden="1">'[1]Reco Sheet for Fcast'!$F$7:$G$7</definedName>
    <definedName name="BEx9F0Y2ESUNE3U7TQDLMPE9BO67" hidden="1">'[1]Reco Sheet for Fcast'!$I$10:$J$10</definedName>
    <definedName name="BEx9F5W18ZGFOKGRE8PR6T1MO6GT" hidden="1">'[1]Reco Sheet for Fcast'!$I$11:$J$11</definedName>
    <definedName name="BEx9F78N4HY0XFGBQ4UJRD52L1EI" hidden="1">'[1]Reco Sheet for Fcast'!$K$2</definedName>
    <definedName name="BEx9FF16LOQP5QIR4UHW5EIFGQB8" hidden="1">'[1]Reco Sheet for Fcast'!$G$2</definedName>
    <definedName name="BEx9FJTSRCZ3ZXT3QVBJT5NF8T7V" hidden="1">'[1]Reco Sheet for Fcast'!$K$2</definedName>
    <definedName name="BEx9FRBEEYPS5HLS3XT34AKZN94G" hidden="1">'[1]Reco Sheet for Fcast'!$F$7:$G$7</definedName>
    <definedName name="BEx9GDY4D8ZPQJCYFIMYM0V0C51Y" hidden="1">'[1]Reco Sheet for Fcast'!$F$8:$G$8</definedName>
    <definedName name="BEx9GGY04V0ZWI6O9KZH4KSBB389" hidden="1">'[1]Reco Sheet for Fcast'!$I$11:$J$11</definedName>
    <definedName name="BEx9GNOPB6OZ2RH3FCDNJR38RJOS" hidden="1">'[1]Reco Sheet for Fcast'!$F$9:$G$9</definedName>
    <definedName name="BEx9GOA9AZX8DJGLEVWAJIIXRVFO" hidden="1">'[1]Reco Sheet for Fcast'!$F$9:$G$9</definedName>
    <definedName name="BEx9GTJ6YTNR09A1J3DJOTVV6SGI" hidden="1">'[1]Reco Sheet for Fcast'!$G$2:$H$2</definedName>
    <definedName name="BEx9GUQALUWCD30UKUQGSWW8KBQ7" hidden="1">'[1]Reco Sheet for Fcast'!$I$6:$J$6</definedName>
    <definedName name="BEx9GY6BVFQGCLMOWVT6PIC9WP5X" hidden="1">'[1]Reco Sheet for Fcast'!$F$15</definedName>
    <definedName name="BEx9GZ2P3FDHKXEBXX2VS0BG2NP2" hidden="1">'[1]Reco Sheet for Fcast'!$F$6:$G$6</definedName>
    <definedName name="BEx9H04IB14E1437FF2OIRRWBSD7" hidden="1">'[1]Reco Sheet for Fcast'!$F$15</definedName>
    <definedName name="BEx9H5O1KDZJCW91Q29VRPY5YS6P" hidden="1">'[1]Reco Sheet for Fcast'!$I$9:$J$9</definedName>
    <definedName name="BEx9H8YR0E906F1JXZMBX3LNT004" hidden="1">'[1]Reco Sheet for Fcast'!$F$9:$G$9</definedName>
    <definedName name="BEx9I8XIG7E5NB48QQHXP23FIN60" hidden="1">'[1]Reco Sheet for Fcast'!$I$10:$J$10</definedName>
    <definedName name="BEx9IQRF01ATLVK0YE60ARKQJ68L" hidden="1">'[1]Reco Sheet for Fcast'!$I$8:$J$8</definedName>
    <definedName name="BEx9IT5QNZWKM6YQ5WER0DC2PMMU" hidden="1">'[1]Reco Sheet for Fcast'!$I$9:$J$9</definedName>
    <definedName name="BEx9IXCSPSZC80YZUPRCYTG326KV" hidden="1">'[1]Reco Sheet for Fcast'!$I$10:$J$10</definedName>
    <definedName name="BEx9IZR39NHDGOM97H4E6F81RTQW" hidden="1">'[1]Reco Sheet for Fcast'!$F$6:$G$6</definedName>
    <definedName name="BEx9JJTZKVUJAVPTRE0RAVTEH41G" hidden="1">'[1]Reco Sheet for Fcast'!$I$11:$J$11</definedName>
    <definedName name="BExAW4IIW5D0MDY6TJ3G4FOLPYIR" hidden="1">'[1]Reco Sheet for Fcast'!$H$2:$I$2</definedName>
    <definedName name="BExAWEPCKLF5GHCVH6O4GKOE0SW1" hidden="1">'[1]Reco Sheet for Fcast'!$F$10:$G$10</definedName>
    <definedName name="BExAX28937OH2SJJ980WOFXSWR07" hidden="1">'[1]Reco Sheet for Fcast'!$F$7:$G$7</definedName>
    <definedName name="BExAX8TNG8LQ5Q4904SAYQIPGBSV" hidden="1">'[1]Reco Sheet for Fcast'!$I$7:$J$7</definedName>
    <definedName name="BExAY0EAT2LXR5MFGM0DLIB45PLO" hidden="1">'[1]Reco Sheet for Fcast'!$F$6:$G$6</definedName>
    <definedName name="BExAYE6LNIEBR9DSNI5JGNITGKIT" hidden="1">'[1]Reco Sheet for Fcast'!$I$7:$J$7</definedName>
    <definedName name="BExAYHMLXGGO25P8HYB2S75DEB4F" hidden="1">'[1]Reco Sheet for Fcast'!$F$10:$G$10</definedName>
    <definedName name="BExAYHXJ3CVLPZX5R6UR0U1MNDXJ" hidden="1">'[1]Reco Sheet for Fcast'!$C$15:$D$23</definedName>
    <definedName name="BExAYKXAUWGDOPG952TEJ2UKZKWN" hidden="1">'[1]Reco Sheet for Fcast'!$F$8:$G$8</definedName>
    <definedName name="BExAYP9TDTI2MBP6EYE0H39CPMXN" hidden="1">'[1]Reco Sheet for Fcast'!$F$9:$G$9</definedName>
    <definedName name="BExAYPPWJPWDKU59O051WMGB7O0J" hidden="1">'[1]Reco Sheet for Fcast'!$F$11:$G$11</definedName>
    <definedName name="BExAYR2JZCJBUH6F1LZC2A7JIVRJ" hidden="1">'[1]Reco Sheet for Fcast'!$F$7:$G$7</definedName>
    <definedName name="BExAYTGVRD3DLKO75RFPMBKCIWB8" hidden="1">'[1]Reco Sheet for Fcast'!$F$8:$G$8</definedName>
    <definedName name="BExAYY9H9COOT46HJLPVDLTO12UL" hidden="1">'[1]Reco Sheet for Fcast'!$I$11:$J$11</definedName>
    <definedName name="BExAZCNEGB4JYHC8CZ51KTN890US" hidden="1">'[1]Reco Sheet for Fcast'!$F$9:$G$9</definedName>
    <definedName name="BExAZFCI302YFYRDJYQDWQQL0Q0O" hidden="1">'[1]Reco Sheet for Fcast'!$I$7:$J$7</definedName>
    <definedName name="BExAZLHLST9OP89R1HJMC1POQG8H" hidden="1">'[1]Reco Sheet for Fcast'!$F$10:$G$10</definedName>
    <definedName name="BExAZMDYMIAA7RX1BMCKU1VLBRGY" hidden="1">'[1]Reco Sheet for Fcast'!$F$6:$G$6</definedName>
    <definedName name="BExAZNL6BHI8DCQWXOX4I2P839UX" hidden="1">'[1]Reco Sheet for Fcast'!$I$2:$J$2</definedName>
    <definedName name="BExAZRMWSONMCG9KDUM4KAQ7BONM" hidden="1">'[1]Reco Sheet for Fcast'!$H$2:$I$2</definedName>
    <definedName name="BExAZTFG4SJRG4TW6JXRF7N08JFI" hidden="1">'[1]Reco Sheet for Fcast'!$I$10:$J$10</definedName>
    <definedName name="BExAZUS4A8OHDZK0MWAOCCCKTH73" hidden="1">'[1]Reco Sheet for Fcast'!$F$8:$G$8</definedName>
    <definedName name="BExAZX6FECVK3E07KXM2XPYKGM6U" hidden="1">'[1]Reco Sheet for Fcast'!$G$2</definedName>
    <definedName name="BExB012NJ8GASTNNPBRRFTLHIOC9" hidden="1">'[1]Reco Sheet for Fcast'!$F$9:$G$9</definedName>
    <definedName name="BExB0FRDEYDEUEAB1W8KD6D965XA" hidden="1">'[1]Reco Sheet for Fcast'!$K$2</definedName>
    <definedName name="BExB0KPCN7YJORQAYUCF4YKIKPMC" hidden="1">'[1]Reco Sheet for Fcast'!$I$11:$J$11</definedName>
    <definedName name="BExB0WE4PI3NOBXXVO9CTEN4DIU2" hidden="1">'[1]Reco Sheet for Fcast'!$G$2</definedName>
    <definedName name="BExB10QNIVITUYS55OAEKK3VLJFE" hidden="1">'[1]Reco Sheet for Fcast'!$G$2</definedName>
    <definedName name="BExB15ZDRY4CIJ911DONP0KCY9KU" hidden="1">'[1]Reco Sheet for Fcast'!$F$6:$G$6</definedName>
    <definedName name="BExB16VQY0O0RLZYJFU3OFEONVTE" hidden="1">'[1]Reco Sheet for Fcast'!$I$6:$J$6</definedName>
    <definedName name="BExB1PWZDAO1V9N18MU22F75P6Y5" hidden="1">'[1]Reco Sheet for Fcast'!$I$6:$J$6</definedName>
    <definedName name="BExB1Q29OO6LNFNT1EQLA3KYE7MX" hidden="1">'[1]Reco Sheet for Fcast'!$F$7:$G$7</definedName>
    <definedName name="BExB1TNRV5EBWZEHYLHI76T0FVA7" hidden="1">'[1]Reco Sheet for Fcast'!$I$9:$J$9</definedName>
    <definedName name="BExB1Z7GTT7CR0FJMG7GTKH7A4KN" hidden="1">'[1]Reco Sheet for Fcast'!$O$6:$P$10</definedName>
    <definedName name="BExB203OWC9QZA3BYOKQ18L4FUJE" hidden="1">'[1]Reco Sheet for Fcast'!$F$9:$G$9</definedName>
    <definedName name="BExB2CJHTU7C591BR4WRL5L2F2K6" hidden="1">'[1]Reco Sheet for Fcast'!$I$9:$J$9</definedName>
    <definedName name="BExB2K1AV4PGNS1O6C7D7AO411AX" hidden="1">'[1]Reco Sheet for Fcast'!$F$11:$G$11</definedName>
    <definedName name="BExB2O2UYHKI324YE324E1N7FVIB" hidden="1">'[1]Reco Sheet for Fcast'!$I$10:$J$10</definedName>
    <definedName name="BExB30IP1DNKNQ6PZ5ERUGR5MK4Z" hidden="1">'[1]Reco Sheet for Fcast'!$I$11:$J$11</definedName>
    <definedName name="BExB4ADD0L7417CII901XTFKXD1J" hidden="1">'[1]Reco Sheet for Fcast'!$I$7:$J$7</definedName>
    <definedName name="BExB4DYU06HCGRIPBSWRCXK804UM" hidden="1">'[1]Reco Sheet for Fcast'!$F$11:$G$11</definedName>
    <definedName name="BExB4KEQ72L2ONQ7IFMYZAK0153C" hidden="1">'[1]Reco Sheet for Fcast'!$F$11:$G$11</definedName>
    <definedName name="BExB4Z3EZBGYYI33U0KQ8NEIH8PY" hidden="1">'[1]Reco Sheet for Fcast'!$I$8:$J$8</definedName>
    <definedName name="BExB55368XW7UX657ZSPC6BFE92S" hidden="1">'[1]Reco Sheet for Fcast'!$I$8:$J$8</definedName>
    <definedName name="BExB57MZEPL2SA2ONPK66YFLZWJU" hidden="1">'[1]Reco Sheet for Fcast'!$I$8:$J$8</definedName>
    <definedName name="BExB58JDIHS42JZT9DJJMKA8QFCO" hidden="1">'[1]Reco Sheet for Fcast'!$I$11:$J$11</definedName>
    <definedName name="BExB58U5FQC5JWV9CGC83HLLZUZI" hidden="1">'[1]Reco Sheet for Fcast'!$F$7:$G$7</definedName>
    <definedName name="BExB5EDO9XUKHF74X3HAU2WPPHZH" hidden="1">'[1]Reco Sheet for Fcast'!$I$6:$J$6</definedName>
    <definedName name="BExB5G6EH68AYEP1UT0GHUEL3SLN" hidden="1">'[1]Reco Sheet for Fcast'!$F$11:$G$11</definedName>
    <definedName name="BExB5QYVEZWFE5DQVHAM760EV05X" hidden="1">'[1]Reco Sheet for Fcast'!$I$7:$J$7</definedName>
    <definedName name="BExB5U9IRH14EMOE0YGIE3WIVLFS" hidden="1">'[1]Reco Sheet for Fcast'!$I$6:$J$6</definedName>
    <definedName name="BExB5VWYMOV6BAIH7XUBBVPU7MMD" hidden="1">'[1]Reco Sheet for Fcast'!$F$9:$G$9</definedName>
    <definedName name="BExB610DZWIJP1B72U9QM42COH2B" hidden="1">'[1]Reco Sheet for Fcast'!$F$9:$G$9</definedName>
    <definedName name="BExB6C3FUAKK9ML5T767NMWGA9YB" hidden="1">'[1]Reco Sheet for Fcast'!$F$7:$G$7</definedName>
    <definedName name="BExB6C8X6JYRLKZKK17VE3QUNL3D" hidden="1">'[1]Reco Sheet for Fcast'!$G$2</definedName>
    <definedName name="BExB6HN3QRFPXM71MDUK21BKM7PF" hidden="1">'[1]Reco Sheet for Fcast'!$F$11:$G$11</definedName>
    <definedName name="BExB6IZMHCZ3LB7N73KD90YB1HBZ" hidden="1">'[1]Reco Sheet for Fcast'!$F$9:$G$9</definedName>
    <definedName name="BExB719SGNX4Y8NE6JEXC555K596" hidden="1">'[1]Reco Sheet for Fcast'!$F$10:$G$10</definedName>
    <definedName name="BExB7265DCHKS7V2OWRBXCZTEIW9" hidden="1">'[1]Reco Sheet for Fcast'!$F$6:$G$6</definedName>
    <definedName name="BExB74PS5P9G0P09Y6DZSCX0FLTJ" hidden="1">'[1]Reco Sheet for Fcast'!$I$6:$J$6</definedName>
    <definedName name="BExB7ELT09HGDVO5BJC1ZY9D09GZ" hidden="1">'[1]Reco Sheet for Fcast'!$H$2:$I$2</definedName>
    <definedName name="BExB806PAXX70XUTA3ZI7OORD78R" hidden="1">'[1]Reco Sheet for Fcast'!$F$15</definedName>
    <definedName name="BExB8HF4UBVZKQCSRFRUQL2EE6VL" hidden="1">'[1]Reco Sheet for Fcast'!$F$8:$G$8</definedName>
    <definedName name="BExB8HKHKZ1ORJZUYGG2M4VSCC39" hidden="1">'[1]Reco Sheet for Fcast'!$F$9:$G$9</definedName>
    <definedName name="BExB8K9L3ECVVHYODX1ITUTEHJTR" hidden="1">'[1]Reco Sheet for Fcast'!$L$6:$M$10</definedName>
    <definedName name="BExB8QPH8DC5BESEVPSMBCWVN6PO" hidden="1">'[1]Reco Sheet for Fcast'!$F$6:$G$6</definedName>
    <definedName name="BExB9DHI5I2TJ2LXYPM98EE81L27" hidden="1">'[1]Reco Sheet for Fcast'!$I$9:$J$9</definedName>
    <definedName name="BExBA1GON0EZRJ20UYPILAPLNQWM" hidden="1">'[1]Reco Sheet for Fcast'!$I$7:$J$7</definedName>
    <definedName name="BExBA69ASGYRZW1G1DYIS9QRRTBN" hidden="1">'[1]Reco Sheet for Fcast'!$F$9:$G$9</definedName>
    <definedName name="BExBA6K42582A14WFFWQ3Q8QQWB6" hidden="1">'[1]Reco Sheet for Fcast'!$I$7:$J$7</definedName>
    <definedName name="BExBA8I5D4R8R2PYQ1K16TWGTOEP" hidden="1">'[1]Reco Sheet for Fcast'!$I$7:$J$7</definedName>
    <definedName name="BExBA93PE0DGUUTA7LLSIGBIXWE5" hidden="1">'[1]Reco Sheet for Fcast'!$I$7:$J$7</definedName>
    <definedName name="BExBAI8X0FKDQJ6YZJQDTTG4ZCWY" hidden="1">'[1]Reco Sheet for Fcast'!$I$7:$J$7</definedName>
    <definedName name="BExBAKN7XIBAXCF9PCNVS038PCQO" hidden="1">'[1]Reco Sheet for Fcast'!$F$11:$G$11</definedName>
    <definedName name="BExBAKXZ7PBW3DDKKA5MWC1ZUC7O" hidden="1">'[1]Reco Sheet for Fcast'!$I$8:$J$8</definedName>
    <definedName name="BExBAO8NLXZXHO6KCIECSFCH3RR0" hidden="1">'[1]Reco Sheet for Fcast'!$I$9:$J$9</definedName>
    <definedName name="BExBAOOT1KBSIEISN1ADL4RMY879" hidden="1">'[1]Reco Sheet for Fcast'!$G$2</definedName>
    <definedName name="BExBAVKX8Q09370X1GCZWJ4E91YJ" hidden="1">'[1]Reco Sheet for Fcast'!$I$8:$J$8</definedName>
    <definedName name="BExBAX2X2ENJYO4QTR5VAIQ86L7B" hidden="1">'[1]Reco Sheet for Fcast'!$F$8:$G$8</definedName>
    <definedName name="BExBAZ13D3F1DVJQ6YJ8JGUYEYJE" hidden="1">'[1]Reco Sheet for Fcast'!$I$11:$J$11</definedName>
    <definedName name="BExBBUCJQRR74Q7GPWDEZXYK2KJL" hidden="1">'[1]Reco Sheet for Fcast'!$I$11:$J$11</definedName>
    <definedName name="BExBBV8XVMD9CKZY711T0BN7H3PM" hidden="1">'[1]Reco Sheet for Fcast'!$F$15</definedName>
    <definedName name="BExBC78HXWXHO3XAB6E8NVTBGLJS" hidden="1">'[1]Reco Sheet for Fcast'!$F$10:$G$10</definedName>
    <definedName name="BExBCKKJTIRKC1RZJRTK65HHLX4W" hidden="1">'[1]Reco Sheet for Fcast'!$I$9:$J$9</definedName>
    <definedName name="BExBCRBEYR2KZ8FAQFZ2NHY13WIY" hidden="1">'[1]Reco Sheet for Fcast'!$F$15</definedName>
    <definedName name="BExBD4I559NXSV6J07Q343TKYMVJ" hidden="1">'[1]Reco Sheet for Fcast'!$G$2</definedName>
    <definedName name="BExBDBZQLTX3OGFYGULQFK5WEZU5" hidden="1">'[1]Reco Sheet for Fcast'!$F$7:$G$7</definedName>
    <definedName name="BExBDKOMSVH4XMH52CFJ3F028I9R" hidden="1">'[1]Reco Sheet for Fcast'!$G$2</definedName>
    <definedName name="BExBDSRXVZQ0W5WXQMP5XD00GRRL" hidden="1">'[1]Reco Sheet for Fcast'!$I$8:$J$8</definedName>
    <definedName name="BExBDUVGK3E1J4JY9ZYTS7V14BLY" hidden="1">'[1]Reco Sheet for Fcast'!$G$2</definedName>
    <definedName name="BExBE162OSBKD30I7T1DKKPT3I9I" hidden="1">'[1]Reco Sheet for Fcast'!$I$10:$J$10</definedName>
    <definedName name="BExBEC9ATLQZF86W1M3APSM4HEOH" hidden="1">'[1]Reco Sheet for Fcast'!$I$6:$J$6</definedName>
    <definedName name="BExBEF3VXW3Y3SZ6RC9PX7QEB12Y" hidden="1">'[1]Reco Sheet for Fcast'!$F$15</definedName>
    <definedName name="BExBEYFQJE9YK12A6JBMRFKEC7RN" hidden="1">'[1]Reco Sheet for Fcast'!$I$6:$J$6</definedName>
    <definedName name="BExBG1ED81J2O4A2S5F5Y3BPHMCR" hidden="1">'[1]Reco Sheet for Fcast'!$I$8:$J$8</definedName>
    <definedName name="BExCRLIHS7466WFJ3RPIUGGXYESZ" hidden="1">'[1]Reco Sheet for Fcast'!$I$9:$J$9</definedName>
    <definedName name="BExCRQWQFIEUV7HE228YUBUUJA9K" hidden="1">'[1]Reco Sheet for Fcast'!$F$15:$AI$18</definedName>
    <definedName name="BExCS1EDDUEAEWHVYXHIP9I1WCJH" hidden="1">'[1]Reco Sheet for Fcast'!$I$10:$J$10</definedName>
    <definedName name="BExCS8W4NJUZH9S1CYB6XSDLEPBW" hidden="1">'[1]Reco Sheet for Fcast'!$I$2:$J$2</definedName>
    <definedName name="BExCSAE1M6G20R41J0Y24YNN0YC1" hidden="1">'[1]Reco Sheet for Fcast'!$I$6:$J$6</definedName>
    <definedName name="BExCSAOUZOYKHN7HV511TO8VDJ02" hidden="1">'[1]Reco Sheet for Fcast'!$I$8:$J$8</definedName>
    <definedName name="BExCSMOFTXSUEC1T46LR1UPYRCX5" hidden="1">'[1]Reco Sheet for Fcast'!$G$2</definedName>
    <definedName name="BExCSZV7U67UWXL2HKJNM5W1E4OO" hidden="1">'[1]Reco Sheet for Fcast'!$I$7:$J$7</definedName>
    <definedName name="BExCTW8G3VCZ55S09HTUGXKB1P2M" hidden="1">'[1]Reco Sheet for Fcast'!$F$11:$G$11</definedName>
    <definedName name="BExCTYS2KX0QANOLT8LGZ9WV3S3T" hidden="1">'[1]Reco Sheet for Fcast'!$F$15</definedName>
    <definedName name="BExCTZZ9JNES4EDHW97NP0EGQALX" hidden="1">'[1]Reco Sheet for Fcast'!$G$2</definedName>
    <definedName name="BExCU2834920JBHSPCRC4UF80OLL" hidden="1">'[1]Reco Sheet for Fcast'!$F$11:$G$11</definedName>
    <definedName name="BExCU8O54I3P3WRYWY1CRP3S78QY" hidden="1">'[1]Reco Sheet for Fcast'!$G$2</definedName>
    <definedName name="BExCUDRJO23YOKT8GPWOVQ4XEHF5" hidden="1">'[1]Reco Sheet for Fcast'!$F$6:$G$6</definedName>
    <definedName name="BExCUPAXFR16YMWL30ME3F3BSRDZ" hidden="1">'[1]Reco Sheet for Fcast'!$F$8:$G$8</definedName>
    <definedName name="BExCUR94DHCE47PUUWEMT5QZOYR2" hidden="1">'[1]Reco Sheet for Fcast'!$H$2:$I$2</definedName>
    <definedName name="BExCV634L7SVHGB0UDDTRRQ2Q72H" hidden="1">'[1]Reco Sheet for Fcast'!$I$7:$J$7</definedName>
    <definedName name="BExCVBXGSXT9FWJRG62PX9S1RK83" hidden="1">'[1]Reco Sheet for Fcast'!$I$8:$J$8</definedName>
    <definedName name="BExCVHBNLOHNFS0JAV3I1XGPNH9W" hidden="1">'[1]Reco Sheet for Fcast'!$F$15</definedName>
    <definedName name="BExCVI86R31A2IOZIEBY1FJLVILD" hidden="1">'[1]Reco Sheet for Fcast'!$I$10:$J$10</definedName>
    <definedName name="BExCVKGZXE0I9EIXKBZVSGSEY2RR" hidden="1">'[1]Reco Sheet for Fcast'!$F$9:$G$9</definedName>
    <definedName name="BExCVV44WY5807WGMTGKPW0GT256" hidden="1">'[1]Reco Sheet for Fcast'!$I$7:$J$7</definedName>
    <definedName name="BExCVVK8GI44DNT5MTM7AOS4U9N8" hidden="1">'[1]Reco Sheet for Fcast'!$I$7:$J$7</definedName>
    <definedName name="BExCW13R0GWJYGXZBNCPAHQN4NR2" hidden="1">'[1]Reco Sheet for Fcast'!$I$10:$J$10</definedName>
    <definedName name="BExCW9Y5HWU4RJTNX74O6L24VGCK" hidden="1">'[1]Reco Sheet for Fcast'!$H$2:$I$2</definedName>
    <definedName name="BExCWMJAP755C7AV2QKTWYDPDSSV" hidden="1">'[1]Reco Sheet for Fcast'!$F$8:$G$8</definedName>
    <definedName name="BExCWPDPESGZS07QGBLSBWDNVJLZ" hidden="1">'[1]Reco Sheet for Fcast'!$F$7:$G$7</definedName>
    <definedName name="BExCWSDLJ7DJX3139FQJM3LND72J" hidden="1">'[1]Reco Sheet for Fcast'!$O$6:$P$10</definedName>
    <definedName name="BExCWTVKHIVCRHF8GC39KI58YM5K" hidden="1">'[1]Reco Sheet for Fcast'!$G$2</definedName>
    <definedName name="BExCX3X451T70LZ1VF95L7W4Y4TM" hidden="1">'[1]Reco Sheet for Fcast'!$F$10:$G$10</definedName>
    <definedName name="BExCX4NZ2N1OUGXM7EV0U7VULJMM" hidden="1">'[1]Reco Sheet for Fcast'!$F$7:$G$7</definedName>
    <definedName name="BExCXILMURGYMAH6N5LF5DV6K3GM" hidden="1">'[1]Reco Sheet for Fcast'!$I$9:$J$9</definedName>
    <definedName name="BExCXQUFBMXQ1650735H48B1AZT3" hidden="1">'[1]Reco Sheet for Fcast'!$F$15</definedName>
    <definedName name="BExCY2DQO9VLA77Q7EG3T0XNXX4F" hidden="1">'[1]Reco Sheet for Fcast'!$F$11:$G$11</definedName>
    <definedName name="BExCY6VMJ68MX3C981R5Q0BX5791" hidden="1">'[1]Reco Sheet for Fcast'!$I$9:$J$9</definedName>
    <definedName name="BExCYAH2SAZCPW6XCB7V7PMMCAWO" hidden="1">'[1]Reco Sheet for Fcast'!$I$6:$J$6</definedName>
    <definedName name="BExCYFV9Z4OENTUNF9IWT6ELMRCL" hidden="1">'[1]Reco Sheet for Fcast'!$I$7:$J$7</definedName>
    <definedName name="BExCYPRC5HJE6N2XQTHCT6NXGP8N" hidden="1">'[1]Reco Sheet for Fcast'!$I$11:$J$11</definedName>
    <definedName name="BExCZFZCXMLY5DWESYJ9NGTJYQ8M" hidden="1">'[1]Reco Sheet for Fcast'!$I$11:$J$11</definedName>
    <definedName name="BExCZJ4P8WS0BDT31WDXI0ROE7D6" hidden="1">'[1]Reco Sheet for Fcast'!$F$6:$G$6</definedName>
    <definedName name="BExCZKH6NI0EE02L995IFVBD1J59" hidden="1">'[1]Reco Sheet for Fcast'!$I$8:$J$8</definedName>
    <definedName name="BExCZUD9FEOJBKDJ51Z3JON9LKJ8" hidden="1">'[1]Reco Sheet for Fcast'!$G$2</definedName>
    <definedName name="BExD0HALIN0JR4JTPGDEVAEE5EX5" hidden="1">'[1]Reco Sheet for Fcast'!$I$8:$J$8</definedName>
    <definedName name="BExD0LCCDPG16YLY5WQSZF1XI5DA" hidden="1">'[1]Reco Sheet for Fcast'!$I$9:$J$9</definedName>
    <definedName name="BExD0RMWSB4TRECEHTH6NN4K9DFZ" hidden="1">'[1]Reco Sheet for Fcast'!$I$11:$J$11</definedName>
    <definedName name="BExD0U6KG10QGVDI1XSHK0J10A2V" hidden="1">'[1]Reco Sheet for Fcast'!$I$7:$J$7</definedName>
    <definedName name="BExD13RUIBGRXDL4QDZ305UKUR12" hidden="1">'[1]Reco Sheet for Fcast'!$I$9:$J$9</definedName>
    <definedName name="BExD14DETV5R4OOTMAXD5NAKWRO3" hidden="1">'[1]Reco Sheet for Fcast'!$H$2:$I$2</definedName>
    <definedName name="BExD1OAU9OXQAZA4D70HP72CU6GB" hidden="1">'[1]Reco Sheet for Fcast'!$I$7:$J$7</definedName>
    <definedName name="BExD1Y1JV61416YA1XRQHKWPZIE7" hidden="1">'[1]Reco Sheet for Fcast'!$F$6:$G$6</definedName>
    <definedName name="BExD21HKYZH6AN0830NG17ZRUS1T" hidden="1">'[1]Reco Sheet for Fcast'!$G$2:$H$2</definedName>
    <definedName name="BExD2DMHH1HWXQ9W0YYMDP8AAX8Q" hidden="1">'[1]Reco Sheet for Fcast'!$F$6:$G$6</definedName>
    <definedName name="BExD2HTPC7IWBAU6OSQ67MQA8BYZ" hidden="1">'[1]Reco Sheet for Fcast'!$F$10:$G$10</definedName>
    <definedName name="BExD363H2VGFIQUCE6LS4AC5J0ZT" hidden="1">'[1]Reco Sheet for Fcast'!$F$7:$G$7</definedName>
    <definedName name="BExD3A588E939V61P1XEW0FI5Q0S" hidden="1">'[1]Reco Sheet for Fcast'!$I$10:$J$10</definedName>
    <definedName name="BExD3CJJDKVR9M18XI3WDZH80WL6" hidden="1">'[1]Reco Sheet for Fcast'!$I$11:$J$11</definedName>
    <definedName name="BExD3ESD9WYJIB3TRDPJ1CKXRAVL" hidden="1">'[1]Reco Sheet for Fcast'!$I$11:$J$11</definedName>
    <definedName name="BExD3IJ5IT335SOSNV9L85WKAOSI" hidden="1">'[1]Reco Sheet for Fcast'!$F$11:$G$11</definedName>
    <definedName name="BExD3KBVUY57GMMQTOFEU6S6G1AY" hidden="1">'[1]Reco Sheet for Fcast'!$F$9:$G$9</definedName>
    <definedName name="BExD3NMR7AW2Z6V8SC79VQR37NA6" hidden="1">'[1]Reco Sheet for Fcast'!$F$8:$G$8</definedName>
    <definedName name="BExD3QXA2UQ2W4N7NYLUEOG40BZB" hidden="1">'[1]Reco Sheet for Fcast'!$F$10:$G$10</definedName>
    <definedName name="BExD3U2N041TEJ7GCN005UTPHNXY" hidden="1">'[1]Reco Sheet for Fcast'!$F$6:$G$6</definedName>
    <definedName name="BExD4BR9HJ3MWWZ5KLVZWX9FJAUS" hidden="1">'[1]Reco Sheet for Fcast'!$F$11:$G$11</definedName>
    <definedName name="BExD4F1WTKT3H0N9MF4H1LX7MBSY" hidden="1">'[1]Reco Sheet for Fcast'!$I$8:$J$8</definedName>
    <definedName name="BExD50MT3M6XZLNUP9JL93EG6D9R" hidden="1">'[1]Reco Sheet for Fcast'!$I$11:$J$11</definedName>
    <definedName name="BExD5EV7KDSVF1CJT38M4IBPFLPY" hidden="1">'[1]Reco Sheet for Fcast'!$F$11:$G$11</definedName>
    <definedName name="BExD5FRK547OESJRYAW574DZEZ7J" hidden="1">'[1]Reco Sheet for Fcast'!$I$9:$J$9</definedName>
    <definedName name="BExD5I5X2YA2YNCTCDSMEL4CWF4N" hidden="1">'[1]Reco Sheet for Fcast'!$F$7:$G$7</definedName>
    <definedName name="BExD5QUSRFJWRQ1ZM50WYLCF74DF" hidden="1">'[1]Reco Sheet for Fcast'!$I$9:$J$9</definedName>
    <definedName name="BExD5SSUIF6AJQHBHK8PNMFBPRYB" hidden="1">'[1]Reco Sheet for Fcast'!$F$8:$G$8</definedName>
    <definedName name="BExD6CQA7UMJBXV7AIFAIHUF2ICX" hidden="1">'[1]Reco Sheet for Fcast'!$F$9:$G$9</definedName>
    <definedName name="BExD6FKVK8WJWNYPVENR7Q8Q30PK" hidden="1">'[1]Reco Sheet for Fcast'!$F$9:$G$9</definedName>
    <definedName name="BExD6H2TE0WWAUIWVSSCLPZ6B88N" hidden="1">'[1]Reco Sheet for Fcast'!$I$11:$J$11</definedName>
    <definedName name="BExD71LTOE015TV5RSAHM8NT8GVW" hidden="1">'[1]Reco Sheet for Fcast'!$J$2:$K$2</definedName>
    <definedName name="BExD73USXVADC7EHGHVTQNCT06ZA" hidden="1">'[1]Reco Sheet for Fcast'!$I$7:$J$7</definedName>
    <definedName name="BExD7IE1DHIS52UFDCTSKPJQNRD5" hidden="1">'[1]Reco Sheet for Fcast'!$I$9:$J$9</definedName>
    <definedName name="BExD7IUBGUWHYC9UNZ1IY5XFYKQN" hidden="1">'[1]Reco Sheet for Fcast'!$F$6:$G$6</definedName>
    <definedName name="BExD7KSDKNDNH95NDT3S7GM3MUU2" hidden="1">'[1]Reco Sheet for Fcast'!$I$11:$J$11</definedName>
    <definedName name="BExD8H5O087KQVWIVPUUID5VMGMS" hidden="1">'[1]Reco Sheet for Fcast'!$G$2</definedName>
    <definedName name="BExD93C1R6LC0631ECHVFYH0R0PD" hidden="1">'[1]Reco Sheet for Fcast'!$I$11:$J$11</definedName>
    <definedName name="BExD97TXIO0COVNN4OH3DEJ33YLM" hidden="1">'[1]Reco Sheet for Fcast'!$F$9:$G$9</definedName>
    <definedName name="BExD99RZ1RFIMK6O1ZHSPJ68X9Y5" hidden="1">'[1]Reco Sheet for Fcast'!$G$2</definedName>
    <definedName name="BExD9L0ID3VSOU609GKWYTA5BFMA" hidden="1">'[1]Reco Sheet for Fcast'!$I$10:$J$10</definedName>
    <definedName name="BExD9M7SEMG0JK2FUTTZXWIEBTKB" hidden="1">'[1]Reco Sheet for Fcast'!$I$10:$J$10</definedName>
    <definedName name="BExD9MNYBYB1AICQL5165G472IE2" hidden="1">'[1]Reco Sheet for Fcast'!$K$2</definedName>
    <definedName name="BExD9PNSYT7GASEGUVL48MUQ02WO" hidden="1">'[1]Reco Sheet for Fcast'!$I$10:$J$10</definedName>
    <definedName name="BExD9TK2MIWFH5SKUYU9ZKF4NPHQ" hidden="1">'[1]Reco Sheet for Fcast'!$I$9:$J$9</definedName>
    <definedName name="BExDA6LD9061UULVKUUI4QP8SK13" hidden="1">'[1]Reco Sheet for Fcast'!$I$11:$J$11</definedName>
    <definedName name="BExDAGMVMNLQ6QXASB9R6D8DIT12" hidden="1">'[1]Reco Sheet for Fcast'!$F$6:$G$6</definedName>
    <definedName name="BExDAYBHU9ADLXI8VRC7F608RVGM" hidden="1">'[1]Reco Sheet for Fcast'!$F$11:$G$11</definedName>
    <definedName name="BExDBDR1XR0FV0CYUCB2OJ7CJCZU" hidden="1">'[1]Reco Sheet for Fcast'!$F$6:$G$6</definedName>
    <definedName name="BExDC7F818VN0S18ID7XRCRVYPJ4" hidden="1">'[1]Reco Sheet for Fcast'!$F$7:$G$7</definedName>
    <definedName name="BExDCL7K96PC9VZYB70ZW3QPVIJE" hidden="1">'[1]Reco Sheet for Fcast'!$I$6:$J$6</definedName>
    <definedName name="BExDCP3UZ3C2O4C1F7KMU0Z9U32N" hidden="1">'[1]Reco Sheet for Fcast'!$F$10:$G$10</definedName>
    <definedName name="BExEOBX3WECDMYCV9RLN49APTXMM" hidden="1">'[1]Reco Sheet for Fcast'!$I$7:$J$7</definedName>
    <definedName name="BExEPN9VIYI0FVL0HLZQXJFO6TT0" hidden="1">'[1]Reco Sheet for Fcast'!$H$2:$I$2</definedName>
    <definedName name="BExEPYT6VDSMR8MU2341Q5GM2Y9V" hidden="1">'[1]Reco Sheet for Fcast'!$K$2</definedName>
    <definedName name="BExEQ2ENYLMY8K1796XBB31CJHNN" hidden="1">'[1]Reco Sheet for Fcast'!$F$11:$G$11</definedName>
    <definedName name="BExEQ2PFE4N40LEPGDPS90WDL6BN" hidden="1">'[1]Reco Sheet for Fcast'!$I$7:$J$7</definedName>
    <definedName name="BExEQ2PFURT24NQYGYVE8NKX1EGA" hidden="1">'[1]Reco Sheet for Fcast'!$H$2:$I$2</definedName>
    <definedName name="BExEQBZX0EL6LIKPY01197ACK65H" hidden="1">'[1]Reco Sheet for Fcast'!$F$6:$G$6</definedName>
    <definedName name="BExEQDXZALJLD4OBF74IKZBR13SR" hidden="1">'[1]Reco Sheet for Fcast'!$F$10:$G$10</definedName>
    <definedName name="BExEQFLE2RPWGMWQAI4JMKUEFRPT" hidden="1">'[1]Reco Sheet for Fcast'!$I$9:$J$9</definedName>
    <definedName name="BExEQTZAP8R69U31W4LKGTKKGKQE" hidden="1">'[1]Reco Sheet for Fcast'!$F$10:$G$10</definedName>
    <definedName name="BExER2O72H1F9WV6S1J04C15PXX7" hidden="1">'[1]Reco Sheet for Fcast'!$F$11:$G$11</definedName>
    <definedName name="BExERRUIKIOATPZ9U4HQ0V52RJAU" hidden="1">'[1]Reco Sheet for Fcast'!$F$10:$G$10</definedName>
    <definedName name="BExES44RHHDL3V7FLV6M20834WF1" hidden="1">'[1]Reco Sheet for Fcast'!$I$8:$J$8</definedName>
    <definedName name="BExES4A7VE2X3RYYTVRLKZD4I7WU" hidden="1">'[1]Reco Sheet for Fcast'!$G$2</definedName>
    <definedName name="BExESMKD95A649M0WRSG6CXXP326" hidden="1">'[1]Reco Sheet for Fcast'!$F$7:$G$7</definedName>
    <definedName name="BExESR27ZXJG5VMY4PR9D940VS7T" hidden="1">'[1]Reco Sheet for Fcast'!$I$9:$J$9</definedName>
    <definedName name="BExESZ03KXL8DQ2591HLR56ZML94" hidden="1">'[1]Reco Sheet for Fcast'!$I$9:$J$9</definedName>
    <definedName name="BExESZAW5N443NRTKIP59OEI1CR6" hidden="1">'[1]Reco Sheet for Fcast'!$I$6:$J$6</definedName>
    <definedName name="BExET3HXQ60A4O2OLKX8QNXRI6LQ" hidden="1">'[1]Reco Sheet for Fcast'!$F$9:$G$9</definedName>
    <definedName name="BExETA3B1FCIOA80H94K90FWXQKE" hidden="1">'[1]Reco Sheet for Fcast'!$I$8:$J$8</definedName>
    <definedName name="BExETAZOYT4CJIT8RRKC9F2HJG1D" hidden="1">'[1]Reco Sheet for Fcast'!$I$11:$J$11</definedName>
    <definedName name="BExETF6QD5A9GEINE1KZRRC2LXWM" hidden="1">'[1]Reco Sheet for Fcast'!$F$10:$G$10</definedName>
    <definedName name="BExETQ9XRXLUACN82805SPSPNKHI" hidden="1">'[1]Reco Sheet for Fcast'!$F$2</definedName>
    <definedName name="BExETR0YRMOR63E6DHLEHV9QVVON" hidden="1">'[1]Reco Sheet for Fcast'!$F$10:$G$10</definedName>
    <definedName name="BExETVTGY38YXYYF7N73OYN6FYY3" hidden="1">'[1]Reco Sheet for Fcast'!$I$7:$J$7</definedName>
    <definedName name="BExEUNE4T242Y59C6MS28MXEUGCP" hidden="1">'[1]Reco Sheet for Fcast'!$F$6:$G$6</definedName>
    <definedName name="BExEV2TP7NA3ZR6RJGH5ER370OUM" hidden="1">'[1]Reco Sheet for Fcast'!$F$7:$G$7</definedName>
    <definedName name="BExEV69USLNYO2QRJRC0J92XUF00" hidden="1">'[1]Reco Sheet for Fcast'!$I$8:$J$8</definedName>
    <definedName name="BExEV6KNTQOCFD7GV726XQEVQ7R6" hidden="1">'[1]Reco Sheet for Fcast'!$F$7:$G$7</definedName>
    <definedName name="BExEV6VGM4POO9QT9KH3QA3VYCWM" hidden="1">'[1]Reco Sheet for Fcast'!$F$8:$G$8</definedName>
    <definedName name="BExEVET98G3FU6QBF9LHYWSAMV0O" hidden="1">'[1]Reco Sheet for Fcast'!$F$10:$G$10</definedName>
    <definedName name="BExEVNCUT0PDUYNJH7G6BSEWZOT2" hidden="1">'[1]Reco Sheet for Fcast'!$F$10:$G$10</definedName>
    <definedName name="BExEVPGF4V5J0WQRZKUM8F9TTKZJ" hidden="1">'[1]Reco Sheet for Fcast'!$F$8:$G$8</definedName>
    <definedName name="BExEVVLIEVWYRF2UUC1H0H5QU1CP" hidden="1">'[1]Reco Sheet for Fcast'!$F$10:$G$10</definedName>
    <definedName name="BExEVWCKO8T84GW9Z3X47915XKSH" hidden="1">'[1]Reco Sheet for Fcast'!$H$2:$I$2</definedName>
    <definedName name="BExEVZSJWMZ5L2ZE7AZC57CXKW6T" hidden="1">'[1]Reco Sheet for Fcast'!$F$8:$G$8</definedName>
    <definedName name="BExEW0JL1GFFCXMDGW54CI7Y8FZN" hidden="1">'[1]Reco Sheet for Fcast'!$I$8:$J$8</definedName>
    <definedName name="BExEW68M9WL8214QH9C7VCK7BN08" hidden="1">'[1]Reco Sheet for Fcast'!$I$6:$J$6</definedName>
    <definedName name="BExEW8HFKH6F47KIHYBDRUEFZ2ZZ" hidden="1">'[1]Reco Sheet for Fcast'!$F$7:$G$7</definedName>
    <definedName name="BExEWNBGQS1U2LW3W84T4LSJ9K00" hidden="1">'[1]Reco Sheet for Fcast'!$F$15</definedName>
    <definedName name="BExEWO7STL7HNZSTY8VQBPTX1WK6" hidden="1">'[1]Reco Sheet for Fcast'!$I$11:$J$11</definedName>
    <definedName name="BExEWQ0M1N3KMKTDJ73H10QSG4W1" hidden="1">'[1]Reco Sheet for Fcast'!$H$2:$I$2</definedName>
    <definedName name="BExEX85F3OSW8NSCYGYPS9372Z1Q" hidden="1">'[1]Reco Sheet for Fcast'!$H$2:$I$2</definedName>
    <definedName name="BExEXBQWAYKMVBRJRHB8PFCSYFVN" hidden="1">'[1]Reco Sheet for Fcast'!$I$10:$J$10</definedName>
    <definedName name="BExEYLG9FL9V1JPPNZ3FUDNSEJ4V" hidden="1">'[1]Reco Sheet for Fcast'!$I$10:$J$10</definedName>
    <definedName name="BExEYOW8C1B3OUUCIGEC7L8OOW1Z" hidden="1">'[1]Reco Sheet for Fcast'!$G$2:$H$2</definedName>
    <definedName name="BExEYUQJXZT6N5HJH8ACJF6SRWEE" hidden="1">'[1]Reco Sheet for Fcast'!$I$6:$J$6</definedName>
    <definedName name="BExEZ1S6VZCG01ZPLBSS9Z1SBOJ2" hidden="1">'[1]Reco Sheet for Fcast'!$I$10:$J$10</definedName>
    <definedName name="BExEZGBFNJR8DLPN0V11AU22L6WY" hidden="1">'[1]Reco Sheet for Fcast'!$I$9:$J$9</definedName>
    <definedName name="BExEZWNIZ06IIMDYQSV4BSTCR7UN" hidden="1">'[1]Reco Sheet for Fcast'!$F$11:$G$11</definedName>
    <definedName name="BExF02Y3V3QEPO2XLDSK47APK9XJ" hidden="1">'[1]Reco Sheet for Fcast'!$G$2</definedName>
    <definedName name="BExF09OS91RT7N7IW8JLMZ121ZP3" hidden="1">'[1]Reco Sheet for Fcast'!$I$7:$J$7</definedName>
    <definedName name="BExF0C8L8MPMMA1XQ6J8H8CEDPJ9" hidden="1">'[1]Reco Sheet for Fcast'!$F$6:$G$6</definedName>
    <definedName name="BExF0LOEHV42P2DV7QL8O7HOQ3N9" hidden="1">'[1]Reco Sheet for Fcast'!$F$11:$G$11</definedName>
    <definedName name="BExF0WRM9VO25RLSO03ZOCE8H7K5" hidden="1">'[1]Reco Sheet for Fcast'!$H$2:$I$2</definedName>
    <definedName name="BExF19CT3MMZZ2T5EWMDNG3UOJ01" hidden="1">'[1]Reco Sheet for Fcast'!$I$9:$J$9</definedName>
    <definedName name="BExF1M38U6NX17YJA8YU359B5Z4M" hidden="1">'[1]Reco Sheet for Fcast'!$I$10:$J$10</definedName>
    <definedName name="BExF1MU4W3NPEY0OHRDWP5IANCBB" hidden="1">'[1]Reco Sheet for Fcast'!$I$10:$J$10</definedName>
    <definedName name="BExF1MZN8MWMOKOARHJ1QAF9HPGT" hidden="1">'[1]Reco Sheet for Fcast'!$F$8:$G$8</definedName>
    <definedName name="BExF1US4ZIQYSU5LBFYNRA9N0K2O" hidden="1">'[1]Reco Sheet for Fcast'!$I$9:$J$9</definedName>
    <definedName name="BExF2CWZN6E87RGTBMD4YQI2QT7R" hidden="1">'[1]Reco Sheet for Fcast'!$F$10:$G$10</definedName>
    <definedName name="BExF2DYO1WQ7GMXSTAQRDBW1NSFG" hidden="1">'[1]Reco Sheet for Fcast'!$F$9:$G$9</definedName>
    <definedName name="BExF2MSWNUY9Z6BZJQZ538PPTION" hidden="1">'[1]Reco Sheet for Fcast'!$I$6:$J$6</definedName>
    <definedName name="BExF2QZYWHTYGUTTXR15CKCV3LS7" hidden="1">'[1]Reco Sheet for Fcast'!$F$11:$G$11</definedName>
    <definedName name="BExF2T8Y6TSJ74RMSZOA9CEH4OZ6" hidden="1">'[1]Reco Sheet for Fcast'!$I$2</definedName>
    <definedName name="BExF31N3YM4F37EOOY8M8VI1KXN8" hidden="1">'[1]Reco Sheet for Fcast'!$F$9:$G$9</definedName>
    <definedName name="BExF37C1YKBT79Z9SOJAG5MXQGTU" hidden="1">'[1]Reco Sheet for Fcast'!$F$15</definedName>
    <definedName name="BExF3A6HPA6DGYALZNHHJPMCUYZR" hidden="1">'[1]Reco Sheet for Fcast'!$F$8:$G$8</definedName>
    <definedName name="BExF3I9T44X7DV9HHV51DVDDPPZG" hidden="1">'[1]Reco Sheet for Fcast'!$K$2</definedName>
    <definedName name="BExF3JMFX5DILOIFUDIO1HZUK875" hidden="1">'[1]Reco Sheet for Fcast'!$H$2:$I$2</definedName>
    <definedName name="BExF3Q7NI90WT31QHYSJDIG0LLLJ" hidden="1">'[1]Reco Sheet for Fcast'!$I$10:$J$10</definedName>
    <definedName name="BExF3QD55TIY1MSBSRK9TUJKBEWO" hidden="1">'[1]Reco Sheet for Fcast'!$H$2:$I$2</definedName>
    <definedName name="BExF3QT8J6RIF1L3R700MBSKIOKW" hidden="1">'[1]Reco Sheet for Fcast'!$F$11:$G$11</definedName>
    <definedName name="BExF4HXSWB50BKYPWA0HTT8W56H6" hidden="1">'[1]Reco Sheet for Fcast'!$I$10:$J$10</definedName>
    <definedName name="BExF4KHF04IWW4LQ95FHQPFE4Y9K" hidden="1">'[1]Reco Sheet for Fcast'!$I$8:$J$8</definedName>
    <definedName name="BExF4MVQM5Y0QRDLDFSKWWTF709C" hidden="1">'[1]Reco Sheet for Fcast'!$I$8:$J$8</definedName>
    <definedName name="BExF4SF9NEX1FZE9N8EXT89PM54D" hidden="1">'[1]Reco Sheet for Fcast'!$F$11:$G$11</definedName>
    <definedName name="BExF52GTGP8MHGII4KJ8TJGR8W8U" hidden="1">'[1]Reco Sheet for Fcast'!$H$2:$I$2</definedName>
    <definedName name="BExF57K7L3UC1I2FSAWURR4SN0UN" hidden="1">'[1]Reco Sheet for Fcast'!$I$10:$J$10</definedName>
    <definedName name="BExF5HR2GFV7O8LKG9SJ4BY78LYA" hidden="1">'[1]Reco Sheet for Fcast'!$I$8:$J$8</definedName>
    <definedName name="BExF63S045JO7H2ZJCBTBVH3SUIF" hidden="1">'[1]Reco Sheet for Fcast'!$I$11:$J$11</definedName>
    <definedName name="BExF642TEGTXCI9A61ZOONJCB0U1" hidden="1">'[1]Reco Sheet for Fcast'!$I$8:$J$8</definedName>
    <definedName name="BExF6EV7I35NVMIJGYTB6E24YVPA" hidden="1">'[1]Reco Sheet for Fcast'!$K$2</definedName>
    <definedName name="BExF6FGUF393KTMBT40S5BYAFG00" hidden="1">'[1]Reco Sheet for Fcast'!$H$2:$I$2</definedName>
    <definedName name="BExF6IB8K74Z0AFT05GPOKKZW7C9" hidden="1">'[1]Reco Sheet for Fcast'!$I$9:$J$9</definedName>
    <definedName name="BExF6NUXJI11W2IAZNAM1QWC0459" hidden="1">'[1]Reco Sheet for Fcast'!$F$7:$G$7</definedName>
    <definedName name="BExF6RR76KNVIXGJOVFO8GDILKGZ" hidden="1">'[1]Reco Sheet for Fcast'!$F$15</definedName>
    <definedName name="BExF6ZE8D5CMPJPRWT6S4HM56LPF" hidden="1">'[1]Reco Sheet for Fcast'!$F$11:$G$11</definedName>
    <definedName name="BExF76FV8SF7AJK7B35AL7VTZF6D" hidden="1">'[1]Reco Sheet for Fcast'!$F$8:$G$8</definedName>
    <definedName name="BExF7EOIMC1OYL1N7835KGOI0FIZ" hidden="1">'[1]Reco Sheet for Fcast'!$I$10:$J$10</definedName>
    <definedName name="BExF7OVDRP3LHNAF2CX4V84CKKIR" hidden="1">'[1]Reco Sheet for Fcast'!$I$7:$J$7</definedName>
    <definedName name="BExF7QO41X2A2SL8UXDNP99GY7U9" hidden="1">'[1]Reco Sheet for Fcast'!$I$8:$J$8</definedName>
    <definedName name="BExF81GI8B8WBHXFTET68A9358BR" hidden="1">'[1]Reco Sheet for Fcast'!$F$10:$G$10</definedName>
    <definedName name="BExGLC7R4C33RO0PID97ZPPVCW4M" hidden="1">'[1]Reco Sheet for Fcast'!$F$11:$G$11</definedName>
    <definedName name="BExGLFIF7HCFSHNQHKEV6RY0WCO3" hidden="1">'[1]Reco Sheet for Fcast'!$F$8:$G$8</definedName>
    <definedName name="BExGLMPD5LHHQXURM0Y3L44P343X" hidden="1">'[1]Reco Sheet for Fcast'!$I$7:$J$7</definedName>
    <definedName name="BExGLTARRL0J772UD2TXEYAVPY6E" hidden="1">'[1]Reco Sheet for Fcast'!$F$6:$G$6</definedName>
    <definedName name="BExGLYE6RZTAAWHJBG2QFJPTDS2Q" hidden="1">'[1]Reco Sheet for Fcast'!$F$7:$G$7</definedName>
    <definedName name="BExGM4DZ65OAQP7MA4LN6QMYZOFF" hidden="1">'[1]Reco Sheet for Fcast'!$F$10:$G$10</definedName>
    <definedName name="BExGMCXCWEC9XNUOEMZ61TMI6CUO" hidden="1">'[1]Reco Sheet for Fcast'!$G$2</definedName>
    <definedName name="BExGMKPW2HPKN0M0XKF3AZ8YP0D6" hidden="1">'[1]Reco Sheet for Fcast'!$I$10:$J$10</definedName>
    <definedName name="BExGMP2F175LGL6QVSJGP6GKYHHA" hidden="1">'[1]Reco Sheet for Fcast'!$I$8:$J$8</definedName>
    <definedName name="BExGMPIIP8GKML2VVA8OEFL43NCS" hidden="1">'[1]Reco Sheet for Fcast'!$F$6:$G$6</definedName>
    <definedName name="BExGMZ3SRIXLXMWBVOXXV3M4U4YL" hidden="1">'[1]Reco Sheet for Fcast'!$F$7:$G$7</definedName>
    <definedName name="BExGMZ3UBN48IXU1ZEFYECEMZ1IM" hidden="1">'[1]Reco Sheet for Fcast'!$F$6:$G$6</definedName>
    <definedName name="BExGN4I0QATXNZCLZJM1KH1OIJQH" hidden="1">'[1]Reco Sheet for Fcast'!$F$9:$G$9</definedName>
    <definedName name="BExGN9FZ2RWCMSY1YOBJKZMNIM9R" hidden="1">'[1]Reco Sheet for Fcast'!$G$2</definedName>
    <definedName name="BExGNSS0CKRPKHO25R3TDBEL2NHX" hidden="1">'[1]Reco Sheet for Fcast'!$F$6:$G$6</definedName>
    <definedName name="BExGNYH0MO8NOVS85L15G0RWX4GW" hidden="1">'[1]Reco Sheet for Fcast'!$I$7:$J$7</definedName>
    <definedName name="BExGO2O0V6UYDY26AX8OSN72F77N" hidden="1">'[1]Reco Sheet for Fcast'!$F$11:$G$11</definedName>
    <definedName name="BExGO70E2O70LF46V8T26YFPL4V8" hidden="1">'[1]Reco Sheet for Fcast'!$F$9:$G$9</definedName>
    <definedName name="BExGOB25QJMQCQE76MRW9X58OIOO" hidden="1">'[1]Reco Sheet for Fcast'!$I$9:$J$9</definedName>
    <definedName name="BExGODR8ZSMUC11I56QHSZ686XV5" hidden="1">'[1]Reco Sheet for Fcast'!$F$8:$G$8</definedName>
    <definedName name="BExGOXJDHUDPDT8I8IVGVW9J0R5Q" hidden="1">'[1]Reco Sheet for Fcast'!$I$6:$J$6</definedName>
    <definedName name="BExGPHGT5KDOCMV2EFS4OVKTWBRD" hidden="1">'[1]Reco Sheet for Fcast'!$F$11:$G$11</definedName>
    <definedName name="BExGPID72Y4Y619LWASUQZKZHJNC" hidden="1">'[1]Reco Sheet for Fcast'!$F$15</definedName>
    <definedName name="BExGPPENQIANVGLVQJ77DK5JPRTB" hidden="1">'[1]Reco Sheet for Fcast'!$F$8:$G$8</definedName>
    <definedName name="BExGQ1ZU4967P72AHF4V1D0FOL5C" hidden="1">'[1]Reco Sheet for Fcast'!$I$7:$J$7</definedName>
    <definedName name="BExGQ61DTJ0SBFMDFBAK3XZ9O0ZO" hidden="1">'[1]Reco Sheet for Fcast'!$I$8:$J$8</definedName>
    <definedName name="BExGQ6SG9XEOD0VMBAR22YPZWSTA" hidden="1">'[1]Reco Sheet for Fcast'!$F$6:$G$6</definedName>
    <definedName name="BExGQGJ1A7LNZUS8QSMOG8UNGLMK" hidden="1">'[1]Reco Sheet for Fcast'!$G$2</definedName>
    <definedName name="BExGQPO7ENFEQC0NC6MC9OZR2LHY" hidden="1">'[1]Reco Sheet for Fcast'!$I$8:$J$8</definedName>
    <definedName name="BExGR4CW3WRIID17GGX4MI9ZDHFE" hidden="1">'[1]Reco Sheet for Fcast'!$K$2</definedName>
    <definedName name="BExGR65GJX27MU2OL6NI5PB8XVB4" hidden="1">'[1]Reco Sheet for Fcast'!$H$2:$I$2</definedName>
    <definedName name="BExGR6LQ97HETGS3CT96L4IK0JSH" hidden="1">'[1]Reco Sheet for Fcast'!$I$8:$J$8</definedName>
    <definedName name="BExGR9ATP2LVT7B9OCPSLJ11H9SX" hidden="1">'[1]Reco Sheet for Fcast'!$F$8:$G$8</definedName>
    <definedName name="BExGREP2D0XVCEBGWU6RQ7KX23Q3" hidden="1">'[1]Reco Sheet for Fcast'!$F$8:$G$8</definedName>
    <definedName name="BExGRUKVVKDL8483WI70VN2QZDGD" hidden="1">'[1]Reco Sheet for Fcast'!$F$7:$G$7</definedName>
    <definedName name="BExGS2IWR5DUNJ1U9PAKIV8CMBNI" hidden="1">'[1]Reco Sheet for Fcast'!$H$2:$I$2</definedName>
    <definedName name="BExGS69P9FFTEOPDS0MWFKF45G47" hidden="1">'[1]Reco Sheet for Fcast'!$G$2</definedName>
    <definedName name="BExGS6F1JFHM5MUJ1RFO50WP6D05" hidden="1">'[1]Reco Sheet for Fcast'!$I$6:$J$6</definedName>
    <definedName name="BExGSA5YB5ZGE4NHDVCZ55TQAJTL" hidden="1">'[1]Reco Sheet for Fcast'!$I$10:$J$10</definedName>
    <definedName name="BExGSCEUCQQVDEEKWJ677QTGUVTE" hidden="1">'[1]Reco Sheet for Fcast'!$I$6:$J$6</definedName>
    <definedName name="BExGSYW1GKISF0PMUAK3XJK9PEW9" hidden="1">'[1]Reco Sheet for Fcast'!$F$11:$G$11</definedName>
    <definedName name="BExGT0OSYJ4G1RU3EZR9QY6M3SCB" hidden="1">'[1]Reco Sheet for Fcast'!$J$2:$K$2</definedName>
    <definedName name="BExGTGVFIF8HOQXR54SK065A8M4K" hidden="1">'[1]Reco Sheet for Fcast'!$F$10:$G$10</definedName>
    <definedName name="BExGTKGUN0KUU3C0RL2LK98D8MEK" hidden="1">'[1]Reco Sheet for Fcast'!$I$8:$J$8</definedName>
    <definedName name="BExGTZ046J7VMUG4YPKFN2K8TWB7" hidden="1">'[1]Reco Sheet for Fcast'!$I$7:$J$7</definedName>
    <definedName name="BExGU2G9OPRZRIU9YGF6NX9FUW0J" hidden="1">'[1]Reco Sheet for Fcast'!$I$9:$J$9</definedName>
    <definedName name="BExGU6HTKLRZO8UOI3DTAM5RFDBA" hidden="1">'[1]Reco Sheet for Fcast'!$I$7:$J$7</definedName>
    <definedName name="BExGUIBXBRHGM97ZX6GBA4ZDQ79C" hidden="1">'[1]Reco Sheet for Fcast'!$F$9:$G$9</definedName>
    <definedName name="BExGUQF9N9FKI7S0H30WUAEB5LPD" hidden="1">'[1]Reco Sheet for Fcast'!$K$2</definedName>
    <definedName name="BExGUR6BA03XPBK60SQUW197GJ5X" hidden="1">'[1]Reco Sheet for Fcast'!$I$7:$J$7</definedName>
    <definedName name="BExGUVIP60TA4B7X2PFGMBFUSKGX" hidden="1">'[1]Reco Sheet for Fcast'!$F$10:$G$10</definedName>
    <definedName name="BExGUZKF06F209XL1IZWVJEQ82EE" hidden="1">'[1]Reco Sheet for Fcast'!$I$9:$J$9</definedName>
    <definedName name="BExGV2EVT380QHD4AP2RL9MR8L5L" hidden="1">'[1]Reco Sheet for Fcast'!$I$10:$J$10</definedName>
    <definedName name="BExGVV6OOLDQ3TXZK51TTF3YX0WN" hidden="1">'[1]Reco Sheet for Fcast'!$F$10:$G$10</definedName>
    <definedName name="BExGW0KVS7U0C87XFZ78QW991IEV" hidden="1">'[1]Reco Sheet for Fcast'!$I$7:$J$7</definedName>
    <definedName name="BExGW2Z7AMPG6H9EXA9ML6EZVGGA" hidden="1">'[1]Reco Sheet for Fcast'!$F$15</definedName>
    <definedName name="BExGWABG5VT5XO1A196RK61AXA8C" hidden="1">'[1]Reco Sheet for Fcast'!$F$7:$G$7</definedName>
    <definedName name="BExGWLEOC70Z8QAJTPT2PDHTNM4L" hidden="1">'[1]Reco Sheet for Fcast'!$F$7:$G$7</definedName>
    <definedName name="BExGX6U988MCFIGDA1282F92U9AA" hidden="1">'[1]Reco Sheet for Fcast'!$F$11:$G$11</definedName>
    <definedName name="BExGX9DVACJQIZ4GH6YAD2A7F70O" hidden="1">'[1]Reco Sheet for Fcast'!$I$9:$J$9</definedName>
    <definedName name="BExGXDVP2S2Y8Z8Q43I78RCIK3DD" hidden="1">'[1]Reco Sheet for Fcast'!$F$10:$G$10</definedName>
    <definedName name="BExGXJ9W5JU7TT9S0BKL5Y6VVB39" hidden="1">'[1]Reco Sheet for Fcast'!$I$6:$J$6</definedName>
    <definedName name="BExGXP9PLH9HGLX6X9E31SFWH8E0" hidden="1">'[1]Reco Sheet for Fcast'!$J$2:$K$2</definedName>
    <definedName name="BExGXWB73RJ4BASBQTQ8EY0EC1EB" hidden="1">'[1]Reco Sheet for Fcast'!$K$2</definedName>
    <definedName name="BExGXZ0ABB43C7SMRKZHWOSU9EQX" hidden="1">'[1]Reco Sheet for Fcast'!$F$8:$G$8</definedName>
    <definedName name="BExGY6SU3SYVCJ3AG2ITY59SAZ5A" hidden="1">'[1]Reco Sheet for Fcast'!$F$15:$G$16</definedName>
    <definedName name="BExGY6YA4P5KMY2VHT0DYK3YTFAX" hidden="1">'[1]Reco Sheet for Fcast'!$F$9:$G$9</definedName>
    <definedName name="BExGY8G88PVVRYHPHRPJZFSX6HSC" hidden="1">'[1]Reco Sheet for Fcast'!$F$8:$G$8</definedName>
    <definedName name="BExGYC718HTZ80PNKYPVIYGRJVF6" hidden="1">'[1]Reco Sheet for Fcast'!$I$7:$J$7</definedName>
    <definedName name="BExGYCNATXZY2FID93B17YWIPPRD" hidden="1">'[1]Reco Sheet for Fcast'!$G$2</definedName>
    <definedName name="BExGYGJJJ3BBCQAOA51WHP01HN73" hidden="1">'[1]Reco Sheet for Fcast'!$F$11:$G$11</definedName>
    <definedName name="BExGYOS6TV2C72PLRFU8RP1I58GY" hidden="1">'[1]Reco Sheet for Fcast'!$F$8:$G$8</definedName>
    <definedName name="BExGZJ78ZWZCVHZ3BKEKFJZ6MAEO" hidden="1">'[1]Reco Sheet for Fcast'!$I$11:$J$11</definedName>
    <definedName name="BExGZOLH2QV73J3M9IWDDPA62TP4" hidden="1">'[1]Reco Sheet for Fcast'!$I$9:$J$9</definedName>
    <definedName name="BExGZP1PWGFKVVVN4YDIS22DZPCR" hidden="1">'[1]Reco Sheet for Fcast'!$I$6:$J$6</definedName>
    <definedName name="BExH00L21GZX5YJJGVMOAWBERLP5" hidden="1">'[1]Reco Sheet for Fcast'!$I$9:$J$9</definedName>
    <definedName name="BExH08Z6LQCGGSGSAILMHX4X7JMD" hidden="1">'[1]Reco Sheet for Fcast'!$I$6:$J$6</definedName>
    <definedName name="BExH0KT9Z8HEVRRQRGQ8YHXRLIJA" hidden="1">'[1]Reco Sheet for Fcast'!$I$9:$J$9</definedName>
    <definedName name="BExH0M0FDN12YBOCKL3XL2Z7T7Y8" hidden="1">'[1]Reco Sheet for Fcast'!$F$10:$G$10</definedName>
    <definedName name="BExH0O9G06YPZ5TN9RYT326I1CP2" hidden="1">'[1]Reco Sheet for Fcast'!$F$7:$G$7</definedName>
    <definedName name="BExH12Y4WX542WI3ZEM15AK4UM9J" hidden="1">'[1]Reco Sheet for Fcast'!$F$7:$G$7</definedName>
    <definedName name="BExH1FOMEUIJNIDJAUY0ZQFBJSY9" hidden="1">'[1]Reco Sheet for Fcast'!$I$6:$J$6</definedName>
    <definedName name="BExH1JFFHEBFX9BWJMNIA3N66R3Z" hidden="1">'[1]Reco Sheet for Fcast'!$F$10:$G$10</definedName>
    <definedName name="BExH1Z0GIUSVTF2H1G1I3PDGBNK2" hidden="1">'[1]Reco Sheet for Fcast'!$K$2</definedName>
    <definedName name="BExH225UTM6S9FW4MUDZS7F1PQSH" hidden="1">'[1]Reco Sheet for Fcast'!$I$7:$J$7</definedName>
    <definedName name="BExH23271RF7AYZ542KHQTH68GQ7" hidden="1">'[1]Reco Sheet for Fcast'!$F$10:$G$10</definedName>
    <definedName name="BExH2GJQR4JALNB314RY0LDI49VH" hidden="1">'[1]Reco Sheet for Fcast'!$I$7:$J$7</definedName>
    <definedName name="BExH2JZR49T7644JFVE7B3N7RZM9" hidden="1">'[1]Reco Sheet for Fcast'!$I$6:$J$6</definedName>
    <definedName name="BExH2WKXV8X5S2GSBBTWGI0NLNAH" hidden="1">'[1]Reco Sheet for Fcast'!$H$2:$I$2</definedName>
    <definedName name="BExH2XS1UFYFGU0S0EBXX90W2WE8" hidden="1">'[1]Reco Sheet for Fcast'!$I$9:$J$9</definedName>
    <definedName name="BExH2XS2TND9SB0GC295R4FP6K5Y" hidden="1">'[1]Reco Sheet for Fcast'!$I$2:$J$2</definedName>
    <definedName name="BExH31Z3JNVJPESWKXHILGXZHP2M" hidden="1">'[1]Reco Sheet for Fcast'!$F$6:$G$6</definedName>
    <definedName name="BExH3E9HZ3QJCDZW7WI7YACFQCHE" hidden="1">'[1]Reco Sheet for Fcast'!$F$9:$G$9</definedName>
    <definedName name="BExH3IRB6764RQ5HBYRLH6XCT29X" hidden="1">'[1]Reco Sheet for Fcast'!$I$10:$J$10</definedName>
    <definedName name="BExIG2U8V6RSB47SXLCQG3Q68YRO" hidden="1">'[1]Reco Sheet for Fcast'!$G$2</definedName>
    <definedName name="BExIGJBO8R13LV7CZ7C1YCP974NN" hidden="1">'[1]Reco Sheet for Fcast'!$F$10:$G$10</definedName>
    <definedName name="BExIHBHXA7E7VUTBVHXXXCH3A5CL" hidden="1">'[1]Reco Sheet for Fcast'!$I$9:$J$9</definedName>
    <definedName name="BExIHPQCQTGEW8QOJVIQ4VX0P6DX" hidden="1">'[1]Reco Sheet for Fcast'!$I$9:$J$9</definedName>
    <definedName name="BExII1KN91Q7DLW0UB7W2TJ5ACT9" hidden="1">'[1]Reco Sheet for Fcast'!$I$9:$J$9</definedName>
    <definedName name="BExII50LI8I0CDOOZEMIVHVA2V95" hidden="1">'[1]Reco Sheet for Fcast'!$I$11:$J$11</definedName>
    <definedName name="BExIIXMY38TQD12CVV4S57L3I809" hidden="1">'[1]Reco Sheet for Fcast'!$I$9:$J$9</definedName>
    <definedName name="BExIIY37NEVU2LGS1JE4VR9AN6W4" hidden="1">'[1]Reco Sheet for Fcast'!$I$11:$J$11</definedName>
    <definedName name="BExIIYJAGXR8TPZ1KCYM7EGJ79UW" hidden="1">'[1]Reco Sheet for Fcast'!$I$9:$J$9</definedName>
    <definedName name="BExIJ3160YCWGAVEU0208ZGXXG3P" hidden="1">'[1]Reco Sheet for Fcast'!$I$7:$J$7</definedName>
    <definedName name="BExIJQK80ZEKSTV62E59AYJYUNLI" hidden="1">'[1]Reco Sheet for Fcast'!$F$6:$G$6</definedName>
    <definedName name="BExIJRLX3M0YQLU1D5Y9V7HM5QNM" hidden="1">'[1]Reco Sheet for Fcast'!$I$8:$J$8</definedName>
    <definedName name="BExIJV22J0QA7286KNPMHO1ZUCB3" hidden="1">'[1]Reco Sheet for Fcast'!$I$9:$J$9</definedName>
    <definedName name="BExIJVI6OC7B6ZE9V4PAOYZXKNER" hidden="1">'[1]Reco Sheet for Fcast'!$F$9:$G$9</definedName>
    <definedName name="BExIJWK0NGTGQ4X7D5VIVXD14JHI" hidden="1">'[1]Reco Sheet for Fcast'!$I$11:$J$11</definedName>
    <definedName name="BExIJWPCIYINEJUTXU74VK7WG031" hidden="1">'[1]Reco Sheet for Fcast'!$F$11:$G$11</definedName>
    <definedName name="BExIKHTXPZR5A8OHB6HDP6QWDHAD" hidden="1">'[1]Reco Sheet for Fcast'!$I$6:$J$6</definedName>
    <definedName name="BExIKMMJOETSAXJYY1SIKM58LMA2" hidden="1">'[1]Reco Sheet for Fcast'!$G$2</definedName>
    <definedName name="BExIKN2SLYNFHS9SQHJSB0NE57OF" hidden="1">'[1]Reco Sheet for Fcast'!$I$6:$J$6</definedName>
    <definedName name="BExIKRF6AQ6VOO9KCIWSM6FY8M7D" hidden="1">'[1]Reco Sheet for Fcast'!$F$11:$G$11</definedName>
    <definedName name="BExIKTYZESFT3LC0ASFMFKSE0D1X" hidden="1">'[1]Reco Sheet for Fcast'!$G$2</definedName>
    <definedName name="BExIKXVA6M8K0PTRYAGXS666L335" hidden="1">'[1]Reco Sheet for Fcast'!$G$2</definedName>
    <definedName name="BExIL0PMZ2SXK9R6MLP43KBU1J2P" hidden="1">'[1]Reco Sheet for Fcast'!$I$11:$J$11</definedName>
    <definedName name="BExILAAXRTRAD18K74M6MGUEEPUM" hidden="1">'[1]Reco Sheet for Fcast'!$F$6:$G$6</definedName>
    <definedName name="BExILGQTQM0HOD0BJI90YO7GOIN3" hidden="1">'[1]Reco Sheet for Fcast'!$I$10:$J$10</definedName>
    <definedName name="BExILTHIEYYOIUWRZ5LLF1T70AJ7" hidden="1">'[1]Reco Sheet for Fcast'!$I$10:$J$10</definedName>
    <definedName name="BExIM9DBUB7ZGF4B20FVUO9QGOX2" hidden="1">'[1]Reco Sheet for Fcast'!$F$7:$G$7</definedName>
    <definedName name="BExIMGK9Z94TFPWWZFMD10HV0IF6" hidden="1">'[1]Reco Sheet for Fcast'!$I$11:$J$11</definedName>
    <definedName name="BExIMPEGKG18TELVC33T4OQTNBWC" hidden="1">'[1]Reco Sheet for Fcast'!$F$10:$G$10</definedName>
    <definedName name="BExIN4OR435DL1US13JQPOQK8GD5" hidden="1">'[1]Reco Sheet for Fcast'!$K$2</definedName>
    <definedName name="BExINI6A7H3KSFRFA6UBBDPKW37F" hidden="1">'[1]Reco Sheet for Fcast'!$F$10:$G$10</definedName>
    <definedName name="BExINIMK8XC3JOBT2EXYFHHH52H0" hidden="1">'[1]Reco Sheet for Fcast'!$I$11:$J$11</definedName>
    <definedName name="BExINP2H4KI05FRFV5PKZFE00HKO" hidden="1">'[1]Reco Sheet for Fcast'!$I$6:$J$6</definedName>
    <definedName name="BExINZELVWYGU876QUUZCIMXPBQC" hidden="1">'[1]Reco Sheet for Fcast'!$I$8:$J$8</definedName>
    <definedName name="BExIOCQUQHKUU1KONGSDOLQTQEIC" hidden="1">'[1]Reco Sheet for Fcast'!$G$2</definedName>
    <definedName name="BExIOFL8Y5O61VLKTB4H20IJNWS1" hidden="1">'[1]Reco Sheet for Fcast'!$F$6:$G$6</definedName>
    <definedName name="BExIOMBXRW5NS4ZPYX9G5QREZ5J6" hidden="1">'[1]Reco Sheet for Fcast'!$F$11:$G$11</definedName>
    <definedName name="BExIORA3GK78T7C7SNBJJUONJ0LS" hidden="1">'[1]Reco Sheet for Fcast'!$F$15</definedName>
    <definedName name="BExIORFDXP4AVIEBLSTZ8ETSXMNM" hidden="1">'[1]Reco Sheet for Fcast'!$I$7:$J$7</definedName>
    <definedName name="BExIOTZ5EFZ2NASVQ05RH15HRSW6" hidden="1">'[1]Reco Sheet for Fcast'!$F$15</definedName>
    <definedName name="BExIP8YNN6UUE1GZ223SWH7DLGKO" hidden="1">'[1]Reco Sheet for Fcast'!$I$7:$J$7</definedName>
    <definedName name="BExIPAB4AOL592OJCC1CFAXTLF1A" hidden="1">'[1]Reco Sheet for Fcast'!$I$6:$J$6</definedName>
    <definedName name="BExIPB25DKX4S2ZCKQN7KWSC3JBF" hidden="1">'[1]Reco Sheet for Fcast'!$F$11:$G$11</definedName>
    <definedName name="BExIPG040Q08EWIWL6CAVR3GRI43" hidden="1">'[1]Reco Sheet for Fcast'!$I$7:$J$7</definedName>
    <definedName name="BExIPKNFUDPDKOSH5GHDVNA8D66S" hidden="1">'[1]Reco Sheet for Fcast'!$I$11:$J$11</definedName>
    <definedName name="BExIQ1VS9A2FHVD9TUHKG9K8EVVP" hidden="1">'[1]Reco Sheet for Fcast'!$F$11:$G$11</definedName>
    <definedName name="BExIQ3J19L30PSQ2CXNT6IHW0I7V" hidden="1">'[1]Reco Sheet for Fcast'!$I$9:$J$9</definedName>
    <definedName name="BExIQ3OJ7M04XCY276IO0LJA5XUK" hidden="1">'[1]Reco Sheet for Fcast'!$F$11:$G$11</definedName>
    <definedName name="BExIQ5S19ITB0NDRUN4XV7B905ED" hidden="1">'[1]Reco Sheet for Fcast'!$F$15</definedName>
    <definedName name="BExIQ9TMQT2EIXSVQW7GVSOAW2VJ" hidden="1">'[1]Reco Sheet for Fcast'!$I$8:$J$8</definedName>
    <definedName name="BExIQBMDE1L6J4H27K1FMSHQKDSE" hidden="1">'[1]Reco Sheet for Fcast'!$I$8:$J$8</definedName>
    <definedName name="BExIQE65LVXUOF3UZFO7SDHFJH22" hidden="1">'[1]Reco Sheet for Fcast'!$G$2</definedName>
    <definedName name="BExIQG9OO2KKBOWTMD1OXY36TEGA" hidden="1">'[1]Reco Sheet for Fcast'!$F$10:$G$10</definedName>
    <definedName name="BExIQMV2D77A07E403GAA7CYB8C2" hidden="1">'[1]Reco Sheet for Fcast'!$C$15:$D$23</definedName>
    <definedName name="BExIQX1XBB31HZTYEEVOBSE3C5A6" hidden="1">'[1]Reco Sheet for Fcast'!$I$10:$J$10</definedName>
    <definedName name="BExIR2ALYRP9FW99DK2084J7IIDC" hidden="1">'[1]Reco Sheet for Fcast'!$I$10:$J$10</definedName>
    <definedName name="BExIR8FQETPTQYW37DBVDWG3J4JW" hidden="1">'[1]Reco Sheet for Fcast'!$F$7:$G$7</definedName>
    <definedName name="BExIRRBGTY01OQOI3U5SW59RFDFI" hidden="1">'[1]Reco Sheet for Fcast'!$I$8:$J$8</definedName>
    <definedName name="BExIS4T0DRF57HYO7OGG72KBOFOI" hidden="1">'[1]Reco Sheet for Fcast'!$F$15:$G$34</definedName>
    <definedName name="BExIS77BJDDK18PGI9DSEYZPIL7P" hidden="1">'[1]Reco Sheet for Fcast'!$F$10:$G$10</definedName>
    <definedName name="BExIS8USL1T3Z97CZ30HJ98E2GXQ" hidden="1">'[1]Reco Sheet for Fcast'!$F$9:$G$9</definedName>
    <definedName name="BExISC5B700MZUBFTQ9K4IKTF7HR" hidden="1">'[1]Reco Sheet for Fcast'!$K$2</definedName>
    <definedName name="BExISDHXS49S1H56ENBPRF1NLD5C" hidden="1">'[1]Reco Sheet for Fcast'!$I$6:$J$6</definedName>
    <definedName name="BExISM1JLV54A21A164IURMPGUMU" hidden="1">'[1]Reco Sheet for Fcast'!$F$7:$G$7</definedName>
    <definedName name="BExISRFKJYUZ4AKW44IJF7RF9Y90" hidden="1">'[1]Reco Sheet for Fcast'!$F$10:$G$10</definedName>
    <definedName name="BExIT1MK8TBAK3SNP36A8FKDQSOK" hidden="1">'[1]Reco Sheet for Fcast'!$F$11:$G$11</definedName>
    <definedName name="BExITBNYANV2S8KD56GOGCKW393R" hidden="1">'[1]Reco Sheet for Fcast'!$F$9:$G$9</definedName>
    <definedName name="BExIUD4OJGH65NFNQ4VMCE3R4J1X" hidden="1">'[1]Reco Sheet for Fcast'!$F$7:$G$7</definedName>
    <definedName name="BExIUTB5OAAXYW0OFMP0PS40SPOB" hidden="1">'[1]Reco Sheet for Fcast'!$I$10:$J$10</definedName>
    <definedName name="BExIUYPDT1AM6MWGWQS646PIZIWC" hidden="1">'[1]Reco Sheet for Fcast'!$I$10:$J$10</definedName>
    <definedName name="BExIV0I2O9F8D1UK1SI8AEYR6U0A" hidden="1">'[1]Reco Sheet for Fcast'!$G$2</definedName>
    <definedName name="BExIV2LM38XPLRTWT0R44TMQ59E5" hidden="1">'[1]Reco Sheet for Fcast'!$F$15</definedName>
    <definedName name="BExIV3HY4S0YRV1F7XEMF2YHAR2I" hidden="1">'[1]Reco Sheet for Fcast'!$I$10:$J$10</definedName>
    <definedName name="BExIV6HUZFRIFLXW2SICKGTAH1PV" hidden="1">'[1]Reco Sheet for Fcast'!$I$11:$J$11</definedName>
    <definedName name="BExIVCXWL6H5LD9DHDIA4F5U9TQL" hidden="1">'[1]Reco Sheet for Fcast'!$F$15</definedName>
    <definedName name="BExIVMOIPSEWSIHIDDLOXESQ28A0" hidden="1">'[1]Reco Sheet for Fcast'!$F$11:$G$11</definedName>
    <definedName name="BExIVNVNJX9BYDLC88NG09YF5XQ6" hidden="1">'[1]Reco Sheet for Fcast'!$I$9:$J$9</definedName>
    <definedName name="BExIVQVKLMGSRYT1LFZH0KUIA4OR" hidden="1">'[1]Reco Sheet for Fcast'!$I$11:$J$11</definedName>
    <definedName name="BExIWB3SY3WRIVIOF988DNNODBOA" hidden="1">'[1]Reco Sheet for Fcast'!$G$2</definedName>
    <definedName name="BExIWB99CG0H52LRD6QWPN4L6DV2" hidden="1">'[1]Reco Sheet for Fcast'!$F$8:$G$8</definedName>
    <definedName name="BExIWH3KUK94B7833DD4TB0Y6KP9" hidden="1">'[1]Reco Sheet for Fcast'!$F$6:$G$6</definedName>
    <definedName name="BExIWKE9MGIDWORBI43AWTUNYFAN" hidden="1">'[1]Reco Sheet for Fcast'!$K$2</definedName>
    <definedName name="BExIX34PM5DBTRHRQWP6PL6WIX88" hidden="1">'[1]Reco Sheet for Fcast'!$F$8:$G$8</definedName>
    <definedName name="BExIX5OAP9KSUE5SIZCW9P39Q4WE" hidden="1">'[1]Reco Sheet for Fcast'!$I$10:$J$10</definedName>
    <definedName name="BExIX69Y0CM4OW8NEPQXX4ORSAT2" hidden="1">'[1]Reco Sheet for Fcast'!$C$15:$D$23</definedName>
    <definedName name="BExIXGRJPVJMUDGSG7IHPXPNO69B" hidden="1">'[1]Reco Sheet for Fcast'!$G$2</definedName>
    <definedName name="BExIXM5R87ZL3FHALWZXYCPHGX3E" hidden="1">'[1]Reco Sheet for Fcast'!$F$7:$G$7</definedName>
    <definedName name="BExIXS036ZCKT2Z8XZKLZ8PFWQGL" hidden="1">'[1]Reco Sheet for Fcast'!$I$7:$J$7</definedName>
    <definedName name="BExIXY5CF9PFM0P40AZ4U51TMWV0" hidden="1">'[1]Reco Sheet for Fcast'!$F$9:$G$9</definedName>
    <definedName name="BExIYEXJBK8JDWIRSVV4RJSKZVV1" hidden="1">'[1]Reco Sheet for Fcast'!$I$8:$J$8</definedName>
    <definedName name="BExIYMPZ0KS2KOJFQAUQJ77L7701" hidden="1">'[1]Reco Sheet for Fcast'!$G$2</definedName>
    <definedName name="BExIYP9Q6FV9T0R9G3UDKLS4TTYX" hidden="1">'[1]Reco Sheet for Fcast'!$F$6:$G$6</definedName>
    <definedName name="BExIYZGLDQ1TN7BIIN4RLDP31GIM" hidden="1">'[1]Reco Sheet for Fcast'!$F$8:$G$8</definedName>
    <definedName name="BExIZ4K0EZJK6PW3L8SVKTJFSWW9" hidden="1">'[1]Reco Sheet for Fcast'!$F$15:$F$15</definedName>
    <definedName name="BExIZAECOEZGBAO29QMV14E6XDIV" hidden="1">'[1]Reco Sheet for Fcast'!$G$2:$H$2</definedName>
    <definedName name="BExIZKVXYD5O2JBU81F2UFJZLLSI" hidden="1">'[1]Reco Sheet for Fcast'!$F$8:$G$8</definedName>
    <definedName name="BExIZPZDHC8HGER83WHCZAHOX7LK" hidden="1">'[1]Reco Sheet for Fcast'!$F$11:$G$11</definedName>
    <definedName name="BExIZY2PUZ0OF9YKK1B13IW0VS6G" hidden="1">'[1]Reco Sheet for Fcast'!$F$15</definedName>
    <definedName name="BExJ0DYJWXGE7DA39PYL3WM05U9O" hidden="1">'[1]Reco Sheet for Fcast'!$F$15</definedName>
    <definedName name="BExJ0MY8SY5J5V50H3UKE78ODTVB" hidden="1">'[1]Reco Sheet for Fcast'!$I$8:$J$8</definedName>
    <definedName name="BExJ0YC98G37ML4N8FLP8D95EFRF" hidden="1">'[1]Reco Sheet for Fcast'!$G$2</definedName>
    <definedName name="BExKCDYKAEV45AFXHVHZZ62E5BM3" hidden="1">'[1]Reco Sheet for Fcast'!$G$2</definedName>
    <definedName name="BExKDKO0W4AGQO1V7K6Q4VM750FT" hidden="1">'[1]Reco Sheet for Fcast'!$F$11:$G$11</definedName>
    <definedName name="BExKDLF10G7W77J87QWH3ZGLUCLW" hidden="1">'[1]Reco Sheet for Fcast'!$I$10:$J$10</definedName>
    <definedName name="BExKEFE0I3MT6ZLC4T1L9465HKTN" hidden="1">'[1]Reco Sheet for Fcast'!$F$8:$G$8</definedName>
    <definedName name="BExKEK6O5BVJP4VY02FY7JNAZ6BT" hidden="1">'[1]Reco Sheet for Fcast'!$I$6:$J$6</definedName>
    <definedName name="BExKEKXK6E6QX339ELPXDIRZSJE0" hidden="1">'[1]Reco Sheet for Fcast'!$I$7:$J$7</definedName>
    <definedName name="BExKEOOIBMP7N8033EY2CJYCBX6H" hidden="1">'[1]Reco Sheet for Fcast'!$F$10:$G$10</definedName>
    <definedName name="BExKEW0RR5LA3VC46A2BEOOMQE56" hidden="1">'[1]Reco Sheet for Fcast'!$F$8:$G$8</definedName>
    <definedName name="BExKFA3VI1CZK21SM0N3LZWT9LA1" hidden="1">'[1]Reco Sheet for Fcast'!$F$11:$G$11</definedName>
    <definedName name="BExKFINBFV5J2NFRCL4YUO3YF0ZE" hidden="1">'[1]Reco Sheet for Fcast'!$F$11:$G$11</definedName>
    <definedName name="BExKFISRBFACTAMJSALEYMY66F6X" hidden="1">'[1]Reco Sheet for Fcast'!$F$8:$G$8</definedName>
    <definedName name="BExKFOSK5DJ151C4E8544UWMYTOC" hidden="1">'[1]Reco Sheet for Fcast'!$I$7:$J$7</definedName>
    <definedName name="BExKFYJC4EVEV54F82K6VKP7Q3OU" hidden="1">'[1]Reco Sheet for Fcast'!$I$6:$J$6</definedName>
    <definedName name="BExKG4IYHBKQQ8J8FN10GB2IKO33" hidden="1">'[1]Reco Sheet for Fcast'!$I$8:$J$8</definedName>
    <definedName name="BExKGF0L44S78D33WMQ1A75TRKB9" hidden="1">'[1]Reco Sheet for Fcast'!$I$10:$J$10</definedName>
    <definedName name="BExKGFRN31B3G20LMQ4LRF879J68" hidden="1">'[1]Reco Sheet for Fcast'!$I$8:$J$8</definedName>
    <definedName name="BExKGJD3U3ADZILP20U3EURP0UQP" hidden="1">'[1]Reco Sheet for Fcast'!$I$9:$J$9</definedName>
    <definedName name="BExKGNK5YGKP0YHHTAAOV17Z9EIM" hidden="1">'[1]Reco Sheet for Fcast'!$F$10:$G$10</definedName>
    <definedName name="BExKGV77YH9YXIQTRKK2331QGYKF" hidden="1">'[1]Reco Sheet for Fcast'!$F$8:$G$8</definedName>
    <definedName name="BExKH3FTZ5VGTB86W9M4AB39R0G8" hidden="1">'[1]Reco Sheet for Fcast'!$F$6:$G$6</definedName>
    <definedName name="BExKH3FV5U5O6XZM7STS3NZKQFGJ" hidden="1">'[1]Reco Sheet for Fcast'!$H$2:$I$2</definedName>
    <definedName name="BExKHAMUH8NR3HRV0V6FHJE3ROLN" hidden="1">'[1]Reco Sheet for Fcast'!$I$8:$J$8</definedName>
    <definedName name="BExKHCFKOWFHO2WW0N7Y5XDXEWAO" hidden="1">'[1]Reco Sheet for Fcast'!$I$11:$J$11</definedName>
    <definedName name="BExKHIVLONZ46HLMR50DEXKEUNEP" hidden="1">'[1]Reco Sheet for Fcast'!$F$7:$G$7</definedName>
    <definedName name="BExKHPM9XA0ADDK7TUR0N38EXWEP" hidden="1">'[1]Reco Sheet for Fcast'!$F$10:$G$10</definedName>
    <definedName name="BExKI7LO70WYISR7Q0Y1ZDWO9M3B" hidden="1">'[1]Reco Sheet for Fcast'!$I$8:$J$8</definedName>
    <definedName name="BExKIGQV6TXIZG039HBOJU62WP2U" hidden="1">'[1]Reco Sheet for Fcast'!$I$11:$J$11</definedName>
    <definedName name="BExKILE008SF3KTAN8WML3XKI1NZ" hidden="1">'[1]Reco Sheet for Fcast'!$K$2</definedName>
    <definedName name="BExKINSBB6RS7I489QHMCOMU4Z2X" hidden="1">'[1]Reco Sheet for Fcast'!$F$15</definedName>
    <definedName name="BExKIU87ZKSOC2DYZWFK6SAK9I8E" hidden="1">'[1]Reco Sheet for Fcast'!$F$6:$G$6</definedName>
    <definedName name="BExKJ449HLYX2DJ9UF0H9GTPSQ73" hidden="1">'[1]Reco Sheet for Fcast'!$I$8:$J$8</definedName>
    <definedName name="BExKJC7MJKEAMFD3Y9Q6TXP4MP3L" hidden="1">'[1]Reco Sheet for Fcast'!$I$9:$J$9</definedName>
    <definedName name="BExKJELX2RUC8UEC56IZPYYZXHA7" hidden="1">'[1]Reco Sheet for Fcast'!$F$8:$G$8</definedName>
    <definedName name="BExKJINMXS61G2TZEXCJAWVV4F57" hidden="1">'[1]Reco Sheet for Fcast'!$F$6:$G$6</definedName>
    <definedName name="BExKJK5ME8KB7HA0180L7OUZDDGV" hidden="1">'[1]Reco Sheet for Fcast'!$F$11:$G$11</definedName>
    <definedName name="BExKJN5IF0VMDILJ5K8ZENF2QYV1" hidden="1">'[1]Reco Sheet for Fcast'!$H$2:$I$2</definedName>
    <definedName name="BExKJUSJPFUIK20FTVAFJWR2OUYX" hidden="1">'[1]Reco Sheet for Fcast'!$I$11:$J$11</definedName>
    <definedName name="BExKK8VP5RS3D0UXZVKA37C4SYBP" hidden="1">'[1]Reco Sheet for Fcast'!$F$11:$G$11</definedName>
    <definedName name="BExKKIM9NPF6B3SPMPIQB27HQME4" hidden="1">'[1]Reco Sheet for Fcast'!$F$11:$G$11</definedName>
    <definedName name="BExKKIX1BCBQ4R3K41QD8NTV0OV0" hidden="1">'[1]Reco Sheet for Fcast'!$I$8:$J$8</definedName>
    <definedName name="BExKKUGD2HMJWQEYZ8H3X1BMXFS9" hidden="1">'[1]Reco Sheet for Fcast'!$F$9:$G$9</definedName>
    <definedName name="BExKKX05KCZZZPKOR1NE5A8RGVT4" hidden="1">'[1]Reco Sheet for Fcast'!$I$11:$J$11</definedName>
    <definedName name="BExKLD6S9L66QYREYHBE5J44OK7X" hidden="1">'[1]Reco Sheet for Fcast'!$I$6:$J$6</definedName>
    <definedName name="BExKLEZK32L28GYJWVO63BZ5E1JD" hidden="1">'[1]Reco Sheet for Fcast'!$F$9:$G$9</definedName>
    <definedName name="BExKLLKVVHT06LA55JB2FC871DC5" hidden="1">'[1]Reco Sheet for Fcast'!$I$8:$J$8</definedName>
    <definedName name="BExKMHSPAJPHUEZXSHTFJNWYFCQR" hidden="1">'[1]Reco Sheet for Fcast'!$L$6:$M$10</definedName>
    <definedName name="BExKMWBX4EH3EYJ07UFEM08NB40Z" hidden="1">'[1]Reco Sheet for Fcast'!$F$10:$G$10</definedName>
    <definedName name="BExKMX8A5ZOYAIX1JNJ198214P08" hidden="1">'[1]Reco Sheet for Fcast'!$I$6:$J$6</definedName>
    <definedName name="BExKNBGV2IR3S7M0BX4810KZB4V3" hidden="1">'[1]Reco Sheet for Fcast'!$H$2:$I$2</definedName>
    <definedName name="BExKNCTBZTSY3MO42VU5PLV6YUHZ" hidden="1">'[1]Reco Sheet for Fcast'!$F$10:$G$10</definedName>
    <definedName name="BExKNGV2YY749C42AQ2T9QNIE5C3" hidden="1">'[1]Reco Sheet for Fcast'!$F$7:$G$7</definedName>
    <definedName name="BExKNV8UOHVWEHDJWI2WMJ9X6QHZ" hidden="1">'[1]Reco Sheet for Fcast'!$I$9:$J$9</definedName>
    <definedName name="BExKNZLD7UATC1MYRNJD8H2NH4KU" hidden="1">'[1]Reco Sheet for Fcast'!$F$15</definedName>
    <definedName name="BExKNZQUKQQG2Y97R74G4O4BJP1L" hidden="1">'[1]Reco Sheet for Fcast'!$F$10:$G$10</definedName>
    <definedName name="BExKO06X0EAD3ABEG1E8PWLDWHBA" hidden="1">'[1]Reco Sheet for Fcast'!$I$9:$J$9</definedName>
    <definedName name="BExKO2AHHSGNI1AZOIOW21KPXKPE" hidden="1">'[1]Reco Sheet for Fcast'!$F$11:$G$11</definedName>
    <definedName name="BExKO2FXWJWC5IZLDN8JHYILQJ2N" hidden="1">'[1]Reco Sheet for Fcast'!$I$11:$J$11</definedName>
    <definedName name="BExKO438WZ8FKOU00NURGFMOYXWN" hidden="1">'[1]Reco Sheet for Fcast'!$I$6:$J$6</definedName>
    <definedName name="BExKODIZGWW2EQD0FEYW6WK6XLCM" hidden="1">'[1]Reco Sheet for Fcast'!$I$6:$J$6</definedName>
    <definedName name="BExKOPO2HPWVQGAKW8LOZMPIDEFG" hidden="1">'[1]Reco Sheet for Fcast'!$F$9:$G$9</definedName>
    <definedName name="BExKPEZP0QTKOTLIMMIFSVTHQEEK" hidden="1">'[1]Reco Sheet for Fcast'!$F$8:$G$8</definedName>
    <definedName name="BExKPN8C7GN36ZJZHLOB74LU6KT0" hidden="1">'[1]Reco Sheet for Fcast'!$F$7:$G$7</definedName>
    <definedName name="BExKPX9VZ1J5021Q98K60HMPJU58" hidden="1">'[1]Reco Sheet for Fcast'!$G$2</definedName>
    <definedName name="BExKQM5GJ1ZN5REKFE7YVBQ0KXWF" hidden="1">'[1]Reco Sheet for Fcast'!$F$8:$G$8</definedName>
    <definedName name="BExKQQ71278061G7ZFYGPWOMOMY2" hidden="1">'[1]Reco Sheet for Fcast'!$F$7:$G$7</definedName>
    <definedName name="BExKQTXRG3ECU8NT47UR7643LO5G" hidden="1">'[1]Reco Sheet for Fcast'!$F$7:$G$7</definedName>
    <definedName name="BExKQVL7HPOIZ4FHANDFMVOJLEPR" hidden="1">'[1]Reco Sheet for Fcast'!$F$10:$G$10</definedName>
    <definedName name="BExKR8RZSEHW184G0Z56B4EGNU72" hidden="1">'[1]Reco Sheet for Fcast'!$F$15:$G$26</definedName>
    <definedName name="BExKRVUSQ6PA7ZYQSTEQL3X7PB9P" hidden="1">'[1]Reco Sheet for Fcast'!$I$6:$J$6</definedName>
    <definedName name="BExKRY3KZ7F7RB2KH8HXSQ85IEQO" hidden="1">'[1]Reco Sheet for Fcast'!$I$9:$J$9</definedName>
    <definedName name="BExKSA37DZTCK6H13HPIKR0ZFVL8" hidden="1">'[1]Reco Sheet for Fcast'!$F$10:$G$10</definedName>
    <definedName name="BExKSFMOMSZYDE0WNC94F40S6636" hidden="1">'[1]Reco Sheet for Fcast'!$F$10:$G$10</definedName>
    <definedName name="BExKSHQ9K79S8KYUWIV5M5LAHHF1" hidden="1">'[1]Reco Sheet for Fcast'!$I$9:$J$9</definedName>
    <definedName name="BExKSJTWG9L3FCX8FLK4EMUJMF27" hidden="1">'[1]Reco Sheet for Fcast'!$F$7:$G$7</definedName>
    <definedName name="BExKSU0MKNAVZYYPKCYTZDWQX4R8" hidden="1">'[1]Reco Sheet for Fcast'!$F$15:$G$34</definedName>
    <definedName name="BExKSX60G1MUS689FXIGYP2F7C62" hidden="1">'[1]Reco Sheet for Fcast'!$I$10:$J$10</definedName>
    <definedName name="BExKT2UZ7Y2VWF5NQE18SJRLD2RN" hidden="1">'[1]Reco Sheet for Fcast'!$I$9:$J$9</definedName>
    <definedName name="BExKT3GJFNGAM09H5F615E36A38C" hidden="1">'[1]Reco Sheet for Fcast'!$I$11:$J$11</definedName>
    <definedName name="BExKTQZGN8GI3XGSEXMPCCA3S19H" hidden="1">'[1]Reco Sheet for Fcast'!$F$9:$G$9</definedName>
    <definedName name="BExKTUKYYU0F6TUW1RXV24LRAZFE" hidden="1">'[1]Reco Sheet for Fcast'!$I$11:$J$11</definedName>
    <definedName name="BExKU3FBLHQBIUTN6XEZW5GC9OG1" hidden="1">'[1]Reco Sheet for Fcast'!$F$7:$G$7</definedName>
    <definedName name="BExKU82I99FEUIZLODXJDOJC96CQ" hidden="1">'[1]Reco Sheet for Fcast'!$F$10:$G$10</definedName>
    <definedName name="BExKUDM0DFSCM3D91SH0XLXJSL18" hidden="1">'[1]Reco Sheet for Fcast'!$G$2</definedName>
    <definedName name="BExKULEKJLA77AUQPDUHSM94Y76Z" hidden="1">'[1]Reco Sheet for Fcast'!$I$9:$J$9</definedName>
    <definedName name="BExKV08R85MKI3MAX9E2HERNQUNL" hidden="1">'[1]Reco Sheet for Fcast'!$H$2:$I$2</definedName>
    <definedName name="BExKV4AAUNNJL5JWD7PX6BFKVS6O" hidden="1">'[1]Reco Sheet for Fcast'!$F$8:$G$8</definedName>
    <definedName name="BExKVDVK6HN74GQPTXICP9BFC8CF" hidden="1">'[1]Reco Sheet for Fcast'!$I$10:$J$10</definedName>
    <definedName name="BExKVFDI6VT9LE5D9GFPZX51AC4I" hidden="1">'[1]Reco Sheet for Fcast'!$I$8:$J$8</definedName>
    <definedName name="BExKVG4KGO28KPGTAFL1R8TTZ10N" hidden="1">'[1]Reco Sheet for Fcast'!$H$2:$I$2</definedName>
    <definedName name="BExKW0CSH7DA02YSNV64PSEIXB2P" hidden="1">'[1]Reco Sheet for Fcast'!$I$11:$J$11</definedName>
    <definedName name="BExM9NUG3Q31X01AI9ZJCZIX25CS" hidden="1">'[1]Reco Sheet for Fcast'!$F$10:$G$10</definedName>
    <definedName name="BExMA64MW1S18NH8DCKPCCEI5KCB" hidden="1">'[1]Reco Sheet for Fcast'!$F$9:$G$9</definedName>
    <definedName name="BExMAXJS82ZJ8RS22VLE0V0LDUII" hidden="1">'[1]Reco Sheet for Fcast'!$I$10:$J$10</definedName>
    <definedName name="BExMB4QRS0R3MTB4CMUHFZ84LNZQ" hidden="1">'[1]Reco Sheet for Fcast'!$F$15</definedName>
    <definedName name="BExMBC35WKQY5CWQJLV4D05O6971" hidden="1">'[1]Reco Sheet for Fcast'!$I$2</definedName>
    <definedName name="BExMBFTZV4Q1A5KG25C1N9PHQNSW" hidden="1">'[1]Reco Sheet for Fcast'!$F$15</definedName>
    <definedName name="BExMBK6ISK3U7KHZKUJXIDKGF6VW" hidden="1">'[1]Reco Sheet for Fcast'!$G$2</definedName>
    <definedName name="BExMBTBHSHFUHXZPKH8T1T26W5AQ" hidden="1">'[1]Reco Sheet for Fcast'!$C$15:$D$23</definedName>
    <definedName name="BExMC7K41G5WMXC4OKZPL523IN5C" hidden="1">'[1]Reco Sheet for Fcast'!$I$10:$J$10</definedName>
    <definedName name="BExMC8AZUTX8LG89K2JJR7ZG62XX" hidden="1">'[1]Reco Sheet for Fcast'!$F$7:$G$7</definedName>
    <definedName name="BExMCB5JU5I2VQDUBS4O42BTEVKI" hidden="1">'[1]Reco Sheet for Fcast'!$H$2:$I$2</definedName>
    <definedName name="BExMCMZOEYWVOOJ98TBHTTCS7XB8" hidden="1">'[1]Reco Sheet for Fcast'!$F$7:$G$7</definedName>
    <definedName name="BExMCS8EF2W3FS9QADNKREYSI8P0" hidden="1">'[1]Reco Sheet for Fcast'!$I$8:$J$8</definedName>
    <definedName name="BExMCUS7GSOM96J0HJ7EH0FFM2AC" hidden="1">'[1]Reco Sheet for Fcast'!$F$6:$G$6</definedName>
    <definedName name="BExMCYTT6TVDWMJXO1NZANRTVNAN" hidden="1">'[1]Reco Sheet for Fcast'!$I$10:$J$10</definedName>
    <definedName name="BExMD5F6IAV108XYJLXUO9HD0IT6" hidden="1">'[1]Reco Sheet for Fcast'!$F$10:$G$10</definedName>
    <definedName name="BExMDANV66W9T3XAXID40XFJ0J93" hidden="1">'[1]Reco Sheet for Fcast'!$F$6:$G$6</definedName>
    <definedName name="BExMDFWS9BJGE5SKB9YDJZR8AV48" hidden="1">'[1]Reco Sheet for Fcast'!$E$1</definedName>
    <definedName name="BExMDIRDK0DI8P86HB7WPH8QWLSQ" hidden="1">'[1]Reco Sheet for Fcast'!$I$11:$J$11</definedName>
    <definedName name="BExMDPI2FVMORSWDDCVAJ85WYAYO" hidden="1">'[1]Reco Sheet for Fcast'!$I$11:$J$11</definedName>
    <definedName name="BExMDUWB7VWHFFR266QXO46BNV2S" hidden="1">'[1]Reco Sheet for Fcast'!$F$11:$G$11</definedName>
    <definedName name="BExME2U47N8LZG0BPJ49ANY5QVV2" hidden="1">'[1]Reco Sheet for Fcast'!$F$15</definedName>
    <definedName name="BExME88DH5DUKMUFI9FNVECXFD2E" hidden="1">'[1]Reco Sheet for Fcast'!$F$15:$G$16</definedName>
    <definedName name="BExME9A7MOGAK7YTTQYXP5DL6VYA" hidden="1">'[1]Reco Sheet for Fcast'!$F$9:$G$9</definedName>
    <definedName name="BExMEOV9YFRY5C3GDLU60GIX10BY" hidden="1">'[1]Reco Sheet for Fcast'!$I$7:$J$7</definedName>
    <definedName name="BExMEY09ESM4H2YGKEQQRYUD114R" hidden="1">'[1]Reco Sheet for Fcast'!$F$8:$G$8</definedName>
    <definedName name="BExMF4G4IUPQY1Y5GEY5N3E04CL6" hidden="1">'[1]Reco Sheet for Fcast'!$G$2</definedName>
    <definedName name="BExMF9UIGYMOAQK0ELUWP0S0HZZY" hidden="1">'[1]Reco Sheet for Fcast'!$F$9:$G$9</definedName>
    <definedName name="BExMFDLBSWFMRDYJ2DZETI3EXKN2" hidden="1">'[1]Reco Sheet for Fcast'!$F$11:$G$11</definedName>
    <definedName name="BExMFLDTMRTCHKA37LQW67BG8D5C" hidden="1">'[1]Reco Sheet for Fcast'!$F$7:$G$7</definedName>
    <definedName name="BExMH0XGUY9O1W5KGWNFPGQRE7FI" hidden="1">'[1]Reco Sheet for Fcast'!$E$1</definedName>
    <definedName name="BExMH3H9TW5TJCNU5Z1EWXP3BAEP" hidden="1">'[1]Reco Sheet for Fcast'!$I$8:$J$8</definedName>
    <definedName name="BExMHSSYC6KVHA3QDTSYPN92TWMI" hidden="1">'[1]Reco Sheet for Fcast'!$F$6:$G$6</definedName>
    <definedName name="BExMI6QQ20XHD0NWJUN741B37182" hidden="1">'[1]Reco Sheet for Fcast'!$F$9:$G$9</definedName>
    <definedName name="BExMI8JB94SBD9EMNJEK7Y2T6GYU" hidden="1">'[1]Reco Sheet for Fcast'!$I$10:$J$10</definedName>
    <definedName name="BExMI8OS85YTW3KYVE4YD0R7Z6UV" hidden="1">'[1]Reco Sheet for Fcast'!$G$2</definedName>
    <definedName name="BExMIIQ5MBWSIHTFWAQADXMZC22Q" hidden="1">'[1]Reco Sheet for Fcast'!$I$10:$J$10</definedName>
    <definedName name="BExMIL4I2GE866I25CR5JBLJWJ6A" hidden="1">'[1]Reco Sheet for Fcast'!$G$2</definedName>
    <definedName name="BExMIRKIPF27SNO82SPFSB3T5U17" hidden="1">'[1]Reco Sheet for Fcast'!$G$2</definedName>
    <definedName name="BExMIZT6AN7E6YMW2S87CTCN2UXH" hidden="1">'[1]Reco Sheet for Fcast'!$F$10:$G$10</definedName>
    <definedName name="BExMJNC8ZFB9DRFOJ961ZAJ8U3A8" hidden="1">'[1]Reco Sheet for Fcast'!$G$2</definedName>
    <definedName name="BExMJTBV8A3D31W2IQHP9RDFPPHQ" hidden="1">'[1]Reco Sheet for Fcast'!$F$8:$G$8</definedName>
    <definedName name="BExMK2RTXN4QJWEUNX002XK8VQP8" hidden="1">'[1]Reco Sheet for Fcast'!$F$8:$G$8</definedName>
    <definedName name="BExMKBGQDUZ8AWXYHA3QVMSDVZ3D" hidden="1">'[1]Reco Sheet for Fcast'!$I$10:$J$10</definedName>
    <definedName name="BExMKBM1467553LDFZRRKVSHN374" hidden="1">'[1]Reco Sheet for Fcast'!$F$11:$G$11</definedName>
    <definedName name="BExMKGK5FJUC0AU8MABRGDC5ZM70" hidden="1">'[1]Reco Sheet for Fcast'!$F$11:$G$11</definedName>
    <definedName name="BExMKTW7R5SOV4PHAFGHU3W73DYE" hidden="1">'[1]Reco Sheet for Fcast'!$J$2:$K$2</definedName>
    <definedName name="BExMKU7051J2W1RQXGZGE62NBRUZ" hidden="1">'[1]Reco Sheet for Fcast'!$F$11:$G$11</definedName>
    <definedName name="BExML3XQNDIMX55ZCHHXKUV3D6E6" hidden="1">'[1]Reco Sheet for Fcast'!$I$11:$J$11</definedName>
    <definedName name="BExML5QGSWHLI18BGY4CGOTD3UWH" hidden="1">'[1]Reco Sheet for Fcast'!$I$11:$J$11</definedName>
    <definedName name="BExMLO5Z61RE85X8HHX2G4IU3AZW" hidden="1">'[1]Reco Sheet for Fcast'!$I$7:$J$7</definedName>
    <definedName name="BExMM8ZRS5RQ8H1H55RVPVTDL5NL" hidden="1">'[1]Reco Sheet for Fcast'!$F$7:$G$7</definedName>
    <definedName name="BExMMH8EAZB09XXQ5X4LR0P4NHG9" hidden="1">'[1]Reco Sheet for Fcast'!$I$11:$J$11</definedName>
    <definedName name="BExMMIQH5BABNZVCIQ7TBCQ10AY5" hidden="1">'[1]Reco Sheet for Fcast'!$F$6:$G$6</definedName>
    <definedName name="BExMMPMIOU7BURTV0L1K6ACW9X73" hidden="1">'[1]Reco Sheet for Fcast'!$G$2</definedName>
    <definedName name="BExMMQ835AJDHS4B419SS645P67Q" hidden="1">'[1]Reco Sheet for Fcast'!$F$7:$G$7</definedName>
    <definedName name="BExMMQIUVPCOBISTEJJYNCCLUCPY" hidden="1">'[1]Reco Sheet for Fcast'!$G$2:$H$2</definedName>
    <definedName name="BExMMTIXETA5VAKBSOFDD5SRU887" hidden="1">'[1]Reco Sheet for Fcast'!$F$11:$G$11</definedName>
    <definedName name="BExMMV0P6P5YS3C35G0JYYHI7992" hidden="1">'[1]Reco Sheet for Fcast'!$K$2</definedName>
    <definedName name="BExMNJLFWZBRN9PZF1IO9CYWV1B2" hidden="1">'[1]Reco Sheet for Fcast'!$F$9:$G$9</definedName>
    <definedName name="BExMNKCJ0FA57YEUUAJE43U1QN5P" hidden="1">'[1]Reco Sheet for Fcast'!$F$6:$G$6</definedName>
    <definedName name="BExMNKN5D1WEF2OOJVP6LZ6DLU3Y" hidden="1">'[1]Reco Sheet for Fcast'!$I$6:$J$6</definedName>
    <definedName name="BExMNQXWSJGR1IZ33DHEA6H4C8X4" hidden="1">'[1]Reco Sheet for Fcast'!$I$10:$J$10</definedName>
    <definedName name="BExMNR38HMPLWAJRQ9MMS3ZAZ9IU" hidden="1">'[1]Reco Sheet for Fcast'!$F$9:$G$9</definedName>
    <definedName name="BExMNRDZULKJMVY2VKIIRM2M5A1M" hidden="1">'[1]Reco Sheet for Fcast'!$I$7:$J$7</definedName>
    <definedName name="BExMO9IOWKTWHO8LQJJQI5P3INWY" hidden="1">'[1]Reco Sheet for Fcast'!$F$6:$G$6</definedName>
    <definedName name="BExMOI29DOEK5R1A5QZPUDKF7N6T" hidden="1">'[1]Reco Sheet for Fcast'!$F$11:$G$11</definedName>
    <definedName name="BExMPAJ5AJAXGKGK3F6H3ODS6RF4" hidden="1">'[1]Reco Sheet for Fcast'!$F$7:$G$7</definedName>
    <definedName name="BExMPD2X55FFBVJ6CBUKNPROIOEU" hidden="1">'[1]Reco Sheet for Fcast'!$F$7:$G$7</definedName>
    <definedName name="BExMPGZ848E38FUH1JBQN97DGWAT" hidden="1">'[1]Reco Sheet for Fcast'!$I$10:$J$10</definedName>
    <definedName name="BExMPMTICOSMQENOFKQ18K0ZT4S8" hidden="1">'[1]Reco Sheet for Fcast'!$I$10:$J$10</definedName>
    <definedName name="BExMPMZ07II0R4KGWQQ7PGS3RZS4" hidden="1">'[1]Reco Sheet for Fcast'!$F$9:$G$9</definedName>
    <definedName name="BExMPOBH04JMDO6Z8DMSEJZM4ANN" hidden="1">'[1]Reco Sheet for Fcast'!$F$15</definedName>
    <definedName name="BExMQ4I3Q7F0BMPHSFMFW9TZ87UD" hidden="1">'[1]Reco Sheet for Fcast'!$F$9:$G$9</definedName>
    <definedName name="BExMQ4SWDWI4N16AZ0T5CJ6HH8WC" hidden="1">'[1]Reco Sheet for Fcast'!$H$2:$I$2</definedName>
    <definedName name="BExMQGXSLPT4A6N47LE6FBVHWBOF" hidden="1">'[1]Reco Sheet for Fcast'!$F$6:$G$6</definedName>
    <definedName name="BExMQSBR7PL4KLB1Q4961QO45Y4G" hidden="1">'[1]Reco Sheet for Fcast'!$F$10:$G$10</definedName>
    <definedName name="BExMR1MA4I1X77714ZEPUVC8W398" hidden="1">'[1]Reco Sheet for Fcast'!$F$9:$G$9</definedName>
    <definedName name="BExMR8YQHA7N77HGHY4Y6R30I3XT" hidden="1">'[1]Reco Sheet for Fcast'!$F$10:$G$10</definedName>
    <definedName name="BExMRENOIARWRYOIVPDIEBVNRDO7" hidden="1">'[1]Reco Sheet for Fcast'!$G$2</definedName>
    <definedName name="BExMRJGBMBQR02EUGWJB4OYWVQPC" hidden="1">'[1]Reco Sheet for Fcast'!$F$15:$AI$18</definedName>
    <definedName name="BExMRRJNUMGRSDD5GGKKGEIZ6FTS" hidden="1">'[1]Reco Sheet for Fcast'!$I$10:$J$10</definedName>
    <definedName name="BExMRU3ACIU0RD2BNWO55LH5U2BR" hidden="1">'[1]Reco Sheet for Fcast'!$F$15</definedName>
    <definedName name="BExMSQRCC40AP8BDUPL2I2DNC210" hidden="1">'[1]Reco Sheet for Fcast'!$I$6:$J$6</definedName>
    <definedName name="BExMTLXHZ9H4QYDQ0VMHUXWSVD3Q" hidden="1">'[1]Reco Sheet for Fcast'!$F$10:$G$10</definedName>
    <definedName name="BExO4J9LR712G00TVA82VNTG8O7H" hidden="1">'[1]Reco Sheet for Fcast'!$F$10:$G$10</definedName>
    <definedName name="BExO55G2KVZ7MIJ30N827CLH0I2A" hidden="1">'[1]Reco Sheet for Fcast'!$F$8:$G$8</definedName>
    <definedName name="BExO5A8PZD9EUHC5CMPU6N3SQ15L" hidden="1">'[1]Reco Sheet for Fcast'!$I$7:$J$7</definedName>
    <definedName name="BExO5XMAHL7CY3X0B1OPKZ28DCJ5" hidden="1">'[1]Reco Sheet for Fcast'!$G$2</definedName>
    <definedName name="BExO66LZJKY4PTQVREELI6POS4AY" hidden="1">'[1]Reco Sheet for Fcast'!$H$2:$I$2</definedName>
    <definedName name="BExO6LLHCYTF7CIVHKAO0NMET14Q" hidden="1">'[1]Reco Sheet for Fcast'!$I$6:$J$6</definedName>
    <definedName name="BExO7OUQS3XTUQ2LDKGQ8AAQ3OJJ" hidden="1">'[1]Reco Sheet for Fcast'!$F$6:$G$6</definedName>
    <definedName name="BExO85HMYXZJ7SONWBKKIAXMCI3C" hidden="1">'[1]Reco Sheet for Fcast'!$F$10:$G$10</definedName>
    <definedName name="BExO863922O4PBGQMUNEQKGN3K96" hidden="1">'[1]Reco Sheet for Fcast'!$F$7:$G$7</definedName>
    <definedName name="BExO89ZIOXN0HOKHY24F7HDZ87UT" hidden="1">'[1]Reco Sheet for Fcast'!$F$11:$G$11</definedName>
    <definedName name="BExO8CDTBCABLEUD6PE2UM2EZ6C4" hidden="1">'[1]Reco Sheet for Fcast'!$I$6:$J$6</definedName>
    <definedName name="BExO8UTAGQWDBQZEEF4HUNMLQCVU" hidden="1">'[1]Reco Sheet for Fcast'!$H$2:$I$2</definedName>
    <definedName name="BExO937E20IHMGQOZMECL3VZC7OX" hidden="1">'[1]Reco Sheet for Fcast'!$F$15</definedName>
    <definedName name="BExO94UTJKQQ7TJTTJRTSR70YVJC" hidden="1">'[1]Reco Sheet for Fcast'!$F$9:$G$9</definedName>
    <definedName name="BExO9J3A438976RXIUX5U9SU5T55" hidden="1">'[1]Reco Sheet for Fcast'!$K$2</definedName>
    <definedName name="BExO9RS5RXFJ1911HL3CCK6M74EP" hidden="1">'[1]Reco Sheet for Fcast'!$I$8:$J$8</definedName>
    <definedName name="BExO9SDRI1M6KMHXSG3AE5L0F2U3" hidden="1">'[1]Reco Sheet for Fcast'!$F$15</definedName>
    <definedName name="BExO9V2U2YXAY904GYYGU6TD8Y7M" hidden="1">'[1]Reco Sheet for Fcast'!$F$7:$G$7</definedName>
    <definedName name="BExOA3M8QPKLDQSMPYFUCAQJNK70" hidden="1">'[1]Reco Sheet for Fcast'!$F$7:$G$7</definedName>
    <definedName name="BExOAQ3GKCT7YZW1EMVU3EILSZL2" hidden="1">'[1]Reco Sheet for Fcast'!$F$9:$G$9</definedName>
    <definedName name="BExOB9KT2THGV4SPLDVFTFXS4B14" hidden="1">'[1]Reco Sheet for Fcast'!$F$8:$G$8</definedName>
    <definedName name="BExOBEZ0IE2WBEYY3D3CMRI72N1K" hidden="1">'[1]Reco Sheet for Fcast'!$F$15</definedName>
    <definedName name="BExOBIPU8760ITY0C8N27XZ3KWEF" hidden="1">'[1]Reco Sheet for Fcast'!$G$2</definedName>
    <definedName name="BExOBM0I5L0MZ1G4H9MGMD87SBMZ" hidden="1">'[1]Reco Sheet for Fcast'!$F$7:$G$7</definedName>
    <definedName name="BExOBOUXMP88KJY2BX2JLUJH5N0K" hidden="1">'[1]Reco Sheet for Fcast'!$F$6:$G$6</definedName>
    <definedName name="BExOBYAVUCQ0IGM0Y6A75QHP0Q1A" hidden="1">'[1]Reco Sheet for Fcast'!$F$9:$G$9</definedName>
    <definedName name="BExOC3UEHB1CZNINSQHZANWJYKR8" hidden="1">'[1]Reco Sheet for Fcast'!$I$9:$J$9</definedName>
    <definedName name="BExOCBSF3XGO9YJ23LX2H78VOUR7" hidden="1">'[1]Reco Sheet for Fcast'!$G$2</definedName>
    <definedName name="BExOCKXFMOW6WPFEVX1I7R7FNDSS" hidden="1">'[1]Reco Sheet for Fcast'!$I$9:$J$9</definedName>
    <definedName name="BExOCYEXOB95DH5NOB0M5NOYX398" hidden="1">'[1]Reco Sheet for Fcast'!$F$6:$G$6</definedName>
    <definedName name="BExOD4ERMDMFD8X1016N4EXOUR0S" hidden="1">'[1]Reco Sheet for Fcast'!$F$8:$G$8</definedName>
    <definedName name="BExOD55RS7BQUHRQ6H3USVGKR0P7" hidden="1">'[1]Reco Sheet for Fcast'!$H$2:$I$2</definedName>
    <definedName name="BExODEWDDEABM4ZY3XREJIBZ8IVP" hidden="1">'[1]Reco Sheet for Fcast'!$G$2</definedName>
    <definedName name="BExODZFEIWV26E8RFU7XQYX1J458" hidden="1">'[1]Reco Sheet for Fcast'!$F$11:$G$11</definedName>
    <definedName name="BExOEBKG55EROA2VL360A06LKASE" hidden="1">'[1]Reco Sheet for Fcast'!$F$11:$G$11</definedName>
    <definedName name="BExOERG5LWXYYEN1DY1H2FWRJS9T" hidden="1">'[1]Reco Sheet for Fcast'!$I$6:$J$6</definedName>
    <definedName name="BExOEV1S6JJVO5PP4BZ20SNGZR7D" hidden="1">'[1]Reco Sheet for Fcast'!$I$7:$J$7</definedName>
    <definedName name="BExOFEDNCYI2TPTMQ8SJN3AW4YMF" hidden="1">'[1]Reco Sheet for Fcast'!$F$9:$G$9</definedName>
    <definedName name="BExOG2SW3XOGP9VAPQ3THV3VWV12" hidden="1">'[1]Reco Sheet for Fcast'!$F$8:$G$8</definedName>
    <definedName name="BExOG45J81K4OPA40KW5VQU54KY3" hidden="1">'[1]Reco Sheet for Fcast'!$F$7:$G$7</definedName>
    <definedName name="BExOGFE2SCL8HHT4DFAXKLUTJZOG" hidden="1">'[1]Reco Sheet for Fcast'!$F$11:$G$11</definedName>
    <definedName name="BExOGT6D0LJ3C22RDW8COECKB1J5" hidden="1">'[1]Reco Sheet for Fcast'!$F$9:$G$9</definedName>
    <definedName name="BExOGTMI1HT31M1RGWVRAVHAK7DE" hidden="1">'[1]Reco Sheet for Fcast'!$F$7:$G$7</definedName>
    <definedName name="BExOGXO9JE5XSE9GC3I6O21UEKAO" hidden="1">'[1]Reco Sheet for Fcast'!$H$2:$I$2</definedName>
    <definedName name="BExOH9ICZ13C1LAW8OTYTR9S7ZP3" hidden="1">'[1]Reco Sheet for Fcast'!$F$9:$G$9</definedName>
    <definedName name="BExOHL75H3OT4WAKKPUXIVXWFVDS" hidden="1">'[1]Reco Sheet for Fcast'!$F$15</definedName>
    <definedName name="BExOHLHXXJL6363CC082M9M5VVXQ" hidden="1">'[1]Reco Sheet for Fcast'!$F$15:$J$123</definedName>
    <definedName name="BExOHNAO5UDXSO73BK2ARHWKS90Y" hidden="1">'[1]Reco Sheet for Fcast'!$F$6:$G$6</definedName>
    <definedName name="BExOHR1G1I9A9CI1HG94EWBLWNM2" hidden="1">'[1]Reco Sheet for Fcast'!$I$6:$J$6</definedName>
    <definedName name="BExOHTQPP8LQ98L6PYUI6QW08YID" hidden="1">'[1]Reco Sheet for Fcast'!$F$11:$G$11</definedName>
    <definedName name="BExOHX6Q6NJI793PGX59O5EKTP4G" hidden="1">'[1]Reco Sheet for Fcast'!$I$7:$J$7</definedName>
    <definedName name="BExOI5VMTHH7Y8MQQ1N635CHYI0P" hidden="1">'[1]Reco Sheet for Fcast'!$F$9:$G$9</definedName>
    <definedName name="BExOIEVCP4Y6VDS23AK84MCYYHRT" hidden="1">'[1]Reco Sheet for Fcast'!$F$7:$G$7</definedName>
    <definedName name="BExOIHPQIXR0NDR5WD01BZKPKEO3" hidden="1">'[1]Reco Sheet for Fcast'!$F$7:$G$7</definedName>
    <definedName name="BExOIM7L0Z3LSII9P7ZTV4KJ8RMA" hidden="1">'[1]Reco Sheet for Fcast'!$G$2</definedName>
    <definedName name="BExOIWJVMJ6MG6JC4SPD1L00OHU1" hidden="1">'[1]Reco Sheet for Fcast'!$F$10:$G$10</definedName>
    <definedName name="BExOIYCN8Z4JK3OOG86KYUCV0ME8" hidden="1">'[1]Reco Sheet for Fcast'!$I$9:$J$9</definedName>
    <definedName name="BExOJ3AKZ9BCBZT3KD8WMSLK6MN2" hidden="1">'[1]Reco Sheet for Fcast'!$F$8:$G$8</definedName>
    <definedName name="BExOJ7XQK71I4YZDD29AKOOWZ47E" hidden="1">'[1]Reco Sheet for Fcast'!$H$2:$I$2</definedName>
    <definedName name="BExOJM0W6XGSW5MXPTTX0GNF6SFT" hidden="1">'[1]Reco Sheet for Fcast'!$I$6:$J$6</definedName>
    <definedName name="BExOK4WM9O7QNG6O57FOASI5QSN1" hidden="1">'[1]Reco Sheet for Fcast'!$F$8:$G$8</definedName>
    <definedName name="BExOKTXMJP351VXKH8VT6SXUNIMF" hidden="1">'[1]Reco Sheet for Fcast'!$F$7:$G$7</definedName>
    <definedName name="BExOKU8GMLOCNVORDE329819XN67" hidden="1">'[1]Reco Sheet for Fcast'!$I$10:$J$10</definedName>
    <definedName name="BExOL0Z3Z7IAMHPB91EO2MF49U57" hidden="1">'[1]Reco Sheet for Fcast'!$F$8:$G$8</definedName>
    <definedName name="BExOL7KH12VAR0LG741SIOJTLWFD" hidden="1">'[1]Reco Sheet for Fcast'!$F$9:$G$9</definedName>
    <definedName name="BExOLOI0WJS3QC12I3ISL0D9AWOF" hidden="1">'[1]Reco Sheet for Fcast'!$I$10:$J$10</definedName>
    <definedName name="BExOLYZNG5RBD0BTS1OEZJNU92Q5" hidden="1">'[1]Reco Sheet for Fcast'!$F$9:$G$9</definedName>
    <definedName name="BExOM3HIJ3UZPOKJI68KPBJAHPDC" hidden="1">'[1]Reco Sheet for Fcast'!$F$7:$G$7</definedName>
    <definedName name="BExOMKPURE33YQ3K1JG9NVQD4W49" hidden="1">'[1]Reco Sheet for Fcast'!$I$8:$J$8</definedName>
    <definedName name="BExOMP7NGCLUNFK50QD2LPKRG078" hidden="1">'[1]Reco Sheet for Fcast'!$I$8:$J$8</definedName>
    <definedName name="BExOMVT0HSNC59DJP4CLISASGHKL" hidden="1">'[1]Reco Sheet for Fcast'!$I$7:$J$7</definedName>
    <definedName name="BExON0AX35F2SI0UCVMGWGVIUNI3" hidden="1">'[1]Reco Sheet for Fcast'!$I$11:$J$11</definedName>
    <definedName name="BExON41U4296DV3DPG6I5EF3OEYF" hidden="1">'[1]Reco Sheet for Fcast'!$F$9:$G$9</definedName>
    <definedName name="BExONB3A7CO4YD8RB41PHC93BQ9M" hidden="1">'[1]Reco Sheet for Fcast'!$F$15:$J$123</definedName>
    <definedName name="BExONFQH6UUXF8V0GI4BRIST9RFO" hidden="1">'[1]Reco Sheet for Fcast'!$F$6:$G$6</definedName>
    <definedName name="BExONIL31DZWU7IFVN3VV0XTXJA1" hidden="1">'[1]Reco Sheet for Fcast'!$F$11:$G$11</definedName>
    <definedName name="BExONJ1BU17R0F5A2UP1UGJBOGKS" hidden="1">'[1]Reco Sheet for Fcast'!$F$9:$G$9</definedName>
    <definedName name="BExONNZ9VMHVX3J6NLNJY7KZA61O" hidden="1">'[1]Reco Sheet for Fcast'!$I$6:$J$6</definedName>
    <definedName name="BExONRQ1BAA4F3TXP2MYQ4YCZ09S" hidden="1">'[1]Reco Sheet for Fcast'!$I$7:$J$7</definedName>
    <definedName name="BExOO1WWIZSGB0YTGKESB45TSVMZ" hidden="1">'[1]Reco Sheet for Fcast'!$F$11:$G$11</definedName>
    <definedName name="BExOO4B8FPAFYPHCTYTX37P1TQM5" hidden="1">'[1]Reco Sheet for Fcast'!$I$11:$J$11</definedName>
    <definedName name="BExOOIULUDOJRMYABWV5CCL906X6" hidden="1">'[1]Reco Sheet for Fcast'!$I$9:$J$9</definedName>
    <definedName name="BExOOTN0KTXJCL7E476XBN1CJ553" hidden="1">'[1]Reco Sheet for Fcast'!$G$2</definedName>
    <definedName name="BExOOUOOR1038J07BOYJJU106NFS" hidden="1">'[1]Reco Sheet for Fcast'!$L$6:$M$10</definedName>
    <definedName name="BExOP9DEBV5W5P4Q25J3XCJBP5S9" hidden="1">'[1]Reco Sheet for Fcast'!$I$11:$J$11</definedName>
    <definedName name="BExOPFNYRBL0BFM23LZBJTADNOE4" hidden="1">'[1]Reco Sheet for Fcast'!$F$15</definedName>
    <definedName name="BExOPINVFSIZMCVT9YGT2AODVCX3" hidden="1">'[1]Reco Sheet for Fcast'!$F$6:$G$6</definedName>
    <definedName name="BExOQ1JN4SAC44RTMZIGHSW023WA" hidden="1">'[1]Reco Sheet for Fcast'!$I$6:$J$6</definedName>
    <definedName name="BExOQ256YMF115DJL3KBPNKABJ90" hidden="1">'[1]Reco Sheet for Fcast'!$F$6:$G$6</definedName>
    <definedName name="BExQ19DEUOLC11IW32E2AMVZLFF1" hidden="1">'[1]Reco Sheet for Fcast'!$H$2:$I$2</definedName>
    <definedName name="BExQ29C73XR33S3668YYSYZAIHTG" hidden="1">'[1]Reco Sheet for Fcast'!$I$11:$J$11</definedName>
    <definedName name="BExQ2FS228IUDUP2023RA1D4AO4C" hidden="1">'[1]Reco Sheet for Fcast'!$F$11:$G$11</definedName>
    <definedName name="BExQ2L0XYWLY9VPZWXYYFRIRQRJ1" hidden="1">'[1]Reco Sheet for Fcast'!$F$7:$G$7</definedName>
    <definedName name="BExQ3O4W7QF8BOXTUT4IOGF6YKUD" hidden="1">'[1]Reco Sheet for Fcast'!$G$2</definedName>
    <definedName name="BExQ3PXOWSN8561ZR8IEY8ZASI3B" hidden="1">'[1]Reco Sheet for Fcast'!$I$8:$J$8</definedName>
    <definedName name="BExQ3TZF04IPY0B0UG9CQQ5736UA" hidden="1">'[1]Reco Sheet for Fcast'!$F$8:$G$8</definedName>
    <definedName name="BExQ452HF7N1HYPXJXQ8WD6SOWUV" hidden="1">'[1]Reco Sheet for Fcast'!$I$6:$J$6</definedName>
    <definedName name="BExQ4BTBSHPHVEDRCXC2ROW8PLFC" hidden="1">'[1]Reco Sheet for Fcast'!$F$6:$G$6</definedName>
    <definedName name="BExQ4DGKF54SRKQUTUT4B1CZSS62" hidden="1">'[1]Reco Sheet for Fcast'!$I$7:$J$7</definedName>
    <definedName name="BExQ4M04XQFHM953TPL217CAK4ZP" hidden="1">'[1]Reco Sheet for Fcast'!$F$7:$G$7</definedName>
    <definedName name="BExQ4T74LQ5PYTV1MUQUW75A4BDY" hidden="1">'[1]Reco Sheet for Fcast'!$I$11:$J$11</definedName>
    <definedName name="BExQ4XJHD7EJCNH7S1MJDZJ2MNWG" hidden="1">'[1]Reco Sheet for Fcast'!$I$10:$J$10</definedName>
    <definedName name="BExQ5039ZCEWBUJHU682G4S89J03" hidden="1">'[1]Reco Sheet for Fcast'!$F$6:$G$6</definedName>
    <definedName name="BExQ56Z9W6YHZHRXOFFI8EFA7CDI" hidden="1">'[1]Reco Sheet for Fcast'!$H$2:$I$2</definedName>
    <definedName name="BExQ5KX3Z668H1KUCKZ9J24HUQ1F" hidden="1">'[1]Reco Sheet for Fcast'!$F$7:$G$7</definedName>
    <definedName name="BExQ5SPMSOCJYLAY20NB5A6O32RE" hidden="1">'[1]Reco Sheet for Fcast'!$F$15</definedName>
    <definedName name="BExQ5UICMGTMK790KTLK49MAGXRC" hidden="1">'[1]Reco Sheet for Fcast'!$F$6:$G$6</definedName>
    <definedName name="BExQ5YUUK9FD0QGTY4WD0W90O7OL" hidden="1">'[1]Reco Sheet for Fcast'!$F$8:$G$8</definedName>
    <definedName name="BExQ6CN1EF2UPZ57ZYMGK8TUJQSS" hidden="1">'[1]Reco Sheet for Fcast'!$I$9:$J$9</definedName>
    <definedName name="BExQ6M2YXJ8AMRJF3QGHC40ADAHZ" hidden="1">'[1]Reco Sheet for Fcast'!$I$6:$J$6</definedName>
    <definedName name="BExQ6M8B0X44N9TV56ATUVHGDI00" hidden="1">'[1]Reco Sheet for Fcast'!$F$15:$J$123</definedName>
    <definedName name="BExQ6POH065GV0I74XXVD0VUPBJW" hidden="1">'[1]Reco Sheet for Fcast'!$F$10:$G$10</definedName>
    <definedName name="BExQ6WV9KPSMXPPLGZ3KK4WNYTHU" hidden="1">'[1]Reco Sheet for Fcast'!$G$2</definedName>
    <definedName name="BExQ6XRSPHARKJTKTB0NOV3SBZIW" hidden="1">'[1]Reco Sheet for Fcast'!$I$9:$J$9</definedName>
    <definedName name="BExQ783XTMM2A9I3UKCFWJH1PP2N" hidden="1">'[1]Reco Sheet for Fcast'!$F$11:$G$11</definedName>
    <definedName name="BExQ79LX01ZPQB8EGD1ZHR2VK2H3" hidden="1">'[1]Reco Sheet for Fcast'!$I$10:$J$10</definedName>
    <definedName name="BExQ7B3V9MGDK2OIJ61XXFBFLJFZ" hidden="1">'[1]Reco Sheet for Fcast'!$F$7:$G$7</definedName>
    <definedName name="BExQ7CB046NVPF9ZXDGA7OXOLSLX" hidden="1">'[1]Reco Sheet for Fcast'!$F$6:$G$6</definedName>
    <definedName name="BExQ7IWDCGGOO1HTJ97YGO1CK3R9" hidden="1">'[1]Reco Sheet for Fcast'!$I$7:$J$7</definedName>
    <definedName name="BExQ7JNFIEGS2HKNBALH3Q2N5G7Z" hidden="1">'[1]Reco Sheet for Fcast'!$I$8:$J$8</definedName>
    <definedName name="BExQ8469L3ZRZ3KYZPYMSJIDL7Y5" hidden="1">'[1]Reco Sheet for Fcast'!$I$6:$J$6</definedName>
    <definedName name="BExQ84MJB94HL3BWRN50M4NCB6Z0" hidden="1">'[1]Reco Sheet for Fcast'!$F$15</definedName>
    <definedName name="BExQ8583ZE00NW7T9OF11OT9IA14" hidden="1">'[1]Reco Sheet for Fcast'!$F$15</definedName>
    <definedName name="BExQ8ABK6H1ADV2R2OYT8NFFYG2N" hidden="1">'[1]Reco Sheet for Fcast'!$H$2:$I$2</definedName>
    <definedName name="BExQ8DM90XJ6GCJIK9LC5O82I2TJ" hidden="1">'[1]Reco Sheet for Fcast'!$F$15</definedName>
    <definedName name="BExQ8G0K46ZORA0QVQTDI7Z8LXGF" hidden="1">'[1]Reco Sheet for Fcast'!$I$7:$J$7</definedName>
    <definedName name="BExQ8ZCEDBOBJA3D9LDP5TU2WYGR" hidden="1">'[1]Reco Sheet for Fcast'!$H$2:$I$2</definedName>
    <definedName name="BExQ94LAW6MAQBWY25WTBFV5PPZJ" hidden="1">'[1]Reco Sheet for Fcast'!$H$2:$I$2</definedName>
    <definedName name="BExQ97QIPOSSRK978N8P234Y1XA4" hidden="1">'[1]Reco Sheet for Fcast'!$G$2</definedName>
    <definedName name="BExQ9E6FBAXTHGF3RXANFIA77GXP" hidden="1">'[1]Reco Sheet for Fcast'!$G$2</definedName>
    <definedName name="BExQ9KX9734KIAK7IMRLHCPYDHO2" hidden="1">'[1]Reco Sheet for Fcast'!$F$10:$G$10</definedName>
    <definedName name="BExQ9L81FF4I7816VTPFBDWVU4CW" hidden="1">'[1]Reco Sheet for Fcast'!$I$9:$J$9</definedName>
    <definedName name="BExQ9UTANMJCK7LJ4OQMD6F2Q01L" hidden="1">'[1]Reco Sheet for Fcast'!$H$2:$I$2</definedName>
    <definedName name="BExQA55GY0STSNBWQCWN8E31ZXCS" hidden="1">'[1]Reco Sheet for Fcast'!$I$6:$J$6</definedName>
    <definedName name="BExQA9HZIN9XEMHEEVHT99UU9Z82" hidden="1">'[1]Reco Sheet for Fcast'!$I$10:$J$10</definedName>
    <definedName name="BExQAELFYH92K8CJL155181UDORO" hidden="1">'[1]Reco Sheet for Fcast'!$H$2:$I$2</definedName>
    <definedName name="BExQAG8PP8R5NJKNQD1U4QOSD6X5" hidden="1">'[1]Reco Sheet for Fcast'!$F$15</definedName>
    <definedName name="BExQBDICMZTSA1X73TMHNO4JSFLN" hidden="1">'[1]Reco Sheet for Fcast'!$K$2</definedName>
    <definedName name="BExQBEER6CRCRPSSL61S0OMH57ZA" hidden="1">'[1]Reco Sheet for Fcast'!$F$11:$G$11</definedName>
    <definedName name="BExQBIGGY5TXI2FJVVZSLZ0LTZYH" hidden="1">'[1]Reco Sheet for Fcast'!$I$10:$J$10</definedName>
    <definedName name="BExQBM1RUSIQ85LLMM2159BYDPIP" hidden="1">'[1]Reco Sheet for Fcast'!$I$7:$J$7</definedName>
    <definedName name="BExQBPSOZ47V81YAEURP0NQJNTJH" hidden="1">'[1]Reco Sheet for Fcast'!$F$9:$G$9</definedName>
    <definedName name="BExQC5TWT21CGBKD0IHAXTIN2QB8" hidden="1">'[1]Reco Sheet for Fcast'!$I$8:$J$8</definedName>
    <definedName name="BExQC94JL9F5GW4S8DQCAF4WB2DA" hidden="1">'[1]Reco Sheet for Fcast'!$F$10:$G$10</definedName>
    <definedName name="BExQCKTD8AT0824LGWREXM1B5D1X" hidden="1">'[1]Reco Sheet for Fcast'!$I$7:$J$7</definedName>
    <definedName name="BExQCP0EE3PKTDKVOL04IOBUGZ6F" hidden="1">'[1]Reco Sheet for Fcast'!$I$11:$J$11</definedName>
    <definedName name="BExQD571YWOXKR2SX85K5MKQ0AO2" hidden="1">'[1]Reco Sheet for Fcast'!$F$7:$G$7</definedName>
    <definedName name="BExQDB6VCHN8PNX8EA6JNIEQ2JC2" hidden="1">'[1]Reco Sheet for Fcast'!$G$2</definedName>
    <definedName name="BExQDGQCN7ZW41QDUHOBJUGQAX40" hidden="1">'[1]Reco Sheet for Fcast'!$I$8:$J$8</definedName>
    <definedName name="BExQEQ4XZQFIKUXNU9H7WE7AMZ1U" hidden="1">'[1]Reco Sheet for Fcast'!$I$6:$J$6</definedName>
    <definedName name="BExQF1OEB07CRAP6ALNNMJNJ3P2D" hidden="1">'[1]Reco Sheet for Fcast'!$F$8:$G$8</definedName>
    <definedName name="BExQF9X2AQPFJZTCHTU5PTTR0JAH" hidden="1">'[1]Reco Sheet for Fcast'!$F$10:$G$10</definedName>
    <definedName name="BExQFC0M9KKFMQKPLPEO2RQDB7MM" hidden="1">'[1]Reco Sheet for Fcast'!$I$10:$J$10</definedName>
    <definedName name="BExQFEEV7627R8TYZCM28C6V6WHE" hidden="1">'[1]Reco Sheet for Fcast'!$F$15</definedName>
    <definedName name="BExQFGYIWDR4W0YF7XR6E4EWWJ02" hidden="1">'[1]Reco Sheet for Fcast'!$I$6:$J$6</definedName>
    <definedName name="BExQFPNFKA36IAPS22LAUMBDI4KE" hidden="1">'[1]Reco Sheet for Fcast'!$I$10:$J$10</definedName>
    <definedName name="BExQFPSWEMA8WBUZ4WK20LR13VSU" hidden="1">'[1]Reco Sheet for Fcast'!$K$2</definedName>
    <definedName name="BExQFVSPOSCCPF1TLJPIWYWYB8A9" hidden="1">'[1]Reco Sheet for Fcast'!$F$10:$G$10</definedName>
    <definedName name="BExQFWJQXNQAW6LUMOEDS6KMJMYL" hidden="1">'[1]Reco Sheet for Fcast'!$F$7:$G$7</definedName>
    <definedName name="BExQG8TYRD2G42UA5ZPCRLNKUDMX" hidden="1">'[1]Reco Sheet for Fcast'!$F$7:$G$7</definedName>
    <definedName name="BExQGO48J9MPCDQ96RBB9UN9AIGT" hidden="1">'[1]Reco Sheet for Fcast'!$F$9:$G$9</definedName>
    <definedName name="BExQGSBB6MJWDW7AYWA0MSFTXKRR" hidden="1">'[1]Reco Sheet for Fcast'!$I$8:$J$8</definedName>
    <definedName name="BExQH0UURAJ13AVO5UI04HSRGVYW" hidden="1">'[1]Reco Sheet for Fcast'!$F$6:$G$6</definedName>
    <definedName name="BExQH6ZZY0NR8SE48PSI9D0CU1TC" hidden="1">'[1]Reco Sheet for Fcast'!$I$10:$J$10</definedName>
    <definedName name="BExQH9P2MCXAJOVEO4GFQT6MNW22" hidden="1">'[1]Reco Sheet for Fcast'!$F$15</definedName>
    <definedName name="BExQHCZSBYUY8OKKJXFYWKBBM6AH" hidden="1">'[1]Reco Sheet for Fcast'!$I$11:$J$11</definedName>
    <definedName name="BExQHPKXZ1K33V2F90NZIQRZYIAW" hidden="1">'[1]Reco Sheet for Fcast'!$I$11:$J$11</definedName>
    <definedName name="BExQHVF9KD06AG2RXUQJ9X4PVGX4" hidden="1">'[1]Reco Sheet for Fcast'!$I$7:$J$7</definedName>
    <definedName name="BExQHZBHVN2L4HC7ACTR73T5OCV0" hidden="1">'[1]Reco Sheet for Fcast'!$G$2</definedName>
    <definedName name="BExQI85V9TNLDJT5LTRZS10Y26SG" hidden="1">'[1]Reco Sheet for Fcast'!$G$2</definedName>
    <definedName name="BExQIAPKHVEV8CU1L3TTHJW67FJ5" hidden="1">'[1]Reco Sheet for Fcast'!$F$6:$G$6</definedName>
    <definedName name="BExQIBB4I3Z6AUU0HYV1DHRS13M4" hidden="1">'[1]Reco Sheet for Fcast'!$I$9:$J$9</definedName>
    <definedName name="BExQIBWPAXU7HJZLKGJZY3EB7MIS" hidden="1">'[1]Reco Sheet for Fcast'!$I$11:$J$11</definedName>
    <definedName name="BExQIM3J1Y2DOI3BDUM8WV3BMSIN" hidden="1">'[1]Reco Sheet for Fcast'!$F$9:$G$9</definedName>
    <definedName name="BExQIS8O6R36CI01XRY9ISM99TW9" hidden="1">'[1]Reco Sheet for Fcast'!$F$15</definedName>
    <definedName name="BExQIVJB9MJ25NDUHTCVMSODJY2C" hidden="1">'[1]Reco Sheet for Fcast'!$F$11:$G$11</definedName>
    <definedName name="BExQJBF7LAX128WR7VTMJC88ZLPG" hidden="1">'[1]Reco Sheet for Fcast'!$I$10:$J$10</definedName>
    <definedName name="BExQJEVCKX6KZHNCLYXY7D0MX5KN" hidden="1">'[1]Reco Sheet for Fcast'!$G$2</definedName>
    <definedName name="BExQJJYSDX8B0J1QGF2HL071KKA3" hidden="1">'[1]Reco Sheet for Fcast'!$F$7:$G$7</definedName>
    <definedName name="BExQK1HV6SQQ7CP8H8IUKI9TYXTD" hidden="1">'[1]Reco Sheet for Fcast'!$I$7:$J$7</definedName>
    <definedName name="BExQK3LE5CSBW1E4H4KHW548FL2R" hidden="1">'[1]Reco Sheet for Fcast'!$I$7:$J$7</definedName>
    <definedName name="BExQKG6LD6PLNDGNGO9DJXY865BR" hidden="1">'[1]Reco Sheet for Fcast'!$I$10:$J$10</definedName>
    <definedName name="BExQLE1TOW3A287TQB0AVWENT8O1" hidden="1">'[1]Reco Sheet for Fcast'!$I$6:$J$6</definedName>
    <definedName name="BExRYOYB4A3E5F6MTROY69LR0PMG" hidden="1">'[1]Reco Sheet for Fcast'!$F$7:$G$7</definedName>
    <definedName name="BExRYZLA9EW71H4SXQR525S72LLP" hidden="1">'[1]Reco Sheet for Fcast'!$I$9:$J$9</definedName>
    <definedName name="BExRZ66M8G9FQ0VFP077QSZBSOA5" hidden="1">'[1]Reco Sheet for Fcast'!$F$6:$G$6</definedName>
    <definedName name="BExRZ8FMQQL46I8AQWU17LRNZD5T" hidden="1">'[1]Reco Sheet for Fcast'!$I$6:$J$6</definedName>
    <definedName name="BExRZIRRIXRUMZ5GOO95S7460BMP" hidden="1">'[1]Reco Sheet for Fcast'!$K$2</definedName>
    <definedName name="BExRZK9RAHMM0ZLTNSK7A4LDC42D" hidden="1">'[1]Reco Sheet for Fcast'!$I$7:$J$7</definedName>
    <definedName name="BExRZOGSR69INI6GAEPHDWSNK5Q4" hidden="1">'[1]Reco Sheet for Fcast'!$F$6:$G$6</definedName>
    <definedName name="BExS0ASQBKRTPDWFK0KUDFOS9LE5" hidden="1">'[1]Reco Sheet for Fcast'!$F$8:$G$8</definedName>
    <definedName name="BExS0GHQUF6YT0RU3TKDEO8CSJYB" hidden="1">'[1]Reco Sheet for Fcast'!$K$2</definedName>
    <definedName name="BExS0K8IHC45I78DMZBOJ1P13KQA" hidden="1">'[1]Reco Sheet for Fcast'!$F$7:$G$7</definedName>
    <definedName name="BExS15IJV0WW662NXQUVT3FGP4ST" hidden="1">'[1]Reco Sheet for Fcast'!$F$7:$G$7</definedName>
    <definedName name="BExS194110MR25BYJI3CJ2EGZ8XT" hidden="1">'[1]Reco Sheet for Fcast'!$F$9:$G$9</definedName>
    <definedName name="BExS1BNVGNSGD4EP90QL8WXYWZ66" hidden="1">'[1]Reco Sheet for Fcast'!$F$2:$G$2</definedName>
    <definedName name="BExS1UE39N6NCND7MAARSBWXS6HU" hidden="1">'[1]Reco Sheet for Fcast'!$G$2</definedName>
    <definedName name="BExS226HTWL5WVC76MP5A1IBI8WD" hidden="1">'[1]Reco Sheet for Fcast'!$F$6:$G$6</definedName>
    <definedName name="BExS26OI2QNNAH2WMDD95Z400048" hidden="1">'[1]Reco Sheet for Fcast'!$F$10:$G$10</definedName>
    <definedName name="BExS2DF6B4ZUF3VZLI4G6LJ3BF38" hidden="1">'[1]Reco Sheet for Fcast'!$F$8:$G$8</definedName>
    <definedName name="BExS2QB5FS5LYTFYO4BROTWG3OV5" hidden="1">'[1]Reco Sheet for Fcast'!$H$2:$I$2</definedName>
    <definedName name="BExS2TLU1HONYV6S3ZD9T12D7CIG" hidden="1">'[1]Reco Sheet for Fcast'!$F$10:$G$10</definedName>
    <definedName name="BExS318UV9I2FXPQQWUKKX00QLPJ" hidden="1">'[1]Reco Sheet for Fcast'!$J$2:$K$2</definedName>
    <definedName name="BExS3LBS0SMTHALVM4NRI1BAV1NP" hidden="1">'[1]Reco Sheet for Fcast'!$F$8:$G$8</definedName>
    <definedName name="BExS3MTQ75VBXDGEBURP6YT8RROE" hidden="1">'[1]Reco Sheet for Fcast'!$I$10:$J$10</definedName>
    <definedName name="BExS3OMGYO0DFN5186UFKEXZ2RX3" hidden="1">'[1]Reco Sheet for Fcast'!$I$11:$J$11</definedName>
    <definedName name="BExS3SDERJ27OER67TIGOVZU13A2" hidden="1">'[1]Reco Sheet for Fcast'!$F$7:$G$7</definedName>
    <definedName name="BExS46R5WDNU5KL04FKY5LHJUCB8" hidden="1">'[1]Reco Sheet for Fcast'!$I$6:$J$6</definedName>
    <definedName name="BExS4ASWKM93XA275AXHYP8AG6SU" hidden="1">'[1]Reco Sheet for Fcast'!$I$10:$J$10</definedName>
    <definedName name="BExS4JN3Y6SVBKILQK0R9HS45Y52" hidden="1">'[1]Reco Sheet for Fcast'!$F$8:$G$8</definedName>
    <definedName name="BExS4P6S41O6Z6BED77U3GD9PNH1" hidden="1">'[1]Reco Sheet for Fcast'!$I$8:$J$8</definedName>
    <definedName name="BExS51H0N51UT0FZOPZRCF1GU063" hidden="1">'[1]Reco Sheet for Fcast'!$I$9:$J$9</definedName>
    <definedName name="BExS54X72TJFC41FJK72MLRR2OO7" hidden="1">'[1]Reco Sheet for Fcast'!$I$11:$J$11</definedName>
    <definedName name="BExS59F0PA1V2ZC7S5TN6IT41SXP" hidden="1">'[1]Reco Sheet for Fcast'!$F$11:$G$11</definedName>
    <definedName name="BExS5L3TGB8JVW9ROYWTKYTUPW27" hidden="1">'[1]Reco Sheet for Fcast'!$F$7:$G$7</definedName>
    <definedName name="BExS6GKQ96EHVLYWNJDWXZXUZW90" hidden="1">'[1]Reco Sheet for Fcast'!$F$8:$G$8</definedName>
    <definedName name="BExS6N0LI574IAC89EFW6CLTCQ33" hidden="1">'[1]Reco Sheet for Fcast'!$I$10:$J$10</definedName>
    <definedName name="BExS6WRDBF3ST86ZOBBUL3GTCR11" hidden="1">'[1]Reco Sheet for Fcast'!$I$8:$J$8</definedName>
    <definedName name="BExS6XNRKR0C3MTA0LV5B60UB908" hidden="1">'[1]Reco Sheet for Fcast'!$F$6:$G$6</definedName>
    <definedName name="BExS7TKQYLRZGM93UY3ZJZJBQNFJ" hidden="1">'[1]Reco Sheet for Fcast'!$I$6:$J$6</definedName>
    <definedName name="BExS7Y2LNGVHSIBKC7C3R6X4LDR6" hidden="1">'[1]Reco Sheet for Fcast'!$I$11:$J$11</definedName>
    <definedName name="BExS81YPDZDVJJVS15HV2HDXAC3Y" hidden="1">'[1]Reco Sheet for Fcast'!$I$10:$J$10</definedName>
    <definedName name="BExS82PRVNUTEKQZS56YT2DVF6C2" hidden="1">'[1]Reco Sheet for Fcast'!$I$6:$J$6</definedName>
    <definedName name="BExS8BPG5A0GR5AO1U951NDGGR0L" hidden="1">'[1]Reco Sheet for Fcast'!$F$9:$G$9</definedName>
    <definedName name="BExS8GSUS17UY50TEM2AWF36BR9Z" hidden="1">'[1]Reco Sheet for Fcast'!$F$7:$G$7</definedName>
    <definedName name="BExS8HJRBVG0XI6PWA9KTMJZMQXK" hidden="1">'[1]Reco Sheet for Fcast'!$F$7:$G$7</definedName>
    <definedName name="BExS8R51C8RM2FS6V6IRTYO9GA4A" hidden="1">'[1]Reco Sheet for Fcast'!$F$15</definedName>
    <definedName name="BExS8WDX408F60MH1X9B9UZ2H4R7" hidden="1">'[1]Reco Sheet for Fcast'!$I$9:$J$9</definedName>
    <definedName name="BExS8Z2W2QEC3MH0BZIYLDFQNUIP" hidden="1">'[1]Reco Sheet for Fcast'!$F$11:$G$11</definedName>
    <definedName name="BExS92DKGRFFCIA9C0IXDOLO57EP" hidden="1">'[1]Reco Sheet for Fcast'!$I$9:$J$9</definedName>
    <definedName name="BExS98OB4321YCHLCQ022PXKTT2W" hidden="1">'[1]Reco Sheet for Fcast'!$I$10:$J$10</definedName>
    <definedName name="BExS9C9N8GFISC6HUERJ0EI06GB2" hidden="1">'[1]Reco Sheet for Fcast'!$I$6:$J$6</definedName>
    <definedName name="BExS9DX13CACP3J8JDREK30JB1SQ" hidden="1">'[1]Reco Sheet for Fcast'!$F$9:$G$9</definedName>
    <definedName name="BExS9FPRS2KRRCS33SE6WFNF5GYL" hidden="1">'[1]Reco Sheet for Fcast'!$F$9:$G$9</definedName>
    <definedName name="BExS9WI0A6PSEB8N9GPXF2Z7MWHM" hidden="1">'[1]Reco Sheet for Fcast'!$I$7:$J$7</definedName>
    <definedName name="BExSA5HP306TN9XJS0TU619DLRR7" hidden="1">'[1]Reco Sheet for Fcast'!$H$2:$I$2</definedName>
    <definedName name="BExSAAVWQOOIA6B3JHQVGP08HFEM" hidden="1">'[1]Reco Sheet for Fcast'!$I$8:$J$8</definedName>
    <definedName name="BExSAFJ3IICU2M7QPVE4ARYMXZKX" hidden="1">'[1]Reco Sheet for Fcast'!$F$7:$G$7</definedName>
    <definedName name="BExSAH6ID8OHX379UXVNGFO8J6KQ" hidden="1">'[1]Reco Sheet for Fcast'!$F$8:$G$8</definedName>
    <definedName name="BExSAQBHIXGQRNIRGCJMBXUPCZQA" hidden="1">'[1]Reco Sheet for Fcast'!$I$8:$J$8</definedName>
    <definedName name="BExSAUTCT4P7JP57NOR9MTX33QJZ" hidden="1">'[1]Reco Sheet for Fcast'!$F$10:$G$10</definedName>
    <definedName name="BExSB4JYKQ3MINI7RAYK5M8BLJDC" hidden="1">'[1]Reco Sheet for Fcast'!$I$10:$J$10</definedName>
    <definedName name="BExSBRBXXQMBU1TYDW1BXTEVEPRU" hidden="1">'[1]Reco Sheet for Fcast'!$F$8:$G$8</definedName>
    <definedName name="BExSC54998WTZ21DSL0R8UN0Y9JH" hidden="1">'[1]Reco Sheet for Fcast'!$F$8:$G$8</definedName>
    <definedName name="BExSC60N7WR9PJSNC9B7ORCX9NGY" hidden="1">'[1]Reco Sheet for Fcast'!$I$7:$J$7</definedName>
    <definedName name="BExSCE99EZTILTTCE4NJJF96OYYM" hidden="1">'[1]Reco Sheet for Fcast'!$G$2</definedName>
    <definedName name="BExSCHUQZ2HFEWS54X67DIS8OSXZ" hidden="1">'[1]Reco Sheet for Fcast'!$F$6:$G$6</definedName>
    <definedName name="BExSCOG41SKKG4GYU76WRWW1CTE6" hidden="1">'[1]Reco Sheet for Fcast'!$F$11:$G$11</definedName>
    <definedName name="BExSCVC9P86YVFMRKKUVRV29MZXZ" hidden="1">'[1]Reco Sheet for Fcast'!$G$2</definedName>
    <definedName name="BExSD233CH4MU9ZMGNRF97ZV7KWU" hidden="1">'[1]Reco Sheet for Fcast'!$F$8:$G$8</definedName>
    <definedName name="BExSD2U0F3BN6IN9N4R2DTTJG15H" hidden="1">'[1]Reco Sheet for Fcast'!$I$6:$J$6</definedName>
    <definedName name="BExSD6A6NY15YSMFH51ST6XJY429" hidden="1">'[1]Reco Sheet for Fcast'!$K$2</definedName>
    <definedName name="BExSD9VH6PF6RQ135VOEE08YXPAW" hidden="1">'[1]Reco Sheet for Fcast'!$F$11:$G$11</definedName>
    <definedName name="BExSDP5Y04WWMX2WWRITWOX8R5I9" hidden="1">'[1]Reco Sheet for Fcast'!$F$6:$G$6</definedName>
    <definedName name="BExSDSGM203BJTNS9MKCBX453HMD" hidden="1">'[1]Reco Sheet for Fcast'!$F$8:$G$8</definedName>
    <definedName name="BExSDT20XUFXTDM37M148AXAP7HN" hidden="1">'[1]Reco Sheet for Fcast'!$I$11:$J$11</definedName>
    <definedName name="BExSEEHK1VLWD7JBV9SVVVIKQZ3I" hidden="1">'[1]Reco Sheet for Fcast'!$F$8:$G$8</definedName>
    <definedName name="BExSEJKZLX37P3V33TRTFJ30BFRK" hidden="1">'[1]Reco Sheet for Fcast'!$F$9:$G$9</definedName>
    <definedName name="BExSEP9UVOAI6TMXKNK587PQ3328" hidden="1">'[1]Reco Sheet for Fcast'!$I$10:$J$10</definedName>
    <definedName name="BExSF07QFLZCO4P6K6QF05XG7PH1" hidden="1">'[1]Reco Sheet for Fcast'!$F$11:$G$11</definedName>
    <definedName name="BExSFJ8ZAGQ63A4MVMZRQWLVRGQ5" hidden="1">'[1]Reco Sheet for Fcast'!$F$8:$G$8</definedName>
    <definedName name="BExSFKQRST2S9KXWWLCXYLKSF4G1" hidden="1">'[1]Reco Sheet for Fcast'!$F$8:$G$8</definedName>
    <definedName name="BExSFYDRRTAZVPXRWUF5PDQ97WFF" hidden="1">'[1]Reco Sheet for Fcast'!$G$2</definedName>
    <definedName name="BExSFZVPFTXA3F0IJ2NGH1GXX9R7" hidden="1">'[1]Reco Sheet for Fcast'!$I$9:$J$9</definedName>
    <definedName name="BExSG90Q4ZUU2IPGDYOM169NJV9S" hidden="1">'[1]Reco Sheet for Fcast'!$I$9:$J$9</definedName>
    <definedName name="BExSGE45J27MDUUNXW7Z8Q33UAON" hidden="1">'[1]Reco Sheet for Fcast'!$F$9:$G$9</definedName>
    <definedName name="BExSGE9LY91Q0URHB4YAMX0UAMYI" hidden="1">'[1]Reco Sheet for Fcast'!$I$6:$J$6</definedName>
    <definedName name="BExSGLB2URTLBCKBB4Y885W925F2" hidden="1">'[1]Reco Sheet for Fcast'!$H$2:$I$2</definedName>
    <definedName name="BExSGOWJHRW7FWKLO2EHUOOGHNAF" hidden="1">'[1]Reco Sheet for Fcast'!$G$2</definedName>
    <definedName name="BExSGOWJTAP41ZV5Q23H7MI9C76W" hidden="1">'[1]Reco Sheet for Fcast'!$F$8:$G$8</definedName>
    <definedName name="BExSGR5JQVX2HQ0PKCGZNSSUM1RV" hidden="1">'[1]Reco Sheet for Fcast'!$F$8:$G$8</definedName>
    <definedName name="BExSGVHX69GJZHD99DKE4RZ042B1" hidden="1">'[1]Reco Sheet for Fcast'!$F$8:$G$8</definedName>
    <definedName name="BExSGZJO4J4ZO04E2N2ECVYS9DEZ" hidden="1">'[1]Reco Sheet for Fcast'!$I$11:$J$11</definedName>
    <definedName name="BExSHAHFHS7MMNJR8JPVABRGBVIT" hidden="1">'[1]Reco Sheet for Fcast'!$I$9:$J$9</definedName>
    <definedName name="BExSHGH88QZWW4RNAX4YKAZ5JEBL" hidden="1">'[1]Reco Sheet for Fcast'!$H$2:$I$2</definedName>
    <definedName name="BExSHOKK1OO3CX9Z28C58E5J1D9W" hidden="1">'[1]Reco Sheet for Fcast'!$F$7:$G$7</definedName>
    <definedName name="BExSHQD8KYLTQGDXIRKCHQQ7MKIH" hidden="1">'[1]Reco Sheet for Fcast'!$I$11:$J$11</definedName>
    <definedName name="BExSHVGPIAHXI97UBLI9G4I4M29F" hidden="1">'[1]Reco Sheet for Fcast'!$I$7:$J$7</definedName>
    <definedName name="BExSI0K2YL3HTCQAD8A7TR4QCUR6" hidden="1">'[1]Reco Sheet for Fcast'!$F$15:$J$123</definedName>
    <definedName name="BExSIFUDNRWXWIWNGCCFOOD8WIAZ" hidden="1">'[1]Reco Sheet for Fcast'!$F$10:$G$10</definedName>
    <definedName name="BExTU2YFQ25JQ6MEMRHHN66VLTPJ" hidden="1">'[1]Reco Sheet for Fcast'!$F$9:$G$9</definedName>
    <definedName name="BExTU75IOII1V5O0C9X2VAYYVJUG" hidden="1">'[1]Reco Sheet for Fcast'!$F$15</definedName>
    <definedName name="BExTUA5F7V4LUIIAM17J3A8XF3JE" hidden="1">'[1]Reco Sheet for Fcast'!$F$8:$G$8</definedName>
    <definedName name="BExTUJ53ANGZ3H1KDK4CR4Q0OD6P" hidden="1">'[1]Reco Sheet for Fcast'!$F$11:$G$11</definedName>
    <definedName name="BExTUKXSZBM7C57G6NGLWGU4WOHY" hidden="1">'[1]Reco Sheet for Fcast'!$I$6:$J$6</definedName>
    <definedName name="BExTUSQCFFYZCDNHWHADBC2E1ZP1" hidden="1">'[1]Reco Sheet for Fcast'!$I$7:$J$7</definedName>
    <definedName name="BExTUVFGOJEYS28JURA5KHQFDU5J" hidden="1">'[1]Reco Sheet for Fcast'!$F$7:$G$7</definedName>
    <definedName name="BExTUW10U40QCYGHM5NJ3YR1O5SP" hidden="1">'[1]Reco Sheet for Fcast'!$F$9:$G$9</definedName>
    <definedName name="BExTUWXFQHINU66YG82BI20ATMB5" hidden="1">'[1]Reco Sheet for Fcast'!$F$15:$G$26</definedName>
    <definedName name="BExTV67VIM8PV6KO253M4DUBJQLC" hidden="1">'[1]Reco Sheet for Fcast'!$F$15</definedName>
    <definedName name="BExTVGPIQZ99YFXUC8OONUX5BD42" hidden="1">'[1]Reco Sheet for Fcast'!$F$11:$G$11</definedName>
    <definedName name="BExTVZQLP9VFLEYQ9280W13X7E8K" hidden="1">'[1]Reco Sheet for Fcast'!$I$7:$J$7</definedName>
    <definedName name="BExTWB4LA1PODQOH4LDTHQKBN16K" hidden="1">'[1]Reco Sheet for Fcast'!$F$15</definedName>
    <definedName name="BExTWI0Q8AWXUA3ZN7I5V3QK2KM1" hidden="1">'[1]Reco Sheet for Fcast'!$I$11:$J$11</definedName>
    <definedName name="BExTWJTIA3WUW1PUWXAOP9O8NKLZ" hidden="1">'[1]Reco Sheet for Fcast'!$F$6:$G$6</definedName>
    <definedName name="BExTWW95OX07FNA01WF5MSSSFQLX" hidden="1">'[1]Reco Sheet for Fcast'!$F$7:$G$7</definedName>
    <definedName name="BExTX476KI0RNB71XI5TYMANSGBG" hidden="1">'[1]Reco Sheet for Fcast'!$F$10:$G$10</definedName>
    <definedName name="BExTXWIP2TFPTQ76NHFOB72NICRZ" hidden="1">'[1]Reco Sheet for Fcast'!$H$2:$I$2</definedName>
    <definedName name="BExTYKCEFJ83LZM95M1V7CSFQVEA" hidden="1">'[1]Reco Sheet for Fcast'!$G$2</definedName>
    <definedName name="BExTYNHRQ0T9YWN16KKDWXQ3D73B" hidden="1">'[1]Reco Sheet for Fcast'!$F$9:$G$9</definedName>
    <definedName name="BExTYPLA9N640MFRJJQPKXT7P88M" hidden="1">'[1]Reco Sheet for Fcast'!$I$10:$J$10</definedName>
    <definedName name="BExTZ7F71SNTOX4LLZCK5R9VUMIJ" hidden="1">'[1]Reco Sheet for Fcast'!$F$8:$G$8</definedName>
    <definedName name="BExTZ8X5G9S3PA4FPSNK7T69W7QT" hidden="1">'[1]Reco Sheet for Fcast'!$F$15</definedName>
    <definedName name="BExTZ97Y0RMR8V5BI9F2H4MFB77O" hidden="1">'[1]Reco Sheet for Fcast'!$F$8:$G$8</definedName>
    <definedName name="BExTZK5PMCAXJL4DUIGL6H9Y8U4C" hidden="1">'[1]Reco Sheet for Fcast'!$G$2</definedName>
    <definedName name="BExTZKB6L5SXV5UN71YVTCBEIGWY" hidden="1">'[1]Reco Sheet for Fcast'!$F$11:$G$11</definedName>
    <definedName name="BExTZLICVKK4NBJFEGL270GJ2VQO" hidden="1">'[1]Reco Sheet for Fcast'!$F$11:$G$11</definedName>
    <definedName name="BExTZY8TDV4U7FQL7O10G6VKWKPJ" hidden="1">'[1]Reco Sheet for Fcast'!$F$10:$G$10</definedName>
    <definedName name="BExU0BFJJQO1HJZKI14QGOQ6JROO" hidden="1">'[1]Reco Sheet for Fcast'!$I$9:$J$9</definedName>
    <definedName name="BExU0FH5WTGW8MRFUFMDDSMJ6YQ5" hidden="1">'[1]Reco Sheet for Fcast'!$F$10:$G$10</definedName>
    <definedName name="BExU0GDOIL9U33QGU9ZU3YX3V1I4" hidden="1">'[1]Reco Sheet for Fcast'!$F$10:$G$10</definedName>
    <definedName name="BExU0HKTO8WJDQDWRTUK5TETM3HS" hidden="1">'[1]Reco Sheet for Fcast'!$F$15</definedName>
    <definedName name="BExU0MTJQPE041ZN7H8UKGV6MZT7" hidden="1">'[1]Reco Sheet for Fcast'!$F$10:$G$10</definedName>
    <definedName name="BExU0ZUUFYHLUK4M4E8GLGIBBNT0" hidden="1">'[1]Reco Sheet for Fcast'!$F$10:$G$10</definedName>
    <definedName name="BExU147D6RPG6ZVTSXRKFSVRHSBG" hidden="1">'[1]Reco Sheet for Fcast'!$F$11:$G$11</definedName>
    <definedName name="BExU16R10W1SOAPNG4CDJ01T7JRE" hidden="1">'[1]Reco Sheet for Fcast'!$I$6:$J$6</definedName>
    <definedName name="BExU17CKOR3GNIHDNVLH9L1IOJS9" hidden="1">'[1]Reco Sheet for Fcast'!$F$10:$G$10</definedName>
    <definedName name="BExU1CQSGHIYEUTB4X944L0P5KO6" hidden="1">'[1]Reco Sheet for Fcast'!$I$8:$J$8</definedName>
    <definedName name="BExU1GXUTLRPJN4MRINLAPHSZQFG" hidden="1">'[1]Reco Sheet for Fcast'!$F$15</definedName>
    <definedName name="BExU1PH9MOEX1JZVZ3D5M9DXB191" hidden="1">'[1]Reco Sheet for Fcast'!$H$2:$I$2</definedName>
    <definedName name="BExU1QZEEKJA35IMEOLOJ3ODX0ZA" hidden="1">'[1]Reco Sheet for Fcast'!$F$9:$G$9</definedName>
    <definedName name="BExU2M5CK6XK55UIHDVYRXJJJRI4" hidden="1">'[1]Reco Sheet for Fcast'!$F$15</definedName>
    <definedName name="BExU2TXVT25ZTOFQAF6CM53Z1RLF" hidden="1">'[1]Reco Sheet for Fcast'!$K$2</definedName>
    <definedName name="BExU2XZLYIU19G7358W5T9E87AFR" hidden="1">'[1]Reco Sheet for Fcast'!$I$7:$J$7</definedName>
    <definedName name="BExU3B66MCKJFSKT3HL8B5EJGVX0" hidden="1">'[1]Reco Sheet for Fcast'!$G$2</definedName>
    <definedName name="BExU3UNI9NR1RNZR07NSLSZMDOQQ" hidden="1">'[1]Reco Sheet for Fcast'!$I$6:$J$6</definedName>
    <definedName name="BExU401R18N6XKZKL7CNFOZQCM14" hidden="1">'[1]Reco Sheet for Fcast'!$F$10:$G$10</definedName>
    <definedName name="BExU42QVGY7TK39W1BIN6CDRG2OE" hidden="1">'[1]Reco Sheet for Fcast'!$I$10:$J$10</definedName>
    <definedName name="BExU47OZMS6TCWMEHHF0UCSFLLPI" hidden="1">'[1]Reco Sheet for Fcast'!$F$10:$G$10</definedName>
    <definedName name="BExU4D36E8TXN0M8KSNGEAFYP4DQ" hidden="1">'[1]Reco Sheet for Fcast'!$F$11:$G$11</definedName>
    <definedName name="BExU4G31RRVLJ3AC6E1FNEFMXM3O" hidden="1">'[1]Reco Sheet for Fcast'!$I$7:$J$7</definedName>
    <definedName name="BExU4I148DA7PRCCISLWQ6ABXFK6" hidden="1">'[1]Reco Sheet for Fcast'!$F$2:$G$2</definedName>
    <definedName name="BExU4L101H2KQHVKCKQ4PBAWZV6K" hidden="1">'[1]Reco Sheet for Fcast'!$G$2</definedName>
    <definedName name="BExU4NA00RRRBGRT6TOB0MXZRCRZ" hidden="1">'[1]Reco Sheet for Fcast'!$I$8:$J$8</definedName>
    <definedName name="BExU529I6YHVOG83TJHWSILIQU1S" hidden="1">'[1]Reco Sheet for Fcast'!$F$6:$G$6</definedName>
    <definedName name="BExU57YCIKPRD8QWL6EU0YR3NG3J" hidden="1">'[1]Reco Sheet for Fcast'!$G$2</definedName>
    <definedName name="BExU59WK17RXBRY6DNZSMRYEZFUD" hidden="1">'[1]Reco Sheet for Fcast'!$F$6:$G$6</definedName>
    <definedName name="BExU5DSTBWXLN6E59B757KRWRI6E" hidden="1">'[1]Reco Sheet for Fcast'!$H$2:$I$2</definedName>
    <definedName name="BExU5TDWM8NNDHYPQ7OQODTQ368A" hidden="1">'[1]Reco Sheet for Fcast'!$I$9:$J$9</definedName>
    <definedName name="BExU5X4OX1V1XHS6WSSORVQPP6Z3" hidden="1">'[1]Reco Sheet for Fcast'!$I$8:$J$8</definedName>
    <definedName name="BExU5XVPARTFMRYHNUTBKDIL4UJN" hidden="1">'[1]Reco Sheet for Fcast'!$F$9:$G$9</definedName>
    <definedName name="BExU66KMFBAP8JCVG9VM1RD1TNFF" hidden="1">'[1]Reco Sheet for Fcast'!$F$8:$G$8</definedName>
    <definedName name="BExU68IOM3CB3TACNAE9565TW7SH" hidden="1">'[1]Reco Sheet for Fcast'!$H$2:$I$2</definedName>
    <definedName name="BExU6AM82KN21E82HMWVP3LWP9IL" hidden="1">'[1]Reco Sheet for Fcast'!$I$8:$J$8</definedName>
    <definedName name="BExU6FEU1MRHU98R9YOJC5OKUJ6L" hidden="1">'[1]Reco Sheet for Fcast'!$I$11:$J$11</definedName>
    <definedName name="BExU6KIAJ663Y8W8QMU4HCF183DF" hidden="1">'[1]Reco Sheet for Fcast'!$F$7:$G$7</definedName>
    <definedName name="BExU6KT19B4PG6SHXFBGBPLM66KT" hidden="1">'[1]Reco Sheet for Fcast'!$G$2</definedName>
    <definedName name="BExU6PAVKIOAIMQ9XQIHHF1SUAGO" hidden="1">'[1]Reco Sheet for Fcast'!$F$6:$G$6</definedName>
    <definedName name="BExU6WXXC7SSQDMHSLUN5C2V4IYX" hidden="1">'[1]Reco Sheet for Fcast'!$I$7:$J$7</definedName>
    <definedName name="BExU73387E74XE8A9UKZLZNJYY65" hidden="1">'[1]Reco Sheet for Fcast'!$I$7:$J$7</definedName>
    <definedName name="BExU76ZHCJM8I7VSICCMSTC33O6U" hidden="1">'[1]Reco Sheet for Fcast'!$I$9:$J$9</definedName>
    <definedName name="BExU7BBTUF8BQ42DSGM94X5TG5GF" hidden="1">'[1]Reco Sheet for Fcast'!$I$10:$J$10</definedName>
    <definedName name="BExU7HH4EAHFQHT4AXKGWAWZP3I0" hidden="1">'[1]Reco Sheet for Fcast'!$I$8:$J$8</definedName>
    <definedName name="BExU7MF1ZVPDHOSMCAXOSYICHZ4I" hidden="1">'[1]Reco Sheet for Fcast'!$F$11:$G$11</definedName>
    <definedName name="BExU7O2BJ6D5YCKEL6FD2EFCWYRX" hidden="1">'[1]Reco Sheet for Fcast'!$I$7:$J$7</definedName>
    <definedName name="BExU7Q0JS9YIUKUPNSSAIDK2KJAV" hidden="1">'[1]Reco Sheet for Fcast'!$F$10:$G$10</definedName>
    <definedName name="BExU86NB26MCPYIISZ36HADONGT2" hidden="1">'[1]Reco Sheet for Fcast'!$H$2:$I$2</definedName>
    <definedName name="BExU885EZZNSZV3GP298UJ8LB7OL" hidden="1">'[1]Reco Sheet for Fcast'!$F$9:$G$9</definedName>
    <definedName name="BExU8FSAUP9TUZ1NO9WXK80QPHWV" hidden="1">'[1]Reco Sheet for Fcast'!$H$2:$I$2</definedName>
    <definedName name="BExU8KFLAN778MBN93NYZB0FV30G" hidden="1">'[1]Reco Sheet for Fcast'!$I$6:$J$6</definedName>
    <definedName name="BExU8UX9JX3XLB47YZ8GFXE0V7R2" hidden="1">'[1]Reco Sheet for Fcast'!$I$11:$J$11</definedName>
    <definedName name="BExU96M1J7P9DZQ3S9H0C12KGYTW" hidden="1">'[1]Reco Sheet for Fcast'!$F$11:$G$11</definedName>
    <definedName name="BExU9F05OR1GZ3057R6UL3WPEIYI" hidden="1">'[1]Reco Sheet for Fcast'!$I$10:$J$10</definedName>
    <definedName name="BExU9GCSO5YILIKG6VAHN13DL75K" hidden="1">'[1]Reco Sheet for Fcast'!$F$15</definedName>
    <definedName name="BExU9KJOZLO15N11MJVN782NFGJ0" hidden="1">'[1]Reco Sheet for Fcast'!$G$2</definedName>
    <definedName name="BExU9LG29XU2K1GNKRO4438JYQZE" hidden="1">'[1]Reco Sheet for Fcast'!$F$10:$G$10</definedName>
    <definedName name="BExU9RW36I5Z6JIXUIUB3PJH86LT" hidden="1">'[1]Reco Sheet for Fcast'!$I$11:$J$11</definedName>
    <definedName name="BExUA28AO7OWDG3H23Q0CL4B7BHW" hidden="1">'[1]Reco Sheet for Fcast'!$I$10:$J$10</definedName>
    <definedName name="BExUA5O923FFNEBY8BPO1TU3QGBM" hidden="1">'[1]Reco Sheet for Fcast'!$F$8:$G$8</definedName>
    <definedName name="BExUA6Q4K25VH452AQ3ZIRBCMS61" hidden="1">'[1]Reco Sheet for Fcast'!$I$11:$J$11</definedName>
    <definedName name="BExUAD618VJT7Y268F09VY8TCB6I" hidden="1">'[1]Reco Sheet for Fcast'!$F$11:$G$11</definedName>
    <definedName name="BExUAFV4JMBSM2SKBQL9NHL0NIBS" hidden="1">'[1]Reco Sheet for Fcast'!$I$8:$J$8</definedName>
    <definedName name="BExUAMWQODKBXMRH1QCMJLJBF8M7" hidden="1">'[1]Reco Sheet for Fcast'!$I$8:$J$8</definedName>
    <definedName name="BExUAX8WS5OPVLCDXRGKTU2QMTFO" hidden="1">'[1]Reco Sheet for Fcast'!$F$11:$G$11</definedName>
    <definedName name="BExUB8HLEXSBVPZ5AXNQEK96F1N4" hidden="1">'[1]Reco Sheet for Fcast'!$I$8:$J$8</definedName>
    <definedName name="BExUBCDVZIEA7YT0LPSMHL5ZSERQ" hidden="1">'[1]Reco Sheet for Fcast'!$F$11:$G$11</definedName>
    <definedName name="BExUBKXBUCN760QYU7Q8GESBWOQH" hidden="1">'[1]Reco Sheet for Fcast'!$I$9:$J$9</definedName>
    <definedName name="BExUBL83ED0P076RN9RJ8P1MZ299" hidden="1">'[1]Reco Sheet for Fcast'!$H$2:$I$2</definedName>
    <definedName name="BExUC8WH8TCKBB5313JGYYQ1WFLT" hidden="1">'[1]Reco Sheet for Fcast'!$I$11:$J$11</definedName>
    <definedName name="BExUCFCDK6SPH86I6STXX8X3WMC4" hidden="1">'[1]Reco Sheet for Fcast'!$F$11:$G$11</definedName>
    <definedName name="BExUCLC6AQ5KR6LXSAXV4QQ8ASVG" hidden="1">'[1]Reco Sheet for Fcast'!$I$9:$J$9</definedName>
    <definedName name="BExUD4IOJ12X3PJG5WXNNGDRCKAP" hidden="1">'[1]Reco Sheet for Fcast'!$G$2</definedName>
    <definedName name="BExUD9WX9BWK72UWVSLYZJLAY5VY" hidden="1">'[1]Reco Sheet for Fcast'!$I$6:$J$6</definedName>
    <definedName name="BExUDWOXQGIZW0EAIIYLQUPXF8YV" hidden="1">'[1]Reco Sheet for Fcast'!$H$2:$I$2</definedName>
    <definedName name="BExUDXAIC17W1FUU8Z10XUAVB7CS" hidden="1">'[1]Reco Sheet for Fcast'!$I$6:$J$6</definedName>
    <definedName name="BExUE5OMY7OAJQ9WR8C8HG311ORP" hidden="1">'[1]Reco Sheet for Fcast'!$F$6:$G$6</definedName>
    <definedName name="BExUEFKOQWXXGRNLAOJV2BJ66UB8" hidden="1">'[1]Reco Sheet for Fcast'!$K$2</definedName>
    <definedName name="BExUEYR71COFS2X8PDNU21IPMQEU" hidden="1">'[1]Reco Sheet for Fcast'!$F$8:$G$8</definedName>
    <definedName name="BExVPRLJ9I6RX45EDVFSQGCPJSOK" hidden="1">'[1]Reco Sheet for Fcast'!$I$10:$J$10</definedName>
    <definedName name="BExVSL787C8E4HFQZ2NVLT35I2XV" hidden="1">'[1]Reco Sheet for Fcast'!$I$10:$J$10</definedName>
    <definedName name="BExVSTFTVV14SFGHQUOJL5SQ5TX9" hidden="1">'[1]Reco Sheet for Fcast'!$G$2</definedName>
    <definedName name="BExVT3MPE8LQ5JFN3HQIFKSQ80U4" hidden="1">'[1]Reco Sheet for Fcast'!$F$8:$G$8</definedName>
    <definedName name="BExVT7TRK3NZHPME2TFBXOF1WBR9" hidden="1">'[1]Reco Sheet for Fcast'!$I$9:$J$9</definedName>
    <definedName name="BExVT9H0R0T7WGQAAC0HABMG54YM" hidden="1">'[1]Reco Sheet for Fcast'!$K$2</definedName>
    <definedName name="BExVTCMDQMLKRA2NQR72XU6Y54IK" hidden="1">'[1]Reco Sheet for Fcast'!$H$2:$I$2</definedName>
    <definedName name="BExVTCRV8FQ5U9OYWWL44N6KFNHU" hidden="1">'[1]Reco Sheet for Fcast'!$I$11:$J$11</definedName>
    <definedName name="BExVTNESHPVG0A0KZ7BRX26MS0PF" hidden="1">'[1]Reco Sheet for Fcast'!$I$7:$J$7</definedName>
    <definedName name="BExVTTJVTNRSBHBTUZ78WG2JM5MK" hidden="1">'[1]Reco Sheet for Fcast'!$I$6:$J$6</definedName>
    <definedName name="BExVTXLMYR87BC04D1ERALPUFVPG" hidden="1">'[1]Reco Sheet for Fcast'!$F$15</definedName>
    <definedName name="BExVUL9V3H8ZF6Y72LQBBN639YAA" hidden="1">'[1]Reco Sheet for Fcast'!$F$8:$G$8</definedName>
    <definedName name="BExVV5T14N2HZIK7HQ4P2KG09U0J" hidden="1">'[1]Reco Sheet for Fcast'!$I$10:$J$10</definedName>
    <definedName name="BExVV7R410VYLADLX9LNG63ID6H1" hidden="1">'[1]Reco Sheet for Fcast'!$I$10:$J$10</definedName>
    <definedName name="BExVVCEED4JEKF59OV0G3T4XFMFO" hidden="1">'[1]Reco Sheet for Fcast'!$F$15</definedName>
    <definedName name="BExVVQ19AQ3VCARJOC38SF7OYE9Y" hidden="1">'[1]Reco Sheet for Fcast'!$I$11:$J$11</definedName>
    <definedName name="BExVW3YV5XGIVJ97UUPDJGJ2P15B" hidden="1">'[1]Reco Sheet for Fcast'!$I$8:$J$8</definedName>
    <definedName name="BExVW5X571GEYR5SCU1Z2DHKWM79" hidden="1">'[1]Reco Sheet for Fcast'!$H$2:$I$2</definedName>
    <definedName name="BExVW6YTKA098AF57M4PHNQ54XMH" hidden="1">'[1]Reco Sheet for Fcast'!$F$8:$G$8</definedName>
    <definedName name="BExVWINKCH0V0NUWH363SMXAZE62" hidden="1">'[1]Reco Sheet for Fcast'!$F$6:$G$6</definedName>
    <definedName name="BExVWYU8EK669NP172GEIGCTVPPA" hidden="1">'[1]Reco Sheet for Fcast'!$I$8:$J$8</definedName>
    <definedName name="BExVX3XN2DRJKL8EDBIG58RYQ36R" hidden="1">'[1]Reco Sheet for Fcast'!$I$6:$J$6</definedName>
    <definedName name="BExVXDZ63PUART77BBR5SI63TPC6" hidden="1">'[1]Reco Sheet for Fcast'!$I$11:$J$11</definedName>
    <definedName name="BExVXHKI6LFYMGWISMPACMO247HL" hidden="1">'[1]Reco Sheet for Fcast'!$F$9:$G$9</definedName>
    <definedName name="BExVY11V7U1SAY4QKYE0PBSPD7LW" hidden="1">'[1]Reco Sheet for Fcast'!$F$7:$G$7</definedName>
    <definedName name="BExVY3WFGJKSQA08UF9NCMST928Y" hidden="1">'[1]Reco Sheet for Fcast'!$F$7:$G$7</definedName>
    <definedName name="BExVY954UOEVQEIC5OFO4NEWVKAQ" hidden="1">'[1]Reco Sheet for Fcast'!$F$11:$G$11</definedName>
    <definedName name="BExVYH8GALJI83YRQSC210IEPVCS" hidden="1">'[1]Reco Sheet for Fcast'!$F$8:$G$8</definedName>
    <definedName name="BExVYHDYIV5397LC02V4FEP8VD6W" hidden="1">'[1]Reco Sheet for Fcast'!$I$10:$J$10</definedName>
    <definedName name="BExVYOVIZDA18YIQ0A30Q052PCAK" hidden="1">'[1]Reco Sheet for Fcast'!$H$2:$I$2</definedName>
    <definedName name="BExVYQIXPEM6J4JVP78BRHIC05PV" hidden="1">'[1]Reco Sheet for Fcast'!$F$8:$G$8</definedName>
    <definedName name="BExVYVGWN7SONLVDH9WJ2F1JS264" hidden="1">'[1]Reco Sheet for Fcast'!$I$7:$J$7</definedName>
    <definedName name="BExVZ9EO732IK6MNMG17Y1EFTJQC" hidden="1">'[1]Reco Sheet for Fcast'!$F$8:$G$8</definedName>
    <definedName name="BExVZB1Y5J4UL2LKK0363EU7GIJ1" hidden="1">'[1]Reco Sheet for Fcast'!$F$7:$G$7</definedName>
    <definedName name="BExVZNXWS91RD7NXV5NE2R3C8WW7" hidden="1">'[1]Reco Sheet for Fcast'!$I$8:$J$8</definedName>
    <definedName name="BExVZYQCU2I82W5UAYV4GQJ2JL8U" hidden="1">'[1]Reco Sheet for Fcast'!$J$2:$K$2</definedName>
    <definedName name="BExW0386REQRCQCVT9BCX80UPTRY" hidden="1">'[1]Reco Sheet for Fcast'!$K$2</definedName>
    <definedName name="BExW0FYP4WXY71CYUG40SUBG9UWU" hidden="1">'[1]Reco Sheet for Fcast'!$H$2:$I$2</definedName>
    <definedName name="BExW0RI61B4VV0ARXTFVBAWRA1C5" hidden="1">'[1]Reco Sheet for Fcast'!$F$9:$G$9</definedName>
    <definedName name="BExW1BVUYQTKMOR56MW7RVRX4L1L" hidden="1">'[1]Reco Sheet for Fcast'!$F$15</definedName>
    <definedName name="BExW1F1220628FOMTW5UAATHRJHK" hidden="1">'[1]Reco Sheet for Fcast'!$F$8:$G$8</definedName>
    <definedName name="BExW1TKA0Z9OP2DTG50GZR5EG8C7" hidden="1">'[1]Reco Sheet for Fcast'!$K$2</definedName>
    <definedName name="BExW1U0JLKQ094DW5MMOI8UHO09V" hidden="1">'[1]Reco Sheet for Fcast'!$I$8:$J$8</definedName>
    <definedName name="BExW283NP9D366XFPXLGSCI5UB0L" hidden="1">'[1]Reco Sheet for Fcast'!$F$6:$G$6</definedName>
    <definedName name="BExW2H3C8WJSBW5FGTFKVDVJC4CL" hidden="1">'[1]Reco Sheet for Fcast'!$I$7:$J$7</definedName>
    <definedName name="BExW2MSCKPGF5K3I7TL4KF5ISUOL" hidden="1">'[1]Reco Sheet for Fcast'!$F$15</definedName>
    <definedName name="BExW2NJ8EILHC8GHK3EOST8J05U0" hidden="1">'[1]Reco Sheet for Fcast'!$I$8:$J$8</definedName>
    <definedName name="BExW2SMO90FU9W8DVVES6Q4E6BZR" hidden="1">'[1]Reco Sheet for Fcast'!$F$6:$G$6</definedName>
    <definedName name="BExW36V9N91OHCUMGWJQL3I5P4JK" hidden="1">'[1]Reco Sheet for Fcast'!$F$15</definedName>
    <definedName name="BExW3EIBA1J9Q9NA9VCGZGRS8WV7" hidden="1">'[1]Reco Sheet for Fcast'!$F$9:$G$9</definedName>
    <definedName name="BExW3FEO8FI8N6AGQKYEG4SQVJWB" hidden="1">'[1]Reco Sheet for Fcast'!$K$2</definedName>
    <definedName name="BExW3GB28STOMJUSZEIA7YKYNS4Y" hidden="1">'[1]Reco Sheet for Fcast'!$H$2:$I$2</definedName>
    <definedName name="BExW3T1K638HT5E0Y8MMK108P5JT" hidden="1">'[1]Reco Sheet for Fcast'!$F$6:$G$6</definedName>
    <definedName name="BExW4217ZHL9VO39POSTJOD090WU" hidden="1">'[1]Reco Sheet for Fcast'!$F$6:$G$6</definedName>
    <definedName name="BExW4GPW71EBF8XPS2QGVQHBCDX3" hidden="1">'[1]Reco Sheet for Fcast'!$H$2:$I$2</definedName>
    <definedName name="BExW4JKC5837JBPCOJV337ZVYYY3" hidden="1">'[1]Reco Sheet for Fcast'!$G$2</definedName>
    <definedName name="BExW4QR9FV9MP5K610THBSM51RYO" hidden="1">'[1]Reco Sheet for Fcast'!$H$2:$I$2</definedName>
    <definedName name="BExW4Z029R9E19ZENN3WEA3VDAD1" hidden="1">'[1]Reco Sheet for Fcast'!$G$2</definedName>
    <definedName name="BExW5AZNT6IAZGNF2C879ODHY1B8" hidden="1">'[1]Reco Sheet for Fcast'!$F$11:$G$11</definedName>
    <definedName name="BExW5WPU27WD4NWZOT0ZEJIDLX5J" hidden="1">'[1]Reco Sheet for Fcast'!$I$6:$J$6</definedName>
    <definedName name="BExW660AV1TUV2XNUPD65RZR3QOO" hidden="1">'[1]Reco Sheet for Fcast'!$F$9:$G$9</definedName>
    <definedName name="BExW6EJPHAP1TWT380AZLXNHR22P" hidden="1">'[1]Reco Sheet for Fcast'!$I$7:$J$7</definedName>
    <definedName name="BExW6G1PJ38H10DVLL8WPQ736OEB" hidden="1">'[1]Reco Sheet for Fcast'!$I$6:$J$6</definedName>
    <definedName name="BExW75OA5AS517IHUYDHRJXDDOWS" hidden="1">'[1]Reco Sheet for Fcast'!$J$2:$K$2</definedName>
    <definedName name="BExW794A74Z5F2K8LVQLD6VSKXUE" hidden="1">'[1]Reco Sheet for Fcast'!$F$8:$G$8</definedName>
    <definedName name="BExW7RUK8CJ81J4KZCOOP63WMXTX" hidden="1">'[1]Reco Sheet for Fcast'!$I$9:$J$9</definedName>
    <definedName name="BExW886OBR91JIW5EKLII4CQO6E4" hidden="1">'[1]Reco Sheet for Fcast'!$F$8:$G$8</definedName>
    <definedName name="BExW8K0SSIPSKBVP06IJ71600HJZ" hidden="1">'[1]Reco Sheet for Fcast'!$H$2:$I$2</definedName>
    <definedName name="BExW8T0GVY3ZYO4ACSBLHS8SH895" hidden="1">'[1]Reco Sheet for Fcast'!$F$15</definedName>
    <definedName name="BExW8YEP73JMMU9HZ08PM4WHJQZ4" hidden="1">'[1]Reco Sheet for Fcast'!$I$8:$J$8</definedName>
    <definedName name="BExW937AT53OZQRHNWQZ5BVH24IE" hidden="1">'[1]Reco Sheet for Fcast'!$I$11:$J$11</definedName>
    <definedName name="BExW95LN5N0LYFFVP7GJEGDVDLF0" hidden="1">'[1]Reco Sheet for Fcast'!$G$2</definedName>
    <definedName name="BExW967733Q8RAJOHR2GJ3HO8JIW" hidden="1">'[1]Reco Sheet for Fcast'!$I$6:$J$6</definedName>
    <definedName name="BExW9POK1KIOI0ALS5MZIKTDIYMA" hidden="1">'[1]Reco Sheet for Fcast'!$I$10:$J$10</definedName>
    <definedName name="BExXLQVPK2H3IF0NDDA5CT612EUK" hidden="1">'[1]Reco Sheet for Fcast'!$I$6:$J$6</definedName>
    <definedName name="BExXLR6IO70TYTACKQH9M5PGV24J" hidden="1">'[1]Reco Sheet for Fcast'!$F$11:$G$11</definedName>
    <definedName name="BExXM3GUNXVDM82KUR17NNUMQCNI" hidden="1">'[1]Reco Sheet for Fcast'!$F$7:$G$7</definedName>
    <definedName name="BExXMA28M8SH7MKIGETSDA72WUIZ" hidden="1">'[1]Reco Sheet for Fcast'!$I$9:$J$9</definedName>
    <definedName name="BExXMJYBFUWD4HN6WTKX2CX41JCA" hidden="1">'[1]Reco Sheet for Fcast'!$I$10:$J$10</definedName>
    <definedName name="BExXMOLHIAHDLFSA31PUB36SC3I9" hidden="1">'[1]Reco Sheet for Fcast'!$G$2</definedName>
    <definedName name="BExXMT8T5Z3M2JBQN65X2LKH0YQI" hidden="1">'[1]Reco Sheet for Fcast'!$I$7:$J$7</definedName>
    <definedName name="BExXN1XNO7H60M9X1E7EVWFJDM5N" hidden="1">'[1]Reco Sheet for Fcast'!$I$7:$J$7</definedName>
    <definedName name="BExXN22ZOTIW49GPLWFYKVM90FNZ" hidden="1">'[1]Reco Sheet for Fcast'!$F$6:$G$6</definedName>
    <definedName name="BExXN6QAP8UJQVN4R4BQKPP4QK35" hidden="1">'[1]Reco Sheet for Fcast'!$F$7:$G$7</definedName>
    <definedName name="BExXNBOA39T2X6Y5Y5GZ5DDNA1AX" hidden="1">'[1]Reco Sheet for Fcast'!$F$8:$G$8</definedName>
    <definedName name="BExXND6872VJ3M2PGT056WQMWBHD" hidden="1">'[1]Reco Sheet for Fcast'!$G$2</definedName>
    <definedName name="BExXNPM24UN2PGVL9D1TUBFRIKR4" hidden="1">'[1]Reco Sheet for Fcast'!$F$7:$G$7</definedName>
    <definedName name="BExXO278QHQN8JDK5425EJ615ECC" hidden="1">'[1]Reco Sheet for Fcast'!$F$7:$G$7</definedName>
    <definedName name="BExXOBHOP0WGFHI2Y9AO4L440UVQ" hidden="1">'[1]Reco Sheet for Fcast'!$F$11:$G$11</definedName>
    <definedName name="BExXOHSAD2NSHOLLMZ2JWA4I3I1R" hidden="1">'[1]Reco Sheet for Fcast'!$I$7:$J$7</definedName>
    <definedName name="BExXP80B5FGA00JCM7UXKPI3PB7Y" hidden="1">'[1]Reco Sheet for Fcast'!$I$9:$J$9</definedName>
    <definedName name="BExXP85M4WXYVN1UVHUTOEKEG5XS" hidden="1">'[1]Reco Sheet for Fcast'!$F$8:$G$8</definedName>
    <definedName name="BExXPELOTHOAG0OWILLAH94OZV5J" hidden="1">'[1]Reco Sheet for Fcast'!$H$2:$I$2</definedName>
    <definedName name="BExXPS31W1VD2NMIE4E37LHVDF0L" hidden="1">'[1]Reco Sheet for Fcast'!$F$8:$G$8</definedName>
    <definedName name="BExXPZKYEMVF5JOC14HYOOYQK6JK" hidden="1">'[1]Reco Sheet for Fcast'!$G$2</definedName>
    <definedName name="BExXQ89PA10X79WBWOEP1AJX1OQM" hidden="1">'[1]Reco Sheet for Fcast'!$F$11:$G$11</definedName>
    <definedName name="BExXQCGQGGYSI0LTRVR73MUO50AW" hidden="1">'[1]Reco Sheet for Fcast'!$I$6:$J$6</definedName>
    <definedName name="BExXQEEXFHDQ8DSRAJSB5ET6J004" hidden="1">'[1]Reco Sheet for Fcast'!$F$6:$G$6</definedName>
    <definedName name="BExXQJIEF5R3QQ6D8HO3NGPU0IQC" hidden="1">'[1]Reco Sheet for Fcast'!$G$2</definedName>
    <definedName name="BExXQU00K9ER4I1WM7T9J0W1E7ZC" hidden="1">'[1]Reco Sheet for Fcast'!$I$10:$J$10</definedName>
    <definedName name="BExXQU00KOR7XLM8B13DGJ1MIQDY" hidden="1">'[1]Reco Sheet for Fcast'!$F$10:$G$10</definedName>
    <definedName name="BExXQXG18PS8HGBOS03OSTQ0KEYC" hidden="1">'[1]Reco Sheet for Fcast'!$G$2</definedName>
    <definedName name="BExXQXQT4OAFQT5B0YB3USDJOJOB" hidden="1">'[1]Reco Sheet for Fcast'!$I$9:$J$9</definedName>
    <definedName name="BExXR3FSEXAHSXEQNJORWFCPX86N" hidden="1">'[1]Reco Sheet for Fcast'!$I$6:$J$6</definedName>
    <definedName name="BExXR3W3FKYQBLR299HO9RZ70C43" hidden="1">'[1]Reco Sheet for Fcast'!$F$6:$G$6</definedName>
    <definedName name="BExXR46U23CRRBV6IZT982MAEQKI" hidden="1">'[1]Reco Sheet for Fcast'!$I$7:$J$7</definedName>
    <definedName name="BExXR8OKAVX7O70V5IYG2PRKXSTI" hidden="1">'[1]Reco Sheet for Fcast'!$I$7:$J$7</definedName>
    <definedName name="BExXRA6N6XCLQM6XDV724ZIH6G93" hidden="1">'[1]Reco Sheet for Fcast'!$F$10:$G$10</definedName>
    <definedName name="BExXRABZ1CNKCG6K1MR6OUFHF7J9" hidden="1">'[1]Reco Sheet for Fcast'!$F$10:$G$10</definedName>
    <definedName name="BExXRBOFETC0OTJ6WY3VPMFH03VB" hidden="1">'[1]Reco Sheet for Fcast'!$I$8:$J$8</definedName>
    <definedName name="BExXRIFB4QQ87QIGA9AG0NXP577K" hidden="1">'[1]Reco Sheet for Fcast'!$F$10:$G$10</definedName>
    <definedName name="BExXRIQ2JF2CVTRDQX2D9SPH7FTN" hidden="1">'[1]Reco Sheet for Fcast'!$I$11:$J$11</definedName>
    <definedName name="BExXRO9N1SNJZGKD90P4K7FU1J0P" hidden="1">'[1]Reco Sheet for Fcast'!$F$15</definedName>
    <definedName name="BExXRV5QP3Z0KAQ1EQT9JYT2FV0L" hidden="1">'[1]Reco Sheet for Fcast'!$F$10:$G$10</definedName>
    <definedName name="BExXRZ20LZZCW8LVGDK0XETOTSAI" hidden="1">'[1]Reco Sheet for Fcast'!$F$15</definedName>
    <definedName name="BExXS63O4OMWMNXXAODZQFSDG33N" hidden="1">'[1]Reco Sheet for Fcast'!$F$6:$G$6</definedName>
    <definedName name="BExXSBSP1TOY051HSPEPM0AEIO2M" hidden="1">'[1]Reco Sheet for Fcast'!$F$6:$G$6</definedName>
    <definedName name="BExXSC8RFK5D68FJD2HI4K66SA6I" hidden="1">'[1]Reco Sheet for Fcast'!$F$10:$G$10</definedName>
    <definedName name="BExXSNHC88W4UMXEOIOOATJAIKZO" hidden="1">'[1]Reco Sheet for Fcast'!$I$8:$J$8</definedName>
    <definedName name="BExXSTBS08WIA9TLALV3UQ2Z3MRG" hidden="1">'[1]Reco Sheet for Fcast'!$I$7:$J$7</definedName>
    <definedName name="BExXSVQ2WOJJ73YEO8Q2FK60V4G8" hidden="1">'[1]Reco Sheet for Fcast'!$I$8:$J$8</definedName>
    <definedName name="BExXTHLRNL82GN7KZY3TOLO508N7" hidden="1">'[1]Reco Sheet for Fcast'!$F$8:$G$8</definedName>
    <definedName name="BExXTL72MKEQSQH9L2OTFLU8DM2B" hidden="1">'[1]Reco Sheet for Fcast'!$F$8:$G$8</definedName>
    <definedName name="BExXTM3M4RTCRSX7VGAXGQNPP668" hidden="1">'[1]Reco Sheet for Fcast'!$F$7:$G$7</definedName>
    <definedName name="BExXTOCF78J7WY6FOVBRY1N2RBBR" hidden="1">'[1]Reco Sheet for Fcast'!$H$2:$I$2</definedName>
    <definedName name="BExXTP3GYO6Z9RTKKT10XA0UTV3T" hidden="1">'[1]Reco Sheet for Fcast'!$I$8:$J$8</definedName>
    <definedName name="BExXTZKZ4CG92ZQLIRKEXXH9BFIR" hidden="1">'[1]Reco Sheet for Fcast'!$F$7:$G$7</definedName>
    <definedName name="BExXU4J2BM2964GD5UZHM752Q4NS" hidden="1">'[1]Reco Sheet for Fcast'!$F$9:$G$9</definedName>
    <definedName name="BExXU4ZC2TLLQLLN5Z55LSE6D0AG" hidden="1">'[1]Reco Sheet for Fcast'!$O$6:$P$10</definedName>
    <definedName name="BExXU6XDTT7RM93KILIDEYPA9XKF" hidden="1">'[1]Reco Sheet for Fcast'!$I$6:$J$6</definedName>
    <definedName name="BExXUB9RSLSCNN5ETLXY72DAPZZM" hidden="1">'[1]Reco Sheet for Fcast'!$I$10:$J$10</definedName>
    <definedName name="BExXUFRM82XQIN2T8KGLDQL1IBQW" hidden="1">'[1]Reco Sheet for Fcast'!$G$2</definedName>
    <definedName name="BExXUQEQBF6FI240ZGIF9YXZSRAU" hidden="1">'[1]Reco Sheet for Fcast'!$F$10:$G$10</definedName>
    <definedName name="BExXUYND6EJO7CJ5KRICV4O1JNWK" hidden="1">'[1]Reco Sheet for Fcast'!$F$9:$G$9</definedName>
    <definedName name="BExXV6FWG4H3S2QEUJZYIXILNGJ7" hidden="1">'[1]Reco Sheet for Fcast'!$F$8:$G$8</definedName>
    <definedName name="BExXVK87BMMO6LHKV0CFDNIQVIBS" hidden="1">'[1]Reco Sheet for Fcast'!$I$11:$J$11</definedName>
    <definedName name="BExXVKZ9WXPGL6IVY6T61IDD771I" hidden="1">'[1]Reco Sheet for Fcast'!$F$8:$G$8</definedName>
    <definedName name="BExXW27MMXHXUXX78SDTBE1JYTHT" hidden="1">'[1]Reco Sheet for Fcast'!$I$7:$J$7</definedName>
    <definedName name="BExXW2YIM2MYBSHRIX0RP9D4PRMN" hidden="1">'[1]Reco Sheet for Fcast'!$I$6:$J$6</definedName>
    <definedName name="BExXWBNE4KTFSXKVSRF6WX039WPB" hidden="1">'[1]Reco Sheet for Fcast'!$F$9:$G$9</definedName>
    <definedName name="BExXWFP5AYE7EHYTJWBZSQ8PQ0YX" hidden="1">'[1]Reco Sheet for Fcast'!$I$9:$J$9</definedName>
    <definedName name="BExXWVFIBQT8OY1O41FRFPFGXQHK" hidden="1">'[1]Reco Sheet for Fcast'!$K$2</definedName>
    <definedName name="BExXWWXHBZHA9J3N8K47F84X0M0L" hidden="1">'[1]Reco Sheet for Fcast'!$I$10:$J$10</definedName>
    <definedName name="BExXXC7OZI33XZ03NRMEP7VRLQK4" hidden="1">'[1]Reco Sheet for Fcast'!$I$7:$J$7</definedName>
    <definedName name="BExXXH5N3NKBQ7BCJPJTBF8CYM2Q" hidden="1">'[1]Reco Sheet for Fcast'!$I$6:$J$6</definedName>
    <definedName name="BExXXKWLM4D541BH6O8GOJMHFHMW" hidden="1">'[1]Reco Sheet for Fcast'!$I$9:$J$9</definedName>
    <definedName name="BExXXPPA1Q87XPI97X0OXCPBPDON" hidden="1">'[1]Reco Sheet for Fcast'!$I$11:$J$11</definedName>
    <definedName name="BExXXVUDA98IZTQ6MANKU4MTTDVR" hidden="1">'[1]Reco Sheet for Fcast'!$I$10:$J$10</definedName>
    <definedName name="BExXY5QFG6QP94SFT3935OBM8Y4K" hidden="1">'[1]Reco Sheet for Fcast'!$I$7:$J$7</definedName>
    <definedName name="BExXYLBHANUXC5FCTDDTGOVD3GQS" hidden="1">'[1]Reco Sheet for Fcast'!$I$8:$J$8</definedName>
    <definedName name="BExXYMNYAYH3WA2ZCFAYKZID9ZCI" hidden="1">'[1]Reco Sheet for Fcast'!$I$9:$J$9</definedName>
    <definedName name="BExXYYT12SVN2VDMLVNV4P3ISD8T" hidden="1">'[1]Reco Sheet for Fcast'!$I$7:$J$7</definedName>
    <definedName name="BExXZFVV4YB42AZ3H1I40YG3JAPU" hidden="1">'[1]Reco Sheet for Fcast'!$I$11:$J$11</definedName>
    <definedName name="BExXZHJ9T2JELF12CHHGD54J1B0C" hidden="1">'[1]Reco Sheet for Fcast'!$F$7:$G$7</definedName>
    <definedName name="BExXZMBX5F1N53KQHPU92S4B5ZZ4" hidden="1">'[1]Reco Sheet for Fcast'!$E$1</definedName>
    <definedName name="BExXZNJ2X1TK2LRK5ZY3MX49H5T7" hidden="1">'[1]Reco Sheet for Fcast'!$J$2:$K$2</definedName>
    <definedName name="BExXZXKH7NBARQQAZM69Z57IH1MM" hidden="1">'[1]Reco Sheet for Fcast'!$F$6:$G$6</definedName>
    <definedName name="BExY0C3UBVC4M59JIRXVQ8OWAJC1" hidden="1">'[1]Reco Sheet for Fcast'!$I$7:$J$7</definedName>
    <definedName name="BExY0OE8GFHMLLTEAFIOQTOPEVPB" hidden="1">'[1]Reco Sheet for Fcast'!$F$8:$G$8</definedName>
    <definedName name="BExY0OJHW85S0VKBA8T4HTYPYBOS" hidden="1">'[1]Reco Sheet for Fcast'!$I$10:$J$10</definedName>
    <definedName name="BExY0T1E034D7XAXNC6F7540LLIE" hidden="1">'[1]Reco Sheet for Fcast'!$F$15</definedName>
    <definedName name="BExY0XTZLHN49J2JH94BYTKBJLT3" hidden="1">'[1]Reco Sheet for Fcast'!$F$10:$G$10</definedName>
    <definedName name="BExY11FH9TXHERUYGG8FE50U7H7J" hidden="1">'[1]Reco Sheet for Fcast'!$F$10:$G$10</definedName>
    <definedName name="BExY180UKNW5NIAWD6ZUYTFEH8QS" hidden="1">'[1]Reco Sheet for Fcast'!$F$15</definedName>
    <definedName name="BExY1DPTV4LSY9MEOUGXF8X052NA" hidden="1">'[1]Reco Sheet for Fcast'!$F$7:$G$7</definedName>
    <definedName name="BExY1GK9ELBEKDD7O6HR6DUO8YGO" hidden="1">'[1]Reco Sheet for Fcast'!$I$11:$J$11</definedName>
    <definedName name="BExY1HBBZWCVKT5KEBLCKMKR9LKK" hidden="1">'[1]Reco Sheet for Fcast'!$F$9:$G$9</definedName>
    <definedName name="BExY1NWOXXFV9GGZ3PX444LZ8TVX" hidden="1">'[1]Reco Sheet for Fcast'!$F$10:$G$10</definedName>
    <definedName name="BExY1UCL0RND63LLSM9X5SFRG117" hidden="1">'[1]Reco Sheet for Fcast'!$H$2:$I$2</definedName>
    <definedName name="BExY1WAT3937L08HLHIRQHMP2A3H" hidden="1">'[1]Reco Sheet for Fcast'!$I$10:$J$10</definedName>
    <definedName name="BExY1YEBOSLMID7LURP8QB46AI91" hidden="1">'[1]Reco Sheet for Fcast'!$I$10:$J$10</definedName>
    <definedName name="BExY2FS4LFX9OHOTQT7SJ2PXAC25" hidden="1">'[1]Reco Sheet for Fcast'!$I$10:$J$10</definedName>
    <definedName name="BExY2GDPCZPVU0IQ6IJIB1YQQRQ6" hidden="1">'[1]Reco Sheet for Fcast'!$F$6:$G$6</definedName>
    <definedName name="BExY2GTSZ3VA9TXLY7KW1LIAKJ61" hidden="1">'[1]Reco Sheet for Fcast'!$F$6:$G$6</definedName>
    <definedName name="BExY2IXBR1SGYZH08T7QHKEFS8HA" hidden="1">'[1]Reco Sheet for Fcast'!$F$15</definedName>
    <definedName name="BExY2Q4B5FUDA5VU4VRUHX327QN0" hidden="1">'[1]Reco Sheet for Fcast'!$F$9:$G$9</definedName>
    <definedName name="BExY3T89AUR83SOAZZ3OMDEJDQ39" hidden="1">'[1]Reco Sheet for Fcast'!$F$10:$G$10</definedName>
    <definedName name="BExY4MG771JQ84EMIVB6HQGGHZY7" hidden="1">'[1]Reco Sheet for Fcast'!$H$2:$I$2</definedName>
    <definedName name="BExY4PWCSFB8P3J3TBQB2MD67263" hidden="1">'[1]Reco Sheet for Fcast'!$I$8:$J$8</definedName>
    <definedName name="BExY4RZW3KK11JLYBA4DWZ92M6LQ" hidden="1">'[1]Reco Sheet for Fcast'!$I$11:$J$11</definedName>
    <definedName name="BExY4XOVTTNVZ577RLIEC7NZQFIX" hidden="1">'[1]Reco Sheet for Fcast'!$F$7:$G$7</definedName>
    <definedName name="BExY50JAF5CG01GTHAUS7I4ZLUDC" hidden="1">'[1]Reco Sheet for Fcast'!$I$8:$J$8</definedName>
    <definedName name="BExY53J7EXFEOFTRNAHLK7IH3ACB" hidden="1">'[1]Reco Sheet for Fcast'!$F$8:$G$8</definedName>
    <definedName name="BExY5515SJTJS3VM80M3YYR0WF37" hidden="1">'[1]Reco Sheet for Fcast'!$F$15:$G$16</definedName>
    <definedName name="BExY5515WE39FQ3EG5QHG67V9C0O" hidden="1">'[1]Reco Sheet for Fcast'!$F$11:$G$11</definedName>
    <definedName name="BExY5986WNAD8NFCPXC9TVLBU4FG" hidden="1">'[1]Reco Sheet for Fcast'!$K$2</definedName>
    <definedName name="BExY5DF9MS25IFNWGJ1YAS5MDN8R" hidden="1">'[1]Reco Sheet for Fcast'!$K$2</definedName>
    <definedName name="BExY5ERVGL3UM2MGT8LJ0XPKTZEK" hidden="1">'[1]Reco Sheet for Fcast'!$I$7:$J$7</definedName>
    <definedName name="BExY5EX6NJFK8W754ZVZDN5DS04K" hidden="1">'[1]Reco Sheet for Fcast'!$I$6:$J$6</definedName>
    <definedName name="BExY5S3XD1NJT109CV54IFOHVLQ6" hidden="1">'[1]Reco Sheet for Fcast'!$F$9:$G$9</definedName>
    <definedName name="BExY6KVS1MMZ2R34PGEFR2BMTU9W" hidden="1">'[1]Reco Sheet for Fcast'!$I$11:$J$11</definedName>
    <definedName name="BExY6Q9YY7LW745GP7CYOGGSPHGE" hidden="1">'[1]Reco Sheet for Fcast'!$F$6:$G$6</definedName>
    <definedName name="BExZIA3C8LKJTEH3MKQ57KJH5TA2" hidden="1">'[1]Reco Sheet for Fcast'!$I$11:$J$11</definedName>
    <definedName name="BExZIIHH3QNQE3GFMHEE4UMHY6WQ" hidden="1">'[1]Reco Sheet for Fcast'!$F$6:$G$6</definedName>
    <definedName name="BExZIYO22G5UXOB42GDLYGVRJ6U7" hidden="1">'[1]Reco Sheet for Fcast'!$F$11:$G$11</definedName>
    <definedName name="BExZJ7CYXTDLM412P6E5FAC4YB5M" hidden="1">'[1]Reco Sheet for Fcast'!$F$15:$AI$18</definedName>
    <definedName name="BExZJ7I9T8XU4MZRKJ1VVU76V2LZ" hidden="1">'[1]Reco Sheet for Fcast'!$F$15</definedName>
    <definedName name="BExZJMY170JCUU1RWASNZ1HJPRTA" hidden="1">'[1]Reco Sheet for Fcast'!$F$8:$G$8</definedName>
    <definedName name="BExZJOQR77H0P4SUKVYACDCFBBXO" hidden="1">'[1]Reco Sheet for Fcast'!$I$6:$J$6</definedName>
    <definedName name="BExZJS6RG34ODDY9HMZ0O34MEMSB" hidden="1">'[1]Reco Sheet for Fcast'!$I$8:$J$8</definedName>
    <definedName name="BExZK34NR4BAD7HJAP7SQ926UQP3" hidden="1">'[1]Reco Sheet for Fcast'!$F$11:$G$11</definedName>
    <definedName name="BExZKJRF2IRR57DG9CLC7MSHWNNN" hidden="1">'[1]Reco Sheet for Fcast'!$F$8:$G$8</definedName>
    <definedName name="BExZKV5GYXO0X760SBD9TWTIQHGI" hidden="1">'[1]Reco Sheet for Fcast'!$F$10:$G$10</definedName>
    <definedName name="BExZLGVLMKTPFXG42QYT0PO81G7F" hidden="1">'[1]Reco Sheet for Fcast'!$F$9:$G$9</definedName>
    <definedName name="BExZLKMK7LRK14S09WLMH7MXSQXM" hidden="1">'[1]Reco Sheet for Fcast'!$F$7:$G$7</definedName>
    <definedName name="BExZM7JVLG0W8EG5RBU915U3SKBY" hidden="1">'[1]Reco Sheet for Fcast'!$F$7:$G$7</definedName>
    <definedName name="BExZM85FOVUFF110XMQ9O2ODSJUK" hidden="1">'[1]Reco Sheet for Fcast'!$I$7:$J$7</definedName>
    <definedName name="BExZMF1MMTZ1TA14PZ8ASSU2CBSP" hidden="1">'[1]Reco Sheet for Fcast'!$I$8:$J$8</definedName>
    <definedName name="BExZMKL5YQZD7F0FUCSVFGLPFK52" hidden="1">'[1]Reco Sheet for Fcast'!$F$9:$G$9</definedName>
    <definedName name="BExZMOC3VNZALJM71X2T6FV91GTB" hidden="1">'[1]Reco Sheet for Fcast'!$I$8:$J$8</definedName>
    <definedName name="BExZMXH39OB0I43XEL3K11U3G9PM" hidden="1">'[1]Reco Sheet for Fcast'!$I$6:$J$6</definedName>
    <definedName name="BExZMZQ3RBKDHT5GLFNLS52OSJA0" hidden="1">'[1]Reco Sheet for Fcast'!$F$11:$G$11</definedName>
    <definedName name="BExZN2F7Y2J2L2LN5WZRG949MS4A" hidden="1">'[1]Reco Sheet for Fcast'!$F$6:$G$6</definedName>
    <definedName name="BExZN847WUWKRYTZWG9TCQZJS3OL" hidden="1">'[1]Reco Sheet for Fcast'!$I$6:$J$6</definedName>
    <definedName name="BExZNH3VISFF4NQI11BZDP5IQ7VG" hidden="1">'[1]Reco Sheet for Fcast'!$F$6:$G$6</definedName>
    <definedName name="BExZNJYCFYVMAOI62GB2BABK1ELE" hidden="1">'[1]Reco Sheet for Fcast'!$I$8:$J$8</definedName>
    <definedName name="BExZNV707LIU6Z5H6QI6H67LHTI1" hidden="1">'[1]Reco Sheet for Fcast'!$F$9:$G$9</definedName>
    <definedName name="BExZNVCBKB930QQ9QW7KSGOZ0V1M" hidden="1">'[1]Reco Sheet for Fcast'!$I$9:$J$9</definedName>
    <definedName name="BExZNW8QJ18X0RSGFDWAE9ZSDX39" hidden="1">'[1]Reco Sheet for Fcast'!$H$2:$I$2</definedName>
    <definedName name="BExZNZDWRS6Q40L8OCWFEIVI0A1O" hidden="1">'[1]Reco Sheet for Fcast'!$I$6:$J$6</definedName>
    <definedName name="BExZOBO9NYLGVJQ31LVQ9XS2ZT4N" hidden="1">'[1]Reco Sheet for Fcast'!$I$10:$J$10</definedName>
    <definedName name="BExZOETNB1CJ3Y2RKLI1ZK0S8Z6H" hidden="1">'[1]Reco Sheet for Fcast'!$I$10:$J$10</definedName>
    <definedName name="BExZOREMVSK4E5VSWM838KHUB8AI" hidden="1">'[1]Reco Sheet for Fcast'!$I$6:$J$6</definedName>
    <definedName name="BExZOVR745T5P1KS9NV2PXZPZVRG" hidden="1">'[1]Reco Sheet for Fcast'!$I$11:$J$11</definedName>
    <definedName name="BExZOZSWGLSY2XYVRIS6VSNJDSGD" hidden="1">'[1]Reco Sheet for Fcast'!$I$8:$J$8</definedName>
    <definedName name="BExZP7AIJKLM6C6CSUIIFAHFBNX2" hidden="1">'[1]Reco Sheet for Fcast'!$G$2</definedName>
    <definedName name="BExZPQ0XY507N8FJMVPKCTK8HC9H" hidden="1">'[1]Reco Sheet for Fcast'!$K$2</definedName>
    <definedName name="BExZQ37OVBR25U32CO2YYVPZOMR5" hidden="1">'[1]Reco Sheet for Fcast'!$K$2</definedName>
    <definedName name="BExZQ3NT7H06VO0AR48WHZULZB93" hidden="1">'[1]Reco Sheet for Fcast'!$I$8:$J$8</definedName>
    <definedName name="BExZQ7PJU07SEJMDX18U9YVDC2GU" hidden="1">'[1]Reco Sheet for Fcast'!$F$6:$G$6</definedName>
    <definedName name="BExZQXBYEBN28QUH1KOVW6KKA5UM" hidden="1">'[1]Reco Sheet for Fcast'!$F$15</definedName>
    <definedName name="BExZR485AKBH93YZ08CMUC3WROED" hidden="1">'[1]Reco Sheet for Fcast'!$I$10:$J$10</definedName>
    <definedName name="BExZR7TL98P2PPUVGIZYR5873DWW" hidden="1">'[1]Reco Sheet for Fcast'!$F$9:$G$9</definedName>
    <definedName name="BExZRGD1603X5ACFALUUDKCD7X48" hidden="1">'[1]Reco Sheet for Fcast'!$I$9:$J$9</definedName>
    <definedName name="BExZRQ930U6OCYNV00CH5I0Q4LPE" hidden="1">'[1]Reco Sheet for Fcast'!$I$8:$J$8</definedName>
    <definedName name="BExZRWJP2BUVFJPO8U8ATQEP0LZU" hidden="1">'[1]Reco Sheet for Fcast'!$F$15</definedName>
    <definedName name="BExZSI9USDLZAN8LI8M4YYQL24GZ" hidden="1">'[1]Reco Sheet for Fcast'!$F$7:$G$7</definedName>
    <definedName name="BExZSS0LA2JY4ZLJ1Z5YCMLJJZCH" hidden="1">'[1]Reco Sheet for Fcast'!$F$11:$G$11</definedName>
    <definedName name="BExZTHSI2FX56PWRSNX9H5EWTZFO" hidden="1">'[1]Reco Sheet for Fcast'!$F$6:$G$6</definedName>
    <definedName name="BExZTJL3HVBFY139H6CJHEQCT1EL" hidden="1">'[1]Reco Sheet for Fcast'!$F$9:$G$9</definedName>
    <definedName name="BExZTLOL8OPABZI453E0KVNA1GJS" hidden="1">'[1]Reco Sheet for Fcast'!$F$11:$G$11</definedName>
    <definedName name="BExZTW6ECBRA0BBITWBQ8R93RMCL" hidden="1">'[1]Reco Sheet for Fcast'!$G$2</definedName>
    <definedName name="BExZU2BHYAOKSCBM3C5014ZF6IXS" hidden="1">'[1]Reco Sheet for Fcast'!$H$2:$I$2</definedName>
    <definedName name="BExZU2RMJTXOCS0ROPMYPE6WTD87" hidden="1">'[1]Reco Sheet for Fcast'!$F$7:$G$7</definedName>
    <definedName name="BExZUF7G8FENTJKH9R1XUWXM6CWD" hidden="1">'[1]Reco Sheet for Fcast'!$I$9:$J$9</definedName>
    <definedName name="BExZUNARUJBIZ08VCAV3GEVBIR3D" hidden="1">'[1]Reco Sheet for Fcast'!$I$8:$J$8</definedName>
    <definedName name="BExZUSZT5496UMBP4LFSLTR1GVEW" hidden="1">'[1]Reco Sheet for Fcast'!$I$9:$J$9</definedName>
    <definedName name="BExZUT54340I38GVCV79EL116WR0" hidden="1">'[1]Reco Sheet for Fcast'!$I$11:$J$11</definedName>
    <definedName name="BExZUYDULCX65H9OZ9JHPBNKF3MI" hidden="1">'[1]Reco Sheet for Fcast'!$F$7:$G$7</definedName>
    <definedName name="BExZV2QD5ZDK3AGDRULLA7JB46C3" hidden="1">'[1]Reco Sheet for Fcast'!$F$8:$G$8</definedName>
    <definedName name="BExZVBQ29OM0V8XAL3HL0JIM0MMU" hidden="1">'[1]Reco Sheet for Fcast'!$I$9:$J$9</definedName>
    <definedName name="BExZVLM4T9ORS4ZWHME46U4Q103C" hidden="1">'[1]Reco Sheet for Fcast'!$I$10:$J$10</definedName>
    <definedName name="BExZVM7OZWPPRH5YQW50EYMMIW1A" hidden="1">'[1]Reco Sheet for Fcast'!$I$6:$J$6</definedName>
    <definedName name="BExZVP7KJEUGEZ1AZ15Z29XW6KAH" hidden="1">'[1]Reco Sheet for Fcast'!$I$7:$J$7</definedName>
    <definedName name="BExZVPYGX2C5OSHMZ6F0KBKZ6B1S" hidden="1">'[1]Reco Sheet for Fcast'!$H$2:$I$2</definedName>
    <definedName name="BExZW5UARC8W9AQNLJX2I5WQWS5F" hidden="1">'[1]Reco Sheet for Fcast'!$I$9:$J$9</definedName>
    <definedName name="BExZW7HRGN6A9YS41KI2B2UUMJ7X" hidden="1">'[1]Reco Sheet for Fcast'!$I$7:$J$7</definedName>
    <definedName name="BExZW8ZPNV43UXGOT98FDNIBQHZY" hidden="1">'[1]Reco Sheet for Fcast'!$I$11:$J$11</definedName>
    <definedName name="BExZWKDP0QSA9SPSF40ZMQ81QV13" hidden="1">'[1]Reco Sheet for Fcast'!$F$7:$G$7</definedName>
    <definedName name="BExZWKZ5N3RDXU8MZ8HQVYYD8O0F" hidden="1">'[1]Reco Sheet for Fcast'!$F$6:$G$6</definedName>
    <definedName name="BExZWSMC9T48W74GFGQCIUJ8ZPP3" hidden="1">'[1]Reco Sheet for Fcast'!$G$2:$H$2</definedName>
    <definedName name="BExZWUF2V4HY3HI8JN9ZVPRWK1H3" hidden="1">'[1]Reco Sheet for Fcast'!$I$9:$J$9</definedName>
    <definedName name="BExZWX45URTK9KYDJHEXL1OTZ833" hidden="1">'[1]Reco Sheet for Fcast'!$I$9:$J$9</definedName>
    <definedName name="BExZX0EWQEZO86WDAD9A4EAEZ012" hidden="1">'[1]Reco Sheet for Fcast'!$F$9:$G$9</definedName>
    <definedName name="BExZX2T6ZT2DZLYSDJJBPVIT5OK2" hidden="1">'[1]Reco Sheet for Fcast'!$I$10:$J$10</definedName>
    <definedName name="BExZXOJDELULNLEH7WG0OYJT0NJ4" hidden="1">'[1]Reco Sheet for Fcast'!$I$6:$J$6</definedName>
    <definedName name="BExZXOOTRNUK8LGEAZ8ZCFW9KXQ1" hidden="1">'[1]Reco Sheet for Fcast'!$J$2:$K$2</definedName>
    <definedName name="BExZXT6JOXNKEDU23DKL8XZAJZIH" hidden="1">'[1]Reco Sheet for Fcast'!$I$8:$J$8</definedName>
    <definedName name="BExZXUTYW1HWEEZ1LIX4OQWC7HL1" hidden="1">'[1]Reco Sheet for Fcast'!$F$9:$G$9</definedName>
    <definedName name="BExZXY4NKQL9QD76YMQJ15U1C2G8" hidden="1">'[1]Reco Sheet for Fcast'!$I$11:$J$11</definedName>
    <definedName name="BExZXYQ7U5G08FQGUIGYT14QCBOF" hidden="1">'[1]Reco Sheet for Fcast'!$F$9:$G$9</definedName>
    <definedName name="BExZY49QRZIR6CA41LFA9LM6EULU" hidden="1">'[1]Reco Sheet for Fcast'!$F$7:$G$7</definedName>
    <definedName name="BExZZ2FQA9A8C7CJKMEFQ9VPSLCE" hidden="1">'[1]Reco Sheet for Fcast'!$G$2</definedName>
    <definedName name="BExZZCHAVHW8C2H649KRGVQ0WVRT" hidden="1">'[1]Reco Sheet for Fcast'!$I$9:$J$9</definedName>
    <definedName name="BExZZXB3JQQG4SIZS4MRU6NNW7HI" hidden="1">'[1]Reco Sheet for Fcast'!$F$7:$G$7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heck">[2]Check!$G$7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hidden="1">{#N/A,#N/A,FALSE,"pcf";#N/A,#N/A,FALSE,"pcr"}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hidden="1">{#N/A,#N/A,FALSE,"pcf";#N/A,#N/A,FALSE,"pcr"}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nfoClassification">Title!#REF!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ModelName">Title!$D$37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hidden="1">{#N/A,#N/A,FALSE,"pcf";#N/A,#N/A,FALSE,"pcr"}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hrIndnt" hidden="1">1</definedName>
    <definedName name="SAPBEXrevision" hidden="1">1</definedName>
    <definedName name="SAPBEXsysID" hidden="1">"BWP"</definedName>
    <definedName name="SAPBEXwbID" hidden="1">"40UUPT0P5GXX8RR8TR6BQRG2M"</definedName>
    <definedName name="SAPsysID" hidden="1">"708C5W7SBKP804JT78WJ0JNKI"</definedName>
    <definedName name="SAPwbID" hidden="1">"ARS"</definedName>
    <definedName name="scenario">[2]Selections!$E$3</definedName>
    <definedName name="sdfasdf" hidden="1">{#N/A,#N/A,FALSE,"pcf";#N/A,#N/A,FALSE,"pcr"}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iimt" hidden="1">{#N/A,#N/A,FALSE,"pcf";#N/A,#N/A,FALSE,"pcr"}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hidden="1">{#N/A,#N/A,FALSE,"SUM QTR 3";#N/A,#N/A,FALSE,"Detail QTR 3 (w_o ly)"}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S_R._.tables." hidden="1">{#N/A,#N/A,FALSE,"pcf";#N/A,#N/A,FALSE,"pcr"}</definedName>
    <definedName name="wrn.S_RQTR3." hidden="1">{#N/A,#N/A,FALSE,"SUM QTR 3";#N/A,#N/A,FALSE,"Detail QTR 3 (w_o ly)"}</definedName>
    <definedName name="yht" hidden="1">{#N/A,#N/A,FALSE,"SUM QTR 3";#N/A,#N/A,FALSE,"Detail QTR 3 (w_o ly)"}</definedName>
  </definedNames>
  <calcPr calcId="145621" calcOnSave="0"/>
</workbook>
</file>

<file path=xl/calcChain.xml><?xml version="1.0" encoding="utf-8"?>
<calcChain xmlns="http://schemas.openxmlformats.org/spreadsheetml/2006/main">
  <c r="D45" i="2" l="1"/>
  <c r="D46" i="2"/>
  <c r="D47" i="2"/>
  <c r="D48" i="2"/>
  <c r="C48" i="2"/>
  <c r="C47" i="2"/>
  <c r="C46" i="2"/>
  <c r="C45" i="2"/>
  <c r="C44" i="2"/>
  <c r="E45" i="2"/>
  <c r="F45" i="2"/>
  <c r="E46" i="2"/>
  <c r="F46" i="2"/>
  <c r="E47" i="2"/>
  <c r="F47" i="2"/>
  <c r="E48" i="2"/>
  <c r="F48" i="2"/>
  <c r="G46" i="2" l="1"/>
  <c r="G48" i="2"/>
  <c r="G45" i="2"/>
  <c r="G47" i="2"/>
  <c r="G56" i="4" l="1"/>
  <c r="F56" i="4"/>
  <c r="F44" i="2"/>
  <c r="E44" i="2"/>
  <c r="C7" i="4" l="1"/>
  <c r="C21" i="4"/>
  <c r="C20" i="4"/>
  <c r="C19" i="4"/>
  <c r="C18" i="4"/>
  <c r="C33" i="3" l="1"/>
  <c r="C27" i="3"/>
  <c r="C19" i="3"/>
  <c r="C41" i="4" l="1"/>
  <c r="C42" i="4"/>
  <c r="C43" i="4"/>
  <c r="C44" i="4"/>
  <c r="C45" i="4"/>
  <c r="C46" i="4"/>
  <c r="C47" i="4"/>
  <c r="C48" i="4"/>
  <c r="C49" i="4"/>
  <c r="C50" i="4"/>
  <c r="C26" i="4"/>
  <c r="C27" i="4"/>
  <c r="C28" i="4"/>
  <c r="C29" i="4"/>
  <c r="C30" i="4"/>
  <c r="C31" i="4"/>
  <c r="C32" i="4"/>
  <c r="C33" i="4"/>
  <c r="C34" i="4"/>
  <c r="B27" i="4"/>
  <c r="B28" i="4" s="1"/>
  <c r="B29" i="4" s="1"/>
  <c r="B30" i="4" s="1"/>
  <c r="B31" i="4" s="1"/>
  <c r="B32" i="4" s="1"/>
  <c r="B33" i="4" s="1"/>
  <c r="B34" i="4" s="1"/>
  <c r="C51" i="4" l="1"/>
  <c r="C10" i="8" l="1"/>
  <c r="C11" i="8"/>
  <c r="C12" i="8"/>
  <c r="F12" i="8" s="1"/>
  <c r="G12" i="8" s="1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9" i="8"/>
  <c r="F28" i="8" l="1"/>
  <c r="G28" i="8" s="1"/>
  <c r="F9" i="8"/>
  <c r="G9" i="8" s="1"/>
  <c r="F25" i="8"/>
  <c r="G25" i="8" s="1"/>
  <c r="F21" i="8"/>
  <c r="G21" i="8" s="1"/>
  <c r="F17" i="8"/>
  <c r="G17" i="8" s="1"/>
  <c r="F13" i="8"/>
  <c r="G13" i="8" s="1"/>
  <c r="F20" i="8"/>
  <c r="G20" i="8" s="1"/>
  <c r="F16" i="8"/>
  <c r="G16" i="8" s="1"/>
  <c r="F24" i="8"/>
  <c r="G24" i="8" s="1"/>
  <c r="F27" i="8"/>
  <c r="G27" i="8" s="1"/>
  <c r="F23" i="8"/>
  <c r="G23" i="8" s="1"/>
  <c r="F19" i="8"/>
  <c r="G19" i="8" s="1"/>
  <c r="F15" i="8"/>
  <c r="G15" i="8" s="1"/>
  <c r="F11" i="8"/>
  <c r="G11" i="8" s="1"/>
  <c r="F26" i="8"/>
  <c r="G26" i="8" s="1"/>
  <c r="F22" i="8"/>
  <c r="G22" i="8" s="1"/>
  <c r="F18" i="8"/>
  <c r="G18" i="8" s="1"/>
  <c r="F14" i="8"/>
  <c r="G14" i="8" s="1"/>
  <c r="F10" i="8"/>
  <c r="G10" i="8" s="1"/>
  <c r="G29" i="8" l="1"/>
  <c r="A1" i="8"/>
  <c r="C7" i="3" l="1"/>
  <c r="A1" i="6"/>
  <c r="C31" i="3" l="1"/>
  <c r="C34" i="3" s="1"/>
  <c r="I9" i="3" s="1"/>
  <c r="D21" i="4" s="1"/>
  <c r="C17" i="3"/>
  <c r="C20" i="3" s="1"/>
  <c r="I7" i="3" s="1"/>
  <c r="D19" i="4" s="1"/>
  <c r="C10" i="3"/>
  <c r="C13" i="3" s="1"/>
  <c r="I6" i="3" s="1"/>
  <c r="D18" i="4" s="1"/>
  <c r="C23" i="3"/>
  <c r="C28" i="3" s="1"/>
  <c r="I8" i="3" s="1"/>
  <c r="D20" i="4" s="1"/>
  <c r="A1" i="7"/>
  <c r="A1" i="4"/>
  <c r="A1" i="3"/>
  <c r="A1" i="2"/>
  <c r="D39" i="5"/>
  <c r="A33" i="5"/>
  <c r="A32" i="5"/>
  <c r="E14" i="5"/>
  <c r="E13" i="5"/>
  <c r="B13" i="5"/>
  <c r="B12" i="5"/>
  <c r="D22" i="4" l="1"/>
  <c r="G6" i="3"/>
  <c r="G7" i="3"/>
  <c r="G8" i="3"/>
  <c r="G9" i="3"/>
  <c r="G10" i="3"/>
  <c r="C22" i="4" l="1"/>
  <c r="J10" i="3"/>
  <c r="H8" i="3" l="1"/>
  <c r="K8" i="3" s="1"/>
  <c r="H7" i="3"/>
  <c r="K7" i="3" s="1"/>
  <c r="H6" i="3"/>
  <c r="K6" i="3" s="1"/>
  <c r="H9" i="3"/>
  <c r="K9" i="3" s="1"/>
  <c r="I10" i="3"/>
  <c r="C9" i="4" s="1"/>
  <c r="H10" i="3" l="1"/>
  <c r="K10" i="3" s="1"/>
  <c r="C35" i="4" l="1"/>
  <c r="C36" i="4" s="1"/>
  <c r="D56" i="4"/>
  <c r="D44" i="2"/>
  <c r="G44" i="2" l="1"/>
  <c r="C56" i="4"/>
  <c r="E56" i="4" s="1"/>
  <c r="H56" i="4" s="1"/>
  <c r="C10" i="4" l="1"/>
  <c r="C11" i="4" s="1"/>
  <c r="J56" i="4"/>
</calcChain>
</file>

<file path=xl/comments1.xml><?xml version="1.0" encoding="utf-8"?>
<comments xmlns="http://schemas.openxmlformats.org/spreadsheetml/2006/main">
  <authors>
    <author>Sandeep Kumar</author>
  </authors>
  <commentList>
    <comment ref="B7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  <comment ref="B8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  <comment ref="B9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  <comment ref="B10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  <comment ref="B11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  <comment ref="B12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  <comment ref="B13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  <comment ref="B14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  <comment ref="B15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  <comment ref="B16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  <comment ref="B33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</commentList>
</comments>
</file>

<file path=xl/sharedStrings.xml><?xml version="1.0" encoding="utf-8"?>
<sst xmlns="http://schemas.openxmlformats.org/spreadsheetml/2006/main" count="259" uniqueCount="148">
  <si>
    <t>DRP</t>
  </si>
  <si>
    <t>1 year</t>
  </si>
  <si>
    <t>2 year</t>
  </si>
  <si>
    <t>3 year</t>
  </si>
  <si>
    <t>4 year</t>
  </si>
  <si>
    <t>5 year</t>
  </si>
  <si>
    <t>6 year</t>
  </si>
  <si>
    <t>7 year</t>
  </si>
  <si>
    <t>8 year</t>
  </si>
  <si>
    <t>9 year</t>
  </si>
  <si>
    <t>10 year</t>
  </si>
  <si>
    <t xml:space="preserve">Swap transaction costs </t>
  </si>
  <si>
    <t>NIP</t>
  </si>
  <si>
    <t>Trailing Average DRP</t>
  </si>
  <si>
    <t>Risk-free rate</t>
  </si>
  <si>
    <t>Sharpe-Lintner CAPM</t>
  </si>
  <si>
    <t>Black CAPM</t>
  </si>
  <si>
    <t>Zero beta premium</t>
  </si>
  <si>
    <t>Zero beta return</t>
  </si>
  <si>
    <t>Beta estimate in the Fama-French Model</t>
  </si>
  <si>
    <t>s × SMB estimate in the Fama-French Model</t>
  </si>
  <si>
    <t>h × HML estimate in the Fama-French Model</t>
  </si>
  <si>
    <t>Dividend discount model</t>
  </si>
  <si>
    <t>Listed network risk premium estimate relative to the market risk premium estimate</t>
  </si>
  <si>
    <t>Model</t>
  </si>
  <si>
    <t>Risk free component</t>
  </si>
  <si>
    <t>Risk premium</t>
  </si>
  <si>
    <t>Cost of equity</t>
  </si>
  <si>
    <t>Weight</t>
  </si>
  <si>
    <t>Implied SL beta</t>
  </si>
  <si>
    <t>Sharpe-Lintner Capital Asset Pricing Model</t>
  </si>
  <si>
    <t>Black Capital Asset Pricing Model</t>
  </si>
  <si>
    <t>Fama and French Model</t>
  </si>
  <si>
    <t>Cost of Equity</t>
  </si>
  <si>
    <t>Proposal</t>
  </si>
  <si>
    <t>Proportion of Equity Funding</t>
  </si>
  <si>
    <t>Proportion of Debt Funding</t>
  </si>
  <si>
    <t>Post-tax Nominal Return on Equity</t>
  </si>
  <si>
    <t>Nominal Pre-tax Return on Debt</t>
  </si>
  <si>
    <t>Nominal Vanilla WACC</t>
  </si>
  <si>
    <t>WACC</t>
  </si>
  <si>
    <t>WACC Summary</t>
  </si>
  <si>
    <t>%</t>
  </si>
  <si>
    <t>Structural Version</t>
  </si>
  <si>
    <t>Model Guide</t>
  </si>
  <si>
    <t>(Refer Below)</t>
  </si>
  <si>
    <t>Overview</t>
  </si>
  <si>
    <t>Organisation name</t>
  </si>
  <si>
    <t>Workbook name</t>
  </si>
  <si>
    <t>Workbook purpose</t>
  </si>
  <si>
    <t>File name</t>
  </si>
  <si>
    <t>Data Version</t>
  </si>
  <si>
    <t>Input description of the data in this version of the model.</t>
  </si>
  <si>
    <t>Input Structural Version of this model  (as distinct from the data version).</t>
  </si>
  <si>
    <t>Menu</t>
  </si>
  <si>
    <t>Formats</t>
  </si>
  <si>
    <t>Cell Format</t>
  </si>
  <si>
    <t>Purpose</t>
  </si>
  <si>
    <t>Example</t>
  </si>
  <si>
    <t>Blue font 10pt, orange shading</t>
  </si>
  <si>
    <t xml:space="preserve">Historical input </t>
  </si>
  <si>
    <t>Input</t>
  </si>
  <si>
    <t>Blue font 10pt, yellow shading</t>
  </si>
  <si>
    <t>Forecast input</t>
  </si>
  <si>
    <t>Blue font 10 pt, no shading</t>
  </si>
  <si>
    <t>Text / numbers input from a linked core model</t>
  </si>
  <si>
    <t>Black font 10 pt, no shading</t>
  </si>
  <si>
    <t>Formula or cell reference</t>
  </si>
  <si>
    <t>Green font 10 pt, no shading</t>
  </si>
  <si>
    <t>Change in formula or cell reference across row</t>
  </si>
  <si>
    <t>Red font 9 pt, no shading</t>
  </si>
  <si>
    <t>Check formula</t>
  </si>
  <si>
    <t>Purple font 10 pt, bold, underlined</t>
  </si>
  <si>
    <t>Link to another sheet</t>
  </si>
  <si>
    <t>Grey shading</t>
  </si>
  <si>
    <t>Zero value</t>
  </si>
  <si>
    <t>Tab Colour</t>
  </si>
  <si>
    <t>Light Yellow</t>
  </si>
  <si>
    <t>Input sheet</t>
  </si>
  <si>
    <t>Inputs</t>
  </si>
  <si>
    <t>Mustard</t>
  </si>
  <si>
    <t>Import sheet from a linked core model</t>
  </si>
  <si>
    <t>Imports</t>
  </si>
  <si>
    <t>Blue</t>
  </si>
  <si>
    <t>Output / Export Sheet</t>
  </si>
  <si>
    <t>Outputs</t>
  </si>
  <si>
    <t>Black</t>
  </si>
  <si>
    <t>Calculation or cell reference sheet</t>
  </si>
  <si>
    <t>Calculations</t>
  </si>
  <si>
    <t>Clear</t>
  </si>
  <si>
    <t>Title, Menu &amp; Formats  Sheet</t>
  </si>
  <si>
    <t>10 year date</t>
  </si>
  <si>
    <t>TB137</t>
  </si>
  <si>
    <t>TB 139</t>
  </si>
  <si>
    <t>CGS 10 yr Annualised</t>
  </si>
  <si>
    <t>Date</t>
  </si>
  <si>
    <t>Interpolated bond yield</t>
  </si>
  <si>
    <t>Average</t>
  </si>
  <si>
    <t>Cost of Equity - Risk free rate</t>
  </si>
  <si>
    <t>Data Source: RBA</t>
  </si>
  <si>
    <t>Year</t>
  </si>
  <si>
    <t>WACC summary</t>
  </si>
  <si>
    <t>Tables for Proposal</t>
  </si>
  <si>
    <t>Proposal (%)</t>
  </si>
  <si>
    <t>Fama-French three factor model</t>
  </si>
  <si>
    <t>Weights (%)</t>
  </si>
  <si>
    <t>DRP (%)</t>
  </si>
  <si>
    <t>2015 (2–30 January 2015)*</t>
  </si>
  <si>
    <t>Simple Average</t>
  </si>
  <si>
    <t>*Placeholder averaging period</t>
  </si>
  <si>
    <t>Note:Swap rates are based on a placeholder averaging period (2–30 January 2015)</t>
  </si>
  <si>
    <t>Swap rate (%)</t>
  </si>
  <si>
    <t>Term of Swap</t>
  </si>
  <si>
    <t>Average Swap rate* (%)</t>
  </si>
  <si>
    <t>Cost of Debt (%)</t>
  </si>
  <si>
    <t>Trailing Average DRP* (%)</t>
  </si>
  <si>
    <t>*Semi-annual rates</t>
  </si>
  <si>
    <t>Data Source: SFG</t>
  </si>
  <si>
    <t>Risk free rate</t>
  </si>
  <si>
    <t>Equity beta</t>
  </si>
  <si>
    <t>Market Risk Premium</t>
  </si>
  <si>
    <t>Weighted Average</t>
  </si>
  <si>
    <t>TA DRP + Swap Rate* (%)</t>
  </si>
  <si>
    <t>NIP Placeholder</t>
  </si>
  <si>
    <t>Hedge costs</t>
  </si>
  <si>
    <t>Assumptions</t>
  </si>
  <si>
    <t>Jan-2015</t>
  </si>
  <si>
    <t>Measurement period</t>
  </si>
  <si>
    <t>Regulatory year</t>
  </si>
  <si>
    <t>Source</t>
  </si>
  <si>
    <t>CEG</t>
  </si>
  <si>
    <t>Estimate</t>
  </si>
  <si>
    <t>to be decided</t>
  </si>
  <si>
    <t>Swap rate</t>
  </si>
  <si>
    <t>Maturity</t>
  </si>
  <si>
    <t>DRP (Margin over swap rate)</t>
  </si>
  <si>
    <t>Swap rate prevailing</t>
  </si>
  <si>
    <t>Return on debt</t>
  </si>
  <si>
    <t>Return on Equity</t>
  </si>
  <si>
    <t>Regulatory Year</t>
  </si>
  <si>
    <t>Overall return on equity</t>
  </si>
  <si>
    <t>Return on Debt</t>
  </si>
  <si>
    <t>Rate of Return Model</t>
  </si>
  <si>
    <t>Transaction costs* (%)</t>
  </si>
  <si>
    <t>NIP* (%)</t>
  </si>
  <si>
    <t>Estimating the rate of return</t>
  </si>
  <si>
    <t>Risk free rate - ROE</t>
  </si>
  <si>
    <t>Powercor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</si>
</sst>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3" formatCode="_-* #,##0.00_-;\-* #,##0.00_-;_-* &quot;-&quot;??_-;_-@_-"/>
    <numFmt numFmtId="164" formatCode="0.000"/>
    <numFmt numFmtId="165" formatCode="0.0%"/>
    <numFmt numFmtId="166" formatCode="0.000%"/>
    <numFmt numFmtId="167" formatCode="0.0"/>
    <numFmt numFmtId="168" formatCode="_-* #,##0.00_-;[Red]\(#,##0.00\)_-;_-* &quot;-&quot;??_-;_-@_-"/>
    <numFmt numFmtId="169" formatCode="_(&quot;$&quot;#,##0.0_);\(&quot;$&quot;#,##0.0\);_(&quot;$&quot;#,##0.0_)"/>
    <numFmt numFmtId="170" formatCode="d/m/yy"/>
    <numFmt numFmtId="171" formatCode="_(#,##0.0\x_);\(#,##0.0\x\);_(#,##0.0\x_)"/>
    <numFmt numFmtId="172" formatCode="_(#,##0.0_);\(#,##0.0\);_(#,##0.0_)"/>
    <numFmt numFmtId="173" formatCode="_(#,##0.0%_);\(#,##0.0%\);_(#,##0.0%_)"/>
    <numFmt numFmtId="174" formatCode="_(###0_);\(###0\);_(###0_)"/>
    <numFmt numFmtId="175" formatCode="_)d/m/yy_)"/>
    <numFmt numFmtId="176" formatCode="_(&quot;$&quot;* #,##0_);_(&quot;$&quot;* \(#,##0\);_(&quot;$&quot;* &quot;-&quot;_);_(@_)"/>
    <numFmt numFmtId="177" formatCode="0.000_)"/>
    <numFmt numFmtId="178" formatCode="_(* #,##0_);_(* \(#,##0\);_(* &quot;-&quot;_);_(@_)"/>
    <numFmt numFmtId="179" formatCode="#,##0.0_);\(#,##0.0\)"/>
    <numFmt numFmtId="180" formatCode="_(* #,##0.00_);_(* \(#,##0.00\);_(* &quot;-&quot;??_);_(@_)"/>
    <numFmt numFmtId="181" formatCode="_(&quot;Rp.&quot;* #,##0_);_(&quot;Rp.&quot;* \(#,##0\);_(&quot;Rp.&quot;* &quot;-&quot;_);_(@_)"/>
    <numFmt numFmtId="182" formatCode="00000"/>
    <numFmt numFmtId="183" formatCode="_(&quot;$&quot;* #,##0.00_);_(&quot;$&quot;* \(#,##0.00\);_(&quot;$&quot;* &quot;-&quot;??_);_(@_)"/>
    <numFmt numFmtId="184" formatCode="mm/dd/yy"/>
    <numFmt numFmtId="185" formatCode="0_);[Red]\(0\)"/>
    <numFmt numFmtId="186" formatCode="_(* #,##0_);_(* \(#,##0\);_(* &quot;-&quot;??_);_(@_)"/>
    <numFmt numFmtId="187" formatCode="&quot;Rp.&quot;#,##0.00_);\(&quot;Rp.&quot;#,##0.00\)"/>
    <numFmt numFmtId="188" formatCode="0.00%;_*\(0.00\)%"/>
    <numFmt numFmtId="189" formatCode="_(#,##0_);\(#,##0\);_(#,##0_)"/>
    <numFmt numFmtId="190" formatCode="_-* #,##0.0_-;\(\ #,##0.0\)"/>
    <numFmt numFmtId="191" formatCode="0.00_)"/>
    <numFmt numFmtId="192" formatCode="#,##0_ ;[Red]\(#,##0\)\ "/>
    <numFmt numFmtId="193" formatCode="#,##0.00;\(#,##0.00\)"/>
    <numFmt numFmtId="194" formatCode="0_)"/>
    <numFmt numFmtId="195" formatCode="#,##0.0000_);[Red]\(#,##0.0000\)"/>
    <numFmt numFmtId="196" formatCode="dd\-mmm\-yyyy"/>
    <numFmt numFmtId="197" formatCode="[$-C09]dd\-mmm\-yy;@"/>
    <numFmt numFmtId="198" formatCode="0.0000%"/>
    <numFmt numFmtId="199" formatCode="0.00000%"/>
  </numFmts>
  <fonts count="102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53"/>
      <name val="Calibri"/>
      <family val="2"/>
    </font>
    <font>
      <sz val="10"/>
      <color indexed="62"/>
      <name val="Calibri"/>
      <family val="2"/>
    </font>
    <font>
      <u/>
      <sz val="10"/>
      <color indexed="12"/>
      <name val="Arial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0"/>
      <color indexed="12"/>
      <name val="Calibri"/>
      <family val="2"/>
      <scheme val="minor"/>
    </font>
    <font>
      <sz val="8"/>
      <color indexed="8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</font>
    <font>
      <sz val="10"/>
      <name val="MS Sans Serif"/>
      <family val="2"/>
    </font>
    <font>
      <sz val="10"/>
      <color indexed="24"/>
      <name val="Arial"/>
      <family val="2"/>
    </font>
    <font>
      <sz val="11"/>
      <name val="Book Antiqua"/>
      <family val="1"/>
    </font>
    <font>
      <sz val="9"/>
      <name val="GillSans"/>
    </font>
    <font>
      <sz val="9"/>
      <name val="GillSans Light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8"/>
      <name val="MS Sans Serif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sz val="10"/>
      <color indexed="20"/>
      <name val="Calibri"/>
      <family val="2"/>
      <scheme val="minor"/>
    </font>
    <font>
      <sz val="10"/>
      <color indexed="16"/>
      <name val="Calibri"/>
      <family val="2"/>
      <scheme val="minor"/>
    </font>
    <font>
      <sz val="10"/>
      <color indexed="17"/>
      <name val="Calibri"/>
      <family val="2"/>
      <scheme val="minor"/>
    </font>
    <font>
      <sz val="9"/>
      <color indexed="10"/>
      <name val="Calibri"/>
      <family val="2"/>
      <scheme val="minor"/>
    </font>
    <font>
      <b/>
      <u/>
      <sz val="10"/>
      <color indexed="2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9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1"/>
      <name val="Tahoma"/>
      <family val="2"/>
    </font>
  </fonts>
  <fills count="6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54"/>
      </patternFill>
    </fill>
    <fill>
      <patternFill patternType="solid">
        <fgColor indexed="26"/>
        <bgColor indexed="40"/>
      </patternFill>
    </fill>
    <fill>
      <patternFill patternType="solid">
        <fgColor indexed="26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0061AF"/>
        <bgColor indexed="64"/>
      </patternFill>
    </fill>
    <fill>
      <patternFill patternType="solid">
        <fgColor rgb="FF026CB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343">
    <xf numFmtId="0" fontId="0" fillId="0" borderId="0"/>
    <xf numFmtId="9" fontId="2" fillId="0" borderId="0" applyFont="0" applyFill="0" applyBorder="0" applyAlignment="0" applyProtection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2" borderId="0">
      <alignment horizontal="center"/>
    </xf>
    <xf numFmtId="0" fontId="15" fillId="0" borderId="0"/>
    <xf numFmtId="168" fontId="27" fillId="0" borderId="0"/>
    <xf numFmtId="168" fontId="27" fillId="0" borderId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21" borderId="0" applyNumberFormat="0" applyBorder="0" applyAlignment="0" applyProtection="0"/>
    <xf numFmtId="0" fontId="29" fillId="16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9" fillId="14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9" fillId="26" borderId="0" applyNumberFormat="0" applyBorder="0" applyAlignment="0" applyProtection="0"/>
    <xf numFmtId="0" fontId="30" fillId="0" borderId="0"/>
    <xf numFmtId="169" fontId="27" fillId="0" borderId="22">
      <alignment horizontal="center" vertical="center"/>
      <protection locked="0"/>
    </xf>
    <xf numFmtId="169" fontId="27" fillId="0" borderId="22">
      <alignment horizontal="center" vertical="center"/>
      <protection locked="0"/>
    </xf>
    <xf numFmtId="169" fontId="27" fillId="0" borderId="22">
      <alignment horizontal="center" vertical="center"/>
      <protection locked="0"/>
    </xf>
    <xf numFmtId="170" fontId="27" fillId="0" borderId="22">
      <alignment horizontal="center" vertical="center"/>
      <protection locked="0"/>
    </xf>
    <xf numFmtId="170" fontId="27" fillId="0" borderId="22">
      <alignment horizontal="center" vertical="center"/>
      <protection locked="0"/>
    </xf>
    <xf numFmtId="170" fontId="27" fillId="0" borderId="22">
      <alignment horizontal="center" vertical="center"/>
      <protection locked="0"/>
    </xf>
    <xf numFmtId="171" fontId="27" fillId="0" borderId="22">
      <alignment horizontal="center" vertical="center"/>
      <protection locked="0"/>
    </xf>
    <xf numFmtId="171" fontId="27" fillId="0" borderId="22">
      <alignment horizontal="center" vertical="center"/>
      <protection locked="0"/>
    </xf>
    <xf numFmtId="171" fontId="27" fillId="0" borderId="22">
      <alignment horizontal="center" vertical="center"/>
      <protection locked="0"/>
    </xf>
    <xf numFmtId="172" fontId="27" fillId="0" borderId="22">
      <alignment horizontal="center" vertical="center"/>
      <protection locked="0"/>
    </xf>
    <xf numFmtId="172" fontId="27" fillId="0" borderId="22">
      <alignment horizontal="center" vertical="center"/>
      <protection locked="0"/>
    </xf>
    <xf numFmtId="172" fontId="27" fillId="0" borderId="22">
      <alignment horizontal="center" vertical="center"/>
      <protection locked="0"/>
    </xf>
    <xf numFmtId="173" fontId="27" fillId="0" borderId="22">
      <alignment horizontal="center" vertical="center"/>
      <protection locked="0"/>
    </xf>
    <xf numFmtId="173" fontId="27" fillId="0" borderId="22">
      <alignment horizontal="center" vertical="center"/>
      <protection locked="0"/>
    </xf>
    <xf numFmtId="173" fontId="27" fillId="0" borderId="22">
      <alignment horizontal="center" vertical="center"/>
      <protection locked="0"/>
    </xf>
    <xf numFmtId="174" fontId="27" fillId="0" borderId="22">
      <alignment horizontal="center" vertical="center"/>
      <protection locked="0"/>
    </xf>
    <xf numFmtId="174" fontId="27" fillId="0" borderId="22">
      <alignment horizontal="center" vertical="center"/>
      <protection locked="0"/>
    </xf>
    <xf numFmtId="174" fontId="27" fillId="0" borderId="22">
      <alignment horizontal="center" vertical="center"/>
      <protection locked="0"/>
    </xf>
    <xf numFmtId="0" fontId="27" fillId="0" borderId="22" applyAlignment="0">
      <protection locked="0"/>
    </xf>
    <xf numFmtId="0" fontId="27" fillId="0" borderId="22" applyAlignment="0">
      <protection locked="0"/>
    </xf>
    <xf numFmtId="0" fontId="27" fillId="0" borderId="22" applyAlignment="0">
      <protection locked="0"/>
    </xf>
    <xf numFmtId="169" fontId="27" fillId="0" borderId="22">
      <alignment vertical="center"/>
      <protection locked="0"/>
    </xf>
    <xf numFmtId="169" fontId="27" fillId="0" borderId="22">
      <alignment vertical="center"/>
      <protection locked="0"/>
    </xf>
    <xf numFmtId="169" fontId="27" fillId="0" borderId="22">
      <alignment vertical="center"/>
      <protection locked="0"/>
    </xf>
    <xf numFmtId="175" fontId="27" fillId="0" borderId="22">
      <alignment horizontal="right" vertical="center"/>
      <protection locked="0"/>
    </xf>
    <xf numFmtId="175" fontId="27" fillId="0" borderId="22">
      <alignment horizontal="right" vertical="center"/>
      <protection locked="0"/>
    </xf>
    <xf numFmtId="175" fontId="27" fillId="0" borderId="22">
      <alignment horizontal="right" vertical="center"/>
      <protection locked="0"/>
    </xf>
    <xf numFmtId="171" fontId="27" fillId="0" borderId="22">
      <alignment vertical="center"/>
      <protection locked="0"/>
    </xf>
    <xf numFmtId="171" fontId="27" fillId="0" borderId="22">
      <alignment vertical="center"/>
      <protection locked="0"/>
    </xf>
    <xf numFmtId="171" fontId="27" fillId="0" borderId="22">
      <alignment vertical="center"/>
      <protection locked="0"/>
    </xf>
    <xf numFmtId="172" fontId="27" fillId="0" borderId="22">
      <alignment vertical="center"/>
      <protection locked="0"/>
    </xf>
    <xf numFmtId="172" fontId="27" fillId="0" borderId="22">
      <alignment vertical="center"/>
      <protection locked="0"/>
    </xf>
    <xf numFmtId="172" fontId="27" fillId="0" borderId="22">
      <alignment vertical="center"/>
      <protection locked="0"/>
    </xf>
    <xf numFmtId="173" fontId="27" fillId="0" borderId="22">
      <alignment vertical="center"/>
      <protection locked="0"/>
    </xf>
    <xf numFmtId="173" fontId="27" fillId="0" borderId="22">
      <alignment vertical="center"/>
      <protection locked="0"/>
    </xf>
    <xf numFmtId="173" fontId="27" fillId="0" borderId="22">
      <alignment vertical="center"/>
      <protection locked="0"/>
    </xf>
    <xf numFmtId="174" fontId="27" fillId="0" borderId="22">
      <alignment horizontal="right" vertical="center"/>
      <protection locked="0"/>
    </xf>
    <xf numFmtId="174" fontId="27" fillId="0" borderId="22">
      <alignment horizontal="right" vertical="center"/>
      <protection locked="0"/>
    </xf>
    <xf numFmtId="174" fontId="27" fillId="0" borderId="22">
      <alignment horizontal="right" vertical="center"/>
      <protection locked="0"/>
    </xf>
    <xf numFmtId="176" fontId="31" fillId="0" borderId="0" applyFont="0" applyFill="0" applyBorder="0" applyAlignment="0" applyProtection="0"/>
    <xf numFmtId="0" fontId="32" fillId="0" borderId="0" applyNumberFormat="0" applyFill="0" applyBorder="0" applyAlignment="0"/>
    <xf numFmtId="0" fontId="33" fillId="0" borderId="0" applyNumberFormat="0" applyFill="0" applyBorder="0" applyAlignment="0">
      <protection locked="0"/>
    </xf>
    <xf numFmtId="0" fontId="34" fillId="27" borderId="0" applyNumberFormat="0" applyFill="0" applyBorder="0" applyProtection="0">
      <alignment horizontal="center"/>
    </xf>
    <xf numFmtId="0" fontId="34" fillId="27" borderId="0" applyNumberFormat="0" applyFill="0" applyBorder="0" applyProtection="0"/>
    <xf numFmtId="0" fontId="27" fillId="0" borderId="0" applyNumberFormat="0" applyFont="0" applyFill="0" applyBorder="0">
      <alignment horizontal="center" vertical="center"/>
      <protection locked="0"/>
    </xf>
    <xf numFmtId="0" fontId="27" fillId="0" borderId="0" applyNumberFormat="0" applyFont="0" applyFill="0" applyBorder="0">
      <alignment horizontal="center" vertical="center"/>
      <protection locked="0"/>
    </xf>
    <xf numFmtId="0" fontId="27" fillId="0" borderId="0" applyNumberFormat="0" applyFont="0" applyFill="0" applyBorder="0">
      <alignment horizontal="center" vertical="center"/>
      <protection locked="0"/>
    </xf>
    <xf numFmtId="169" fontId="27" fillId="0" borderId="0" applyFill="0" applyBorder="0">
      <alignment horizontal="center" vertical="center"/>
    </xf>
    <xf numFmtId="169" fontId="27" fillId="0" borderId="0" applyFill="0" applyBorder="0">
      <alignment horizontal="center" vertical="center"/>
    </xf>
    <xf numFmtId="169" fontId="27" fillId="0" borderId="0" applyFill="0" applyBorder="0">
      <alignment horizontal="center" vertical="center"/>
    </xf>
    <xf numFmtId="170" fontId="27" fillId="0" borderId="0" applyFill="0" applyBorder="0">
      <alignment horizontal="center" vertical="center"/>
    </xf>
    <xf numFmtId="170" fontId="27" fillId="0" borderId="0" applyFill="0" applyBorder="0">
      <alignment horizontal="center" vertical="center"/>
    </xf>
    <xf numFmtId="170" fontId="27" fillId="0" borderId="0" applyFill="0" applyBorder="0">
      <alignment horizontal="center" vertical="center"/>
    </xf>
    <xf numFmtId="171" fontId="27" fillId="0" borderId="0" applyFill="0" applyBorder="0">
      <alignment horizontal="center" vertical="center"/>
    </xf>
    <xf numFmtId="171" fontId="27" fillId="0" borderId="0" applyFill="0" applyBorder="0">
      <alignment horizontal="center" vertical="center"/>
    </xf>
    <xf numFmtId="171" fontId="27" fillId="0" borderId="0" applyFill="0" applyBorder="0">
      <alignment horizontal="center" vertical="center"/>
    </xf>
    <xf numFmtId="172" fontId="27" fillId="0" borderId="0" applyFill="0" applyBorder="0">
      <alignment horizontal="center" vertical="center"/>
    </xf>
    <xf numFmtId="172" fontId="27" fillId="0" borderId="0" applyFill="0" applyBorder="0">
      <alignment horizontal="center" vertical="center"/>
    </xf>
    <xf numFmtId="172" fontId="27" fillId="0" borderId="0" applyFill="0" applyBorder="0">
      <alignment horizontal="center" vertical="center"/>
    </xf>
    <xf numFmtId="173" fontId="27" fillId="0" borderId="0" applyFill="0" applyBorder="0">
      <alignment horizontal="center" vertical="center"/>
    </xf>
    <xf numFmtId="173" fontId="27" fillId="0" borderId="0" applyFill="0" applyBorder="0">
      <alignment horizontal="center" vertical="center"/>
    </xf>
    <xf numFmtId="173" fontId="27" fillId="0" borderId="0" applyFill="0" applyBorder="0">
      <alignment horizontal="center" vertical="center"/>
    </xf>
    <xf numFmtId="174" fontId="27" fillId="0" borderId="0" applyFill="0" applyBorder="0">
      <alignment horizontal="center" vertical="center"/>
    </xf>
    <xf numFmtId="174" fontId="27" fillId="0" borderId="0" applyFill="0" applyBorder="0">
      <alignment horizontal="center" vertical="center"/>
    </xf>
    <xf numFmtId="174" fontId="27" fillId="0" borderId="0" applyFill="0" applyBorder="0">
      <alignment horizontal="center" vertical="center"/>
    </xf>
    <xf numFmtId="177" fontId="35" fillId="0" borderId="0"/>
    <xf numFmtId="177" fontId="35" fillId="0" borderId="0"/>
    <xf numFmtId="177" fontId="35" fillId="0" borderId="0"/>
    <xf numFmtId="177" fontId="35" fillId="0" borderId="0"/>
    <xf numFmtId="177" fontId="35" fillId="0" borderId="0"/>
    <xf numFmtId="177" fontId="35" fillId="0" borderId="0"/>
    <xf numFmtId="177" fontId="35" fillId="0" borderId="0"/>
    <xf numFmtId="177" fontId="35" fillId="0" borderId="0"/>
    <xf numFmtId="178" fontId="15" fillId="0" borderId="0" applyFont="0" applyFill="0" applyBorder="0" applyAlignment="0" applyProtection="0"/>
    <xf numFmtId="179" fontId="36" fillId="0" borderId="0" applyFill="0" applyBorder="0" applyAlignment="0" applyProtection="0">
      <alignment horizontal="right"/>
    </xf>
    <xf numFmtId="0" fontId="37" fillId="0" borderId="0" applyFont="0" applyFill="0" applyBorder="0" applyAlignment="0" applyProtection="0"/>
    <xf numFmtId="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3" fontId="38" fillId="0" borderId="0" applyFont="0" applyFill="0" applyBorder="0" applyAlignment="0" applyProtection="0"/>
    <xf numFmtId="181" fontId="15" fillId="0" borderId="0" applyFont="0" applyFill="0" applyBorder="0" applyAlignment="0" applyProtection="0"/>
    <xf numFmtId="182" fontId="39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5" fillId="0" borderId="0" applyFont="0" applyFill="0" applyBorder="0" applyAlignment="0" applyProtection="0"/>
    <xf numFmtId="185" fontId="15" fillId="0" borderId="0" applyFont="0" applyFill="0" applyBorder="0" applyAlignment="0" applyProtection="0"/>
    <xf numFmtId="185" fontId="15" fillId="0" borderId="0" applyFont="0" applyFill="0" applyBorder="0" applyAlignment="0" applyProtection="0"/>
    <xf numFmtId="185" fontId="15" fillId="0" borderId="0" applyFont="0" applyFill="0" applyBorder="0" applyAlignment="0" applyProtection="0"/>
    <xf numFmtId="186" fontId="39" fillId="0" borderId="0" applyFont="0" applyFill="0" applyBorder="0" applyAlignment="0" applyProtection="0"/>
    <xf numFmtId="187" fontId="15" fillId="0" borderId="0" applyFont="0" applyFill="0" applyBorder="0" applyAlignment="0" applyProtection="0">
      <alignment horizontal="center"/>
    </xf>
    <xf numFmtId="0" fontId="40" fillId="0" borderId="0"/>
    <xf numFmtId="0" fontId="41" fillId="0" borderId="0"/>
    <xf numFmtId="38" fontId="27" fillId="31" borderId="0" applyNumberFormat="0" applyBorder="0" applyAlignment="0" applyProtection="0"/>
    <xf numFmtId="0" fontId="42" fillId="0" borderId="23" applyNumberFormat="0" applyAlignment="0" applyProtection="0">
      <alignment horizontal="left" vertical="center"/>
    </xf>
    <xf numFmtId="0" fontId="42" fillId="0" borderId="2">
      <alignment horizontal="left" vertical="center"/>
    </xf>
    <xf numFmtId="0" fontId="16" fillId="0" borderId="0" applyFill="0" applyBorder="0">
      <alignment vertical="center"/>
    </xf>
    <xf numFmtId="0" fontId="16" fillId="0" borderId="0" applyFill="0" applyBorder="0">
      <alignment vertical="center"/>
    </xf>
    <xf numFmtId="0" fontId="43" fillId="0" borderId="0" applyFill="0" applyBorder="0">
      <alignment vertical="center"/>
    </xf>
    <xf numFmtId="0" fontId="43" fillId="0" borderId="0" applyFill="0" applyBorder="0">
      <alignment vertical="center"/>
    </xf>
    <xf numFmtId="0" fontId="44" fillId="0" borderId="0" applyFill="0" applyBorder="0">
      <alignment vertical="center"/>
    </xf>
    <xf numFmtId="0" fontId="44" fillId="0" borderId="0" applyFill="0" applyBorder="0">
      <alignment vertical="center"/>
    </xf>
    <xf numFmtId="0" fontId="27" fillId="0" borderId="0" applyFill="0" applyBorder="0">
      <alignment vertical="center"/>
    </xf>
    <xf numFmtId="165" fontId="45" fillId="0" borderId="0"/>
    <xf numFmtId="0" fontId="46" fillId="32" borderId="4"/>
    <xf numFmtId="0" fontId="22" fillId="0" borderId="0" applyNumberFormat="0" applyFill="0" applyBorder="0" applyAlignment="0" applyProtection="0">
      <alignment vertical="top"/>
      <protection locked="0"/>
    </xf>
    <xf numFmtId="0" fontId="47" fillId="0" borderId="0" applyFill="0" applyBorder="0" applyAlignment="0">
      <protection locked="0"/>
    </xf>
    <xf numFmtId="0" fontId="48" fillId="0" borderId="0" applyFill="0" applyBorder="0" applyAlignment="0">
      <protection locked="0"/>
    </xf>
    <xf numFmtId="179" fontId="49" fillId="0" borderId="24" applyProtection="0"/>
    <xf numFmtId="188" fontId="50" fillId="0" borderId="24">
      <alignment horizontal="right"/>
      <protection locked="0"/>
    </xf>
    <xf numFmtId="10" fontId="27" fillId="33" borderId="9" applyNumberFormat="0" applyBorder="0" applyAlignment="0" applyProtection="0"/>
    <xf numFmtId="0" fontId="49" fillId="0" borderId="24">
      <protection locked="0"/>
    </xf>
    <xf numFmtId="178" fontId="15" fillId="34" borderId="0" applyFont="0" applyBorder="0" applyAlignment="0">
      <alignment horizontal="right"/>
      <protection locked="0"/>
    </xf>
    <xf numFmtId="178" fontId="15" fillId="33" borderId="0" applyFont="0" applyBorder="0">
      <alignment horizontal="right"/>
      <protection locked="0"/>
    </xf>
    <xf numFmtId="0" fontId="51" fillId="32" borderId="0" applyNumberFormat="0" applyFont="0" applyAlignment="0"/>
    <xf numFmtId="0" fontId="51" fillId="32" borderId="25" applyNumberFormat="0" applyFont="0" applyAlignment="0">
      <protection locked="0"/>
    </xf>
    <xf numFmtId="0" fontId="27" fillId="31" borderId="0"/>
    <xf numFmtId="0" fontId="44" fillId="0" borderId="26" applyFill="0">
      <alignment horizontal="center" vertical="center"/>
    </xf>
    <xf numFmtId="0" fontId="44" fillId="0" borderId="26" applyFill="0">
      <alignment horizontal="center" vertical="center"/>
    </xf>
    <xf numFmtId="0" fontId="44" fillId="0" borderId="26" applyFill="0">
      <alignment horizontal="center" vertical="center"/>
    </xf>
    <xf numFmtId="0" fontId="27" fillId="0" borderId="26" applyFill="0">
      <alignment horizontal="center" vertical="center"/>
    </xf>
    <xf numFmtId="0" fontId="27" fillId="0" borderId="26" applyFill="0">
      <alignment horizontal="center" vertical="center"/>
    </xf>
    <xf numFmtId="0" fontId="27" fillId="0" borderId="26" applyFill="0">
      <alignment horizontal="center" vertical="center"/>
    </xf>
    <xf numFmtId="189" fontId="27" fillId="0" borderId="26" applyFill="0">
      <alignment horizontal="center" vertical="center"/>
    </xf>
    <xf numFmtId="189" fontId="27" fillId="0" borderId="26" applyFill="0">
      <alignment horizontal="center" vertical="center"/>
    </xf>
    <xf numFmtId="189" fontId="27" fillId="0" borderId="26" applyFill="0">
      <alignment horizontal="center" vertical="center"/>
    </xf>
    <xf numFmtId="179" fontId="52" fillId="0" borderId="0"/>
    <xf numFmtId="0" fontId="42" fillId="0" borderId="0" applyFill="0" applyBorder="0" applyAlignment="0"/>
    <xf numFmtId="190" fontId="53" fillId="0" borderId="24">
      <alignment horizontal="right"/>
      <protection locked="0"/>
    </xf>
    <xf numFmtId="191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 applyFill="0"/>
    <xf numFmtId="0" fontId="15" fillId="0" borderId="0" applyFill="0"/>
    <xf numFmtId="0" fontId="15" fillId="0" borderId="0" applyFill="0"/>
    <xf numFmtId="0" fontId="15" fillId="0" borderId="0" applyFill="0"/>
    <xf numFmtId="0" fontId="15" fillId="0" borderId="0" applyFill="0"/>
    <xf numFmtId="0" fontId="15" fillId="0" borderId="0" applyFill="0"/>
    <xf numFmtId="0" fontId="15" fillId="0" borderId="0"/>
    <xf numFmtId="0" fontId="15" fillId="0" borderId="0"/>
    <xf numFmtId="0" fontId="15" fillId="0" borderId="0"/>
    <xf numFmtId="10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5" fontId="55" fillId="0" borderId="0"/>
    <xf numFmtId="0" fontId="44" fillId="0" borderId="0" applyFill="0" applyBorder="0">
      <alignment horizontal="right" vertical="center"/>
    </xf>
    <xf numFmtId="0" fontId="44" fillId="0" borderId="0" applyFill="0" applyBorder="0">
      <alignment horizontal="right" vertical="center"/>
    </xf>
    <xf numFmtId="0" fontId="44" fillId="0" borderId="0" applyFill="0" applyBorder="0">
      <alignment horizontal="right" vertical="center"/>
    </xf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92" fontId="56" fillId="0" borderId="10"/>
    <xf numFmtId="0" fontId="57" fillId="0" borderId="20">
      <alignment horizontal="center"/>
    </xf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37" fillId="35" borderId="0" applyNumberFormat="0" applyFont="0" applyBorder="0" applyAlignment="0" applyProtection="0"/>
    <xf numFmtId="0" fontId="37" fillId="35" borderId="0" applyNumberFormat="0" applyFont="0" applyBorder="0" applyAlignment="0" applyProtection="0"/>
    <xf numFmtId="0" fontId="37" fillId="35" borderId="0" applyNumberFormat="0" applyFont="0" applyBorder="0" applyAlignment="0" applyProtection="0"/>
    <xf numFmtId="193" fontId="15" fillId="0" borderId="0"/>
    <xf numFmtId="169" fontId="27" fillId="0" borderId="0" applyFill="0" applyBorder="0">
      <alignment horizontal="right" vertical="center"/>
    </xf>
    <xf numFmtId="169" fontId="27" fillId="0" borderId="0" applyFill="0" applyBorder="0">
      <alignment horizontal="right" vertical="center"/>
    </xf>
    <xf numFmtId="169" fontId="27" fillId="0" borderId="0" applyFill="0" applyBorder="0">
      <alignment horizontal="right" vertical="center"/>
    </xf>
    <xf numFmtId="175" fontId="27" fillId="0" borderId="0" applyFill="0" applyBorder="0">
      <alignment horizontal="right" vertical="center"/>
    </xf>
    <xf numFmtId="175" fontId="27" fillId="0" borderId="0" applyFill="0" applyBorder="0">
      <alignment horizontal="right" vertical="center"/>
    </xf>
    <xf numFmtId="175" fontId="27" fillId="0" borderId="0" applyFill="0" applyBorder="0">
      <alignment horizontal="right" vertical="center"/>
    </xf>
    <xf numFmtId="171" fontId="27" fillId="0" borderId="0" applyFill="0" applyBorder="0">
      <alignment horizontal="right" vertical="center"/>
    </xf>
    <xf numFmtId="171" fontId="27" fillId="0" borderId="0" applyFill="0" applyBorder="0">
      <alignment horizontal="right" vertical="center"/>
    </xf>
    <xf numFmtId="171" fontId="27" fillId="0" borderId="0" applyFill="0" applyBorder="0">
      <alignment horizontal="right" vertical="center"/>
    </xf>
    <xf numFmtId="172" fontId="27" fillId="0" borderId="0" applyFill="0" applyBorder="0">
      <alignment horizontal="right" vertical="center"/>
    </xf>
    <xf numFmtId="172" fontId="27" fillId="0" borderId="0" applyFill="0" applyBorder="0">
      <alignment horizontal="right" vertical="center"/>
    </xf>
    <xf numFmtId="172" fontId="27" fillId="0" borderId="0" applyFill="0" applyBorder="0">
      <alignment horizontal="right" vertical="center"/>
    </xf>
    <xf numFmtId="173" fontId="27" fillId="0" borderId="0" applyFill="0" applyBorder="0">
      <alignment horizontal="right" vertical="center"/>
    </xf>
    <xf numFmtId="173" fontId="27" fillId="0" borderId="0" applyFill="0" applyBorder="0">
      <alignment horizontal="right" vertical="center"/>
    </xf>
    <xf numFmtId="173" fontId="27" fillId="0" borderId="0" applyFill="0" applyBorder="0">
      <alignment horizontal="right" vertical="center"/>
    </xf>
    <xf numFmtId="174" fontId="27" fillId="0" borderId="0" applyFill="0" applyBorder="0">
      <alignment horizontal="right" vertical="center"/>
    </xf>
    <xf numFmtId="174" fontId="27" fillId="0" borderId="0" applyFill="0" applyBorder="0">
      <alignment horizontal="right" vertical="center"/>
    </xf>
    <xf numFmtId="174" fontId="27" fillId="0" borderId="0" applyFill="0" applyBorder="0">
      <alignment horizontal="right" vertical="center"/>
    </xf>
    <xf numFmtId="4" fontId="58" fillId="36" borderId="27" applyNumberFormat="0" applyProtection="0">
      <alignment vertical="center"/>
    </xf>
    <xf numFmtId="4" fontId="59" fillId="11" borderId="27" applyNumberFormat="0" applyProtection="0">
      <alignment vertical="center"/>
    </xf>
    <xf numFmtId="4" fontId="58" fillId="11" borderId="27" applyNumberFormat="0" applyProtection="0">
      <alignment horizontal="left" vertical="center" indent="1"/>
    </xf>
    <xf numFmtId="0" fontId="58" fillId="11" borderId="27" applyNumberFormat="0" applyProtection="0">
      <alignment horizontal="left" vertical="top" indent="1"/>
    </xf>
    <xf numFmtId="4" fontId="58" fillId="0" borderId="0" applyNumberFormat="0" applyProtection="0">
      <alignment horizontal="left" vertical="center" indent="1"/>
    </xf>
    <xf numFmtId="4" fontId="60" fillId="37" borderId="27" applyNumberFormat="0" applyProtection="0">
      <alignment horizontal="right" vertical="center"/>
    </xf>
    <xf numFmtId="4" fontId="60" fillId="38" borderId="27" applyNumberFormat="0" applyProtection="0">
      <alignment horizontal="right" vertical="center"/>
    </xf>
    <xf numFmtId="4" fontId="60" fillId="39" borderId="27" applyNumberFormat="0" applyProtection="0">
      <alignment horizontal="right" vertical="center"/>
    </xf>
    <xf numFmtId="4" fontId="60" fillId="40" borderId="27" applyNumberFormat="0" applyProtection="0">
      <alignment horizontal="right" vertical="center"/>
    </xf>
    <xf numFmtId="4" fontId="60" fillId="41" borderId="27" applyNumberFormat="0" applyProtection="0">
      <alignment horizontal="right" vertical="center"/>
    </xf>
    <xf numFmtId="4" fontId="60" fillId="42" borderId="27" applyNumberFormat="0" applyProtection="0">
      <alignment horizontal="right" vertical="center"/>
    </xf>
    <xf numFmtId="4" fontId="60" fillId="43" borderId="27" applyNumberFormat="0" applyProtection="0">
      <alignment horizontal="right" vertical="center"/>
    </xf>
    <xf numFmtId="4" fontId="60" fillId="44" borderId="27" applyNumberFormat="0" applyProtection="0">
      <alignment horizontal="right" vertical="center"/>
    </xf>
    <xf numFmtId="4" fontId="60" fillId="45" borderId="27" applyNumberFormat="0" applyProtection="0">
      <alignment horizontal="right" vertical="center"/>
    </xf>
    <xf numFmtId="4" fontId="58" fillId="46" borderId="28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1" fillId="48" borderId="0" applyNumberFormat="0" applyProtection="0">
      <alignment horizontal="left" vertical="center" indent="1"/>
    </xf>
    <xf numFmtId="4" fontId="60" fillId="49" borderId="29" applyNumberFormat="0" applyProtection="0">
      <alignment horizontal="center" vertical="center"/>
    </xf>
    <xf numFmtId="4" fontId="60" fillId="47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50" borderId="0" applyNumberFormat="0" applyProtection="0">
      <alignment horizontal="left" vertical="center" indent="1"/>
    </xf>
    <xf numFmtId="4" fontId="60" fillId="50" borderId="0" applyNumberFormat="0" applyProtection="0">
      <alignment horizontal="left" vertical="center" indent="1"/>
    </xf>
    <xf numFmtId="4" fontId="60" fillId="50" borderId="0" applyNumberFormat="0" applyProtection="0">
      <alignment horizontal="left" vertical="center" indent="1"/>
    </xf>
    <xf numFmtId="0" fontId="16" fillId="51" borderId="27" applyNumberFormat="0" applyProtection="0">
      <alignment horizontal="left" vertical="center" indent="1"/>
    </xf>
    <xf numFmtId="0" fontId="16" fillId="51" borderId="27" applyNumberFormat="0" applyProtection="0">
      <alignment horizontal="left" vertical="center" indent="1"/>
    </xf>
    <xf numFmtId="0" fontId="16" fillId="51" borderId="27" applyNumberFormat="0" applyProtection="0">
      <alignment horizontal="left" vertical="center" indent="1"/>
    </xf>
    <xf numFmtId="0" fontId="15" fillId="49" borderId="27" applyNumberFormat="0" applyProtection="0">
      <alignment horizontal="left" vertical="top" indent="1"/>
    </xf>
    <xf numFmtId="0" fontId="16" fillId="52" borderId="27" applyNumberFormat="0" applyProtection="0">
      <alignment horizontal="left" vertical="center" indent="1"/>
    </xf>
    <xf numFmtId="0" fontId="16" fillId="52" borderId="27" applyNumberFormat="0" applyProtection="0">
      <alignment horizontal="left" vertical="center" indent="1"/>
    </xf>
    <xf numFmtId="0" fontId="16" fillId="52" borderId="27" applyNumberFormat="0" applyProtection="0">
      <alignment horizontal="left" vertical="center" indent="1"/>
    </xf>
    <xf numFmtId="0" fontId="15" fillId="49" borderId="27" applyNumberFormat="0" applyProtection="0">
      <alignment horizontal="left" vertical="top" indent="1"/>
    </xf>
    <xf numFmtId="0" fontId="15" fillId="53" borderId="27" applyNumberFormat="0" applyProtection="0">
      <alignment horizontal="left" vertical="center" indent="1"/>
    </xf>
    <xf numFmtId="0" fontId="15" fillId="54" borderId="27" applyNumberFormat="0" applyProtection="0">
      <alignment horizontal="left" vertical="top" indent="1"/>
    </xf>
    <xf numFmtId="0" fontId="15" fillId="55" borderId="27" applyNumberFormat="0" applyProtection="0">
      <alignment horizontal="left" vertical="center" indent="1"/>
    </xf>
    <xf numFmtId="0" fontId="15" fillId="55" borderId="27" applyNumberFormat="0" applyProtection="0">
      <alignment horizontal="left" vertical="top" indent="1"/>
    </xf>
    <xf numFmtId="0" fontId="15" fillId="0" borderId="0"/>
    <xf numFmtId="0" fontId="44" fillId="56" borderId="30" applyBorder="0"/>
    <xf numFmtId="4" fontId="60" fillId="33" borderId="27" applyNumberFormat="0" applyProtection="0">
      <alignment vertical="center"/>
    </xf>
    <xf numFmtId="4" fontId="62" fillId="33" borderId="27" applyNumberFormat="0" applyProtection="0">
      <alignment vertical="center"/>
    </xf>
    <xf numFmtId="4" fontId="60" fillId="33" borderId="27" applyNumberFormat="0" applyProtection="0">
      <alignment horizontal="left" vertical="center" indent="1"/>
    </xf>
    <xf numFmtId="0" fontId="60" fillId="33" borderId="27" applyNumberFormat="0" applyProtection="0">
      <alignment horizontal="left" vertical="top" indent="1"/>
    </xf>
    <xf numFmtId="4" fontId="60" fillId="0" borderId="27" applyNumberFormat="0" applyProtection="0">
      <alignment horizontal="right" vertical="center"/>
    </xf>
    <xf numFmtId="4" fontId="62" fillId="0" borderId="0" applyNumberFormat="0" applyProtection="0">
      <alignment horizontal="right" vertical="center"/>
    </xf>
    <xf numFmtId="4" fontId="60" fillId="57" borderId="27" applyNumberFormat="0" applyProtection="0">
      <alignment horizontal="left" vertical="center" indent="1"/>
    </xf>
    <xf numFmtId="0" fontId="58" fillId="52" borderId="31" applyNumberFormat="0" applyProtection="0">
      <alignment horizontal="left" vertical="top" indent="1"/>
    </xf>
    <xf numFmtId="4" fontId="63" fillId="0" borderId="0" applyNumberFormat="0" applyProtection="0">
      <alignment horizontal="left" vertical="center" indent="1"/>
    </xf>
    <xf numFmtId="0" fontId="27" fillId="58" borderId="9"/>
    <xf numFmtId="4" fontId="49" fillId="47" borderId="27" applyNumberFormat="0" applyProtection="0">
      <alignment horizontal="right" vertical="center"/>
    </xf>
    <xf numFmtId="0" fontId="15" fillId="49" borderId="0" applyNumberFormat="0" applyFont="0" applyBorder="0" applyAlignment="0" applyProtection="0"/>
    <xf numFmtId="0" fontId="15" fillId="32" borderId="0" applyNumberFormat="0" applyFont="0" applyBorder="0" applyAlignment="0" applyProtection="0"/>
    <xf numFmtId="0" fontId="15" fillId="59" borderId="0" applyNumberFormat="0" applyFont="0" applyBorder="0" applyAlignment="0" applyProtection="0"/>
    <xf numFmtId="0" fontId="15" fillId="0" borderId="0" applyNumberFormat="0" applyFont="0" applyFill="0" applyBorder="0" applyAlignment="0" applyProtection="0"/>
    <xf numFmtId="0" fontId="15" fillId="59" borderId="0" applyNumberFormat="0" applyFont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Border="0" applyAlignment="0" applyProtection="0"/>
    <xf numFmtId="0" fontId="64" fillId="0" borderId="0" applyFill="0" applyBorder="0" applyAlignment="0"/>
    <xf numFmtId="0" fontId="65" fillId="60" borderId="0"/>
    <xf numFmtId="49" fontId="66" fillId="60" borderId="32">
      <alignment horizontal="center" wrapText="1"/>
    </xf>
    <xf numFmtId="49" fontId="66" fillId="60" borderId="0">
      <alignment horizontal="center" wrapText="1"/>
    </xf>
    <xf numFmtId="0" fontId="65" fillId="60" borderId="0"/>
    <xf numFmtId="0" fontId="67" fillId="0" borderId="0" applyFill="0" applyBorder="0" applyAlignment="0"/>
    <xf numFmtId="194" fontId="60" fillId="0" borderId="11">
      <alignment horizontal="justify" vertical="top" wrapText="1"/>
    </xf>
    <xf numFmtId="38" fontId="68" fillId="0" borderId="4" applyBorder="0" applyAlignment="0"/>
    <xf numFmtId="0" fontId="15" fillId="0" borderId="0"/>
    <xf numFmtId="0" fontId="42" fillId="0" borderId="0"/>
    <xf numFmtId="0" fontId="67" fillId="0" borderId="0"/>
    <xf numFmtId="15" fontId="15" fillId="0" borderId="0"/>
    <xf numFmtId="10" fontId="15" fillId="0" borderId="0"/>
    <xf numFmtId="0" fontId="69" fillId="61" borderId="7" applyBorder="0" applyProtection="0">
      <alignment horizontal="centerContinuous" vertical="center"/>
    </xf>
    <xf numFmtId="0" fontId="70" fillId="0" borderId="0" applyBorder="0" applyProtection="0">
      <alignment vertical="center"/>
    </xf>
    <xf numFmtId="0" fontId="71" fillId="0" borderId="0">
      <alignment horizontal="left"/>
    </xf>
    <xf numFmtId="0" fontId="71" fillId="0" borderId="4" applyFill="0" applyBorder="0" applyProtection="0">
      <alignment horizontal="left" vertical="top"/>
    </xf>
    <xf numFmtId="49" fontId="15" fillId="0" borderId="0" applyFont="0" applyFill="0" applyBorder="0" applyAlignment="0" applyProtection="0"/>
    <xf numFmtId="0" fontId="72" fillId="0" borderId="0"/>
    <xf numFmtId="49" fontId="15" fillId="0" borderId="0" applyFont="0" applyFill="0" applyBorder="0" applyAlignment="0" applyProtection="0"/>
    <xf numFmtId="49" fontId="15" fillId="0" borderId="0" applyFont="0" applyFill="0" applyBorder="0" applyAlignment="0" applyProtection="0"/>
    <xf numFmtId="0" fontId="73" fillId="0" borderId="0"/>
    <xf numFmtId="0" fontId="73" fillId="0" borderId="0"/>
    <xf numFmtId="0" fontId="72" fillId="0" borderId="0"/>
    <xf numFmtId="179" fontId="74" fillId="0" borderId="0"/>
    <xf numFmtId="0" fontId="75" fillId="0" borderId="0" applyFill="0" applyBorder="0">
      <alignment horizontal="left" vertical="center"/>
      <protection locked="0"/>
    </xf>
    <xf numFmtId="0" fontId="72" fillId="0" borderId="0"/>
    <xf numFmtId="0" fontId="76" fillId="0" borderId="0" applyFill="0" applyBorder="0">
      <alignment horizontal="left" vertical="center"/>
      <protection locked="0"/>
    </xf>
    <xf numFmtId="195" fontId="15" fillId="0" borderId="7" applyBorder="0" applyProtection="0">
      <alignment horizontal="right"/>
    </xf>
  </cellStyleXfs>
  <cellXfs count="231">
    <xf numFmtId="0" fontId="0" fillId="0" borderId="0" xfId="0"/>
    <xf numFmtId="10" fontId="0" fillId="0" borderId="0" xfId="1" applyNumberFormat="1" applyFont="1"/>
    <xf numFmtId="10" fontId="0" fillId="0" borderId="0" xfId="0" applyNumberFormat="1"/>
    <xf numFmtId="0" fontId="3" fillId="0" borderId="0" xfId="0" applyFont="1"/>
    <xf numFmtId="0" fontId="0" fillId="0" borderId="0" xfId="0" applyBorder="1"/>
    <xf numFmtId="0" fontId="0" fillId="3" borderId="0" xfId="0" applyFill="1"/>
    <xf numFmtId="0" fontId="6" fillId="3" borderId="0" xfId="0" applyFont="1" applyFill="1"/>
    <xf numFmtId="0" fontId="7" fillId="3" borderId="0" xfId="0" applyFont="1" applyFill="1"/>
    <xf numFmtId="0" fontId="7" fillId="0" borderId="0" xfId="0" applyFont="1"/>
    <xf numFmtId="0" fontId="8" fillId="3" borderId="0" xfId="0" applyFont="1" applyFill="1"/>
    <xf numFmtId="0" fontId="9" fillId="0" borderId="6" xfId="0" applyFont="1" applyFill="1" applyBorder="1" applyAlignment="1">
      <alignment horizontal="center" vertical="center" wrapText="1"/>
    </xf>
    <xf numFmtId="0" fontId="11" fillId="9" borderId="0" xfId="0" applyFont="1" applyFill="1"/>
    <xf numFmtId="0" fontId="10" fillId="9" borderId="0" xfId="0" applyFont="1" applyFill="1"/>
    <xf numFmtId="0" fontId="12" fillId="0" borderId="0" xfId="0" applyFont="1"/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2" applyFont="1"/>
    <xf numFmtId="0" fontId="19" fillId="0" borderId="0" xfId="2" applyFont="1"/>
    <xf numFmtId="0" fontId="20" fillId="0" borderId="0" xfId="2" applyFont="1" applyAlignment="1">
      <alignment horizontal="right"/>
    </xf>
    <xf numFmtId="0" fontId="20" fillId="0" borderId="0" xfId="2" applyFont="1"/>
    <xf numFmtId="167" fontId="19" fillId="0" borderId="0" xfId="2" applyNumberFormat="1" applyFont="1" applyAlignment="1">
      <alignment horizontal="left"/>
    </xf>
    <xf numFmtId="0" fontId="21" fillId="0" borderId="0" xfId="2" applyFont="1"/>
    <xf numFmtId="0" fontId="18" fillId="0" borderId="15" xfId="2" applyFont="1" applyBorder="1"/>
    <xf numFmtId="0" fontId="18" fillId="0" borderId="16" xfId="2" applyFont="1" applyBorder="1"/>
    <xf numFmtId="0" fontId="18" fillId="0" borderId="0" xfId="2" applyFont="1" applyBorder="1"/>
    <xf numFmtId="0" fontId="18" fillId="0" borderId="18" xfId="2" applyFont="1" applyBorder="1"/>
    <xf numFmtId="0" fontId="17" fillId="0" borderId="17" xfId="4" applyFont="1" applyBorder="1"/>
    <xf numFmtId="0" fontId="26" fillId="0" borderId="0" xfId="2" applyFont="1" applyBorder="1"/>
    <xf numFmtId="0" fontId="17" fillId="0" borderId="0" xfId="2" applyFont="1" applyBorder="1"/>
    <xf numFmtId="0" fontId="26" fillId="0" borderId="0" xfId="2" applyFont="1" applyFill="1" applyBorder="1"/>
    <xf numFmtId="0" fontId="22" fillId="0" borderId="0" xfId="3" applyBorder="1" applyAlignment="1" applyProtection="1"/>
    <xf numFmtId="0" fontId="17" fillId="0" borderId="0" xfId="2" applyFont="1" applyFill="1" applyBorder="1"/>
    <xf numFmtId="0" fontId="18" fillId="0" borderId="19" xfId="2" applyFont="1" applyBorder="1"/>
    <xf numFmtId="0" fontId="18" fillId="0" borderId="20" xfId="2" applyFont="1" applyBorder="1"/>
    <xf numFmtId="0" fontId="18" fillId="0" borderId="21" xfId="2" applyFont="1" applyBorder="1"/>
    <xf numFmtId="0" fontId="23" fillId="0" borderId="14" xfId="2" applyFont="1" applyFill="1" applyBorder="1"/>
    <xf numFmtId="0" fontId="18" fillId="0" borderId="15" xfId="2" applyFont="1" applyFill="1" applyBorder="1"/>
    <xf numFmtId="0" fontId="18" fillId="0" borderId="17" xfId="2" applyFont="1" applyFill="1" applyBorder="1"/>
    <xf numFmtId="0" fontId="18" fillId="0" borderId="0" xfId="2" applyFont="1" applyFill="1" applyBorder="1"/>
    <xf numFmtId="0" fontId="79" fillId="0" borderId="0" xfId="0" applyFont="1"/>
    <xf numFmtId="0" fontId="80" fillId="3" borderId="0" xfId="0" applyFont="1" applyFill="1" applyBorder="1" applyAlignment="1">
      <alignment horizontal="left"/>
    </xf>
    <xf numFmtId="0" fontId="80" fillId="3" borderId="0" xfId="0" applyFont="1" applyFill="1" applyBorder="1"/>
    <xf numFmtId="0" fontId="81" fillId="3" borderId="15" xfId="3" applyFont="1" applyFill="1" applyBorder="1" applyAlignment="1" applyProtection="1">
      <alignment horizontal="center"/>
    </xf>
    <xf numFmtId="0" fontId="11" fillId="3" borderId="0" xfId="0" applyFont="1" applyFill="1"/>
    <xf numFmtId="0" fontId="11" fillId="0" borderId="0" xfId="0" applyFont="1" applyFill="1"/>
    <xf numFmtId="0" fontId="82" fillId="3" borderId="0" xfId="0" applyFont="1" applyFill="1" applyBorder="1" applyAlignment="1">
      <alignment horizontal="left"/>
    </xf>
    <xf numFmtId="0" fontId="83" fillId="3" borderId="0" xfId="0" applyFont="1" applyFill="1" applyBorder="1"/>
    <xf numFmtId="0" fontId="82" fillId="3" borderId="0" xfId="0" applyFont="1" applyFill="1" applyBorder="1" applyAlignment="1">
      <alignment horizontal="right"/>
    </xf>
    <xf numFmtId="0" fontId="77" fillId="3" borderId="0" xfId="0" applyFont="1" applyFill="1" applyBorder="1"/>
    <xf numFmtId="0" fontId="77" fillId="0" borderId="0" xfId="0" applyFont="1" applyFill="1" applyBorder="1"/>
    <xf numFmtId="0" fontId="84" fillId="0" borderId="0" xfId="0" applyFont="1" applyAlignment="1"/>
    <xf numFmtId="0" fontId="85" fillId="0" borderId="0" xfId="0" applyFont="1"/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5" fillId="63" borderId="0" xfId="0" applyFont="1" applyFill="1" applyAlignment="1">
      <alignment horizontal="center"/>
    </xf>
    <xf numFmtId="0" fontId="25" fillId="11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7" fillId="0" borderId="0" xfId="0" applyFont="1" applyAlignment="1">
      <alignment horizontal="center"/>
    </xf>
    <xf numFmtId="0" fontId="88" fillId="0" borderId="0" xfId="0" applyFont="1" applyAlignment="1">
      <alignment horizontal="center"/>
    </xf>
    <xf numFmtId="0" fontId="11" fillId="31" borderId="0" xfId="0" applyFont="1" applyFill="1"/>
    <xf numFmtId="0" fontId="11" fillId="11" borderId="0" xfId="0" applyFont="1" applyFill="1" applyAlignment="1">
      <alignment horizontal="center"/>
    </xf>
    <xf numFmtId="0" fontId="89" fillId="64" borderId="0" xfId="0" applyFont="1" applyFill="1" applyAlignment="1">
      <alignment horizontal="center"/>
    </xf>
    <xf numFmtId="0" fontId="90" fillId="7" borderId="0" xfId="0" applyFont="1" applyFill="1" applyAlignment="1">
      <alignment horizontal="center"/>
    </xf>
    <xf numFmtId="0" fontId="90" fillId="65" borderId="0" xfId="0" applyFont="1" applyFill="1" applyAlignment="1">
      <alignment horizontal="center"/>
    </xf>
    <xf numFmtId="0" fontId="0" fillId="0" borderId="0" xfId="0" applyFont="1"/>
    <xf numFmtId="0" fontId="0" fillId="3" borderId="0" xfId="0" applyFont="1" applyFill="1"/>
    <xf numFmtId="0" fontId="91" fillId="62" borderId="0" xfId="3" applyFont="1" applyFill="1" applyAlignment="1" applyProtection="1">
      <alignment vertical="top"/>
    </xf>
    <xf numFmtId="0" fontId="91" fillId="7" borderId="0" xfId="3" applyFont="1" applyFill="1" applyAlignment="1" applyProtection="1">
      <alignment vertical="top"/>
    </xf>
    <xf numFmtId="0" fontId="91" fillId="5" borderId="0" xfId="3" applyFont="1" applyFill="1" applyAlignment="1" applyProtection="1">
      <alignment vertical="top"/>
    </xf>
    <xf numFmtId="0" fontId="12" fillId="5" borderId="0" xfId="0" applyFont="1" applyFill="1" applyAlignment="1">
      <alignment horizontal="center"/>
    </xf>
    <xf numFmtId="43" fontId="93" fillId="0" borderId="0" xfId="0" applyNumberFormat="1" applyFont="1"/>
    <xf numFmtId="0" fontId="13" fillId="0" borderId="0" xfId="0" applyFont="1" applyFill="1" applyAlignment="1"/>
    <xf numFmtId="0" fontId="92" fillId="0" borderId="0" xfId="0" applyFont="1" applyFill="1" applyAlignment="1"/>
    <xf numFmtId="0" fontId="0" fillId="0" borderId="0" xfId="0" applyAlignment="1">
      <alignment vertical="center"/>
    </xf>
    <xf numFmtId="43" fontId="94" fillId="0" borderId="0" xfId="0" applyNumberFormat="1" applyFont="1"/>
    <xf numFmtId="0" fontId="14" fillId="0" borderId="0" xfId="0" applyFont="1"/>
    <xf numFmtId="0" fontId="8" fillId="5" borderId="0" xfId="0" applyFont="1" applyFill="1"/>
    <xf numFmtId="0" fontId="3" fillId="5" borderId="0" xfId="0" applyFont="1" applyFill="1"/>
    <xf numFmtId="0" fontId="97" fillId="0" borderId="0" xfId="0" applyFont="1"/>
    <xf numFmtId="0" fontId="11" fillId="10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97" fillId="0" borderId="0" xfId="0" applyFont="1" applyFill="1" applyBorder="1" applyAlignment="1">
      <alignment horizontal="left" vertical="center"/>
    </xf>
    <xf numFmtId="2" fontId="95" fillId="0" borderId="0" xfId="0" applyNumberFormat="1" applyFont="1" applyFill="1" applyBorder="1" applyAlignment="1">
      <alignment horizontal="center" vertical="center" wrapText="1"/>
    </xf>
    <xf numFmtId="0" fontId="95" fillId="0" borderId="0" xfId="0" applyFont="1" applyFill="1" applyBorder="1" applyAlignment="1">
      <alignment vertical="center" wrapText="1"/>
    </xf>
    <xf numFmtId="2" fontId="0" fillId="0" borderId="0" xfId="0" applyNumberFormat="1" applyFont="1"/>
    <xf numFmtId="196" fontId="77" fillId="0" borderId="4" xfId="0" applyNumberFormat="1" applyFont="1" applyBorder="1" applyAlignment="1">
      <alignment horizontal="right"/>
    </xf>
    <xf numFmtId="196" fontId="77" fillId="0" borderId="0" xfId="0" applyNumberFormat="1" applyFont="1" applyBorder="1" applyAlignment="1">
      <alignment horizontal="right"/>
    </xf>
    <xf numFmtId="2" fontId="0" fillId="4" borderId="0" xfId="0" applyNumberFormat="1" applyFont="1" applyFill="1" applyBorder="1" applyAlignment="1">
      <alignment horizontal="center"/>
    </xf>
    <xf numFmtId="2" fontId="77" fillId="0" borderId="0" xfId="0" applyNumberFormat="1" applyFont="1" applyFill="1" applyBorder="1" applyAlignment="1">
      <alignment horizontal="center"/>
    </xf>
    <xf numFmtId="10" fontId="77" fillId="0" borderId="5" xfId="212" applyNumberFormat="1" applyFont="1" applyBorder="1" applyAlignment="1">
      <alignment horizontal="center"/>
    </xf>
    <xf numFmtId="196" fontId="77" fillId="0" borderId="4" xfId="0" applyNumberFormat="1" applyFont="1" applyFill="1" applyBorder="1" applyAlignment="1">
      <alignment horizontal="right"/>
    </xf>
    <xf numFmtId="196" fontId="77" fillId="0" borderId="6" xfId="0" applyNumberFormat="1" applyFont="1" applyBorder="1" applyAlignment="1">
      <alignment horizontal="right"/>
    </xf>
    <xf numFmtId="196" fontId="77" fillId="0" borderId="7" xfId="0" applyNumberFormat="1" applyFont="1" applyBorder="1" applyAlignment="1">
      <alignment horizontal="right"/>
    </xf>
    <xf numFmtId="2" fontId="0" fillId="4" borderId="7" xfId="0" applyNumberFormat="1" applyFont="1" applyFill="1" applyBorder="1" applyAlignment="1">
      <alignment horizontal="center"/>
    </xf>
    <xf numFmtId="2" fontId="77" fillId="0" borderId="7" xfId="0" applyNumberFormat="1" applyFont="1" applyFill="1" applyBorder="1" applyAlignment="1">
      <alignment horizontal="center"/>
    </xf>
    <xf numFmtId="10" fontId="77" fillId="0" borderId="8" xfId="212" applyNumberFormat="1" applyFont="1" applyBorder="1" applyAlignment="1">
      <alignment horizontal="center"/>
    </xf>
    <xf numFmtId="0" fontId="3" fillId="8" borderId="2" xfId="0" applyFont="1" applyFill="1" applyBorder="1"/>
    <xf numFmtId="10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1" fillId="9" borderId="0" xfId="0" applyFont="1" applyFill="1" applyAlignment="1">
      <alignment horizontal="center"/>
    </xf>
    <xf numFmtId="0" fontId="11" fillId="10" borderId="0" xfId="0" applyFont="1" applyFill="1" applyBorder="1" applyProtection="1">
      <protection locked="0"/>
    </xf>
    <xf numFmtId="0" fontId="95" fillId="0" borderId="0" xfId="0" applyFont="1" applyBorder="1" applyAlignment="1">
      <alignment vertical="center" wrapText="1"/>
    </xf>
    <xf numFmtId="0" fontId="95" fillId="0" borderId="0" xfId="0" applyFont="1" applyBorder="1" applyAlignment="1">
      <alignment horizontal="left" vertical="center" wrapText="1"/>
    </xf>
    <xf numFmtId="2" fontId="96" fillId="0" borderId="0" xfId="0" applyNumberFormat="1" applyFont="1" applyFill="1" applyBorder="1" applyAlignment="1">
      <alignment horizontal="center" vertical="center" wrapText="1"/>
    </xf>
    <xf numFmtId="0" fontId="96" fillId="0" borderId="0" xfId="0" applyFont="1" applyBorder="1" applyAlignment="1">
      <alignment vertical="center" wrapText="1"/>
    </xf>
    <xf numFmtId="0" fontId="0" fillId="0" borderId="0" xfId="0" applyFont="1" applyBorder="1"/>
    <xf numFmtId="0" fontId="98" fillId="66" borderId="0" xfId="0" applyFont="1" applyFill="1" applyBorder="1" applyAlignment="1">
      <alignment vertical="center" wrapText="1"/>
    </xf>
    <xf numFmtId="0" fontId="98" fillId="66" borderId="0" xfId="0" applyFont="1" applyFill="1" applyBorder="1" applyAlignment="1">
      <alignment horizontal="center" vertical="center" wrapText="1"/>
    </xf>
    <xf numFmtId="0" fontId="13" fillId="6" borderId="0" xfId="0" applyFont="1" applyFill="1" applyBorder="1"/>
    <xf numFmtId="0" fontId="13" fillId="6" borderId="0" xfId="0" applyFont="1" applyFill="1" applyBorder="1" applyAlignment="1">
      <alignment horizontal="center"/>
    </xf>
    <xf numFmtId="0" fontId="10" fillId="10" borderId="0" xfId="0" applyFont="1" applyFill="1" applyBorder="1" applyProtection="1">
      <protection locked="0"/>
    </xf>
    <xf numFmtId="0" fontId="98" fillId="6" borderId="0" xfId="0" applyFont="1" applyFill="1" applyBorder="1" applyAlignment="1">
      <alignment horizontal="left" vertical="center" wrapText="1"/>
    </xf>
    <xf numFmtId="0" fontId="98" fillId="6" borderId="0" xfId="0" applyFont="1" applyFill="1" applyBorder="1" applyAlignment="1">
      <alignment horizontal="center" vertical="center" wrapText="1"/>
    </xf>
    <xf numFmtId="0" fontId="98" fillId="67" borderId="0" xfId="0" applyFont="1" applyFill="1" applyBorder="1" applyAlignment="1">
      <alignment vertical="center" wrapText="1"/>
    </xf>
    <xf numFmtId="0" fontId="98" fillId="67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9" borderId="0" xfId="0" applyFont="1" applyFill="1"/>
    <xf numFmtId="10" fontId="0" fillId="9" borderId="0" xfId="0" applyNumberFormat="1" applyFont="1" applyFill="1" applyAlignment="1">
      <alignment horizontal="center"/>
    </xf>
    <xf numFmtId="2" fontId="0" fillId="9" borderId="0" xfId="0" applyNumberFormat="1" applyFont="1" applyFill="1" applyAlignment="1">
      <alignment horizontal="center"/>
    </xf>
    <xf numFmtId="0" fontId="77" fillId="9" borderId="0" xfId="0" applyFont="1" applyFill="1"/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0" fillId="9" borderId="0" xfId="0" applyFont="1" applyFill="1" applyBorder="1"/>
    <xf numFmtId="10" fontId="0" fillId="9" borderId="0" xfId="1" applyNumberFormat="1" applyFont="1" applyFill="1" applyBorder="1" applyAlignment="1">
      <alignment horizontal="center"/>
    </xf>
    <xf numFmtId="10" fontId="0" fillId="9" borderId="0" xfId="0" applyNumberFormat="1" applyFont="1" applyFill="1" applyBorder="1" applyAlignment="1">
      <alignment horizontal="center"/>
    </xf>
    <xf numFmtId="2" fontId="0" fillId="9" borderId="0" xfId="0" applyNumberFormat="1" applyFont="1" applyFill="1" applyBorder="1" applyAlignment="1">
      <alignment horizontal="center"/>
    </xf>
    <xf numFmtId="0" fontId="3" fillId="9" borderId="0" xfId="0" applyFont="1" applyFill="1" applyBorder="1"/>
    <xf numFmtId="10" fontId="3" fillId="9" borderId="0" xfId="1" applyNumberFormat="1" applyFont="1" applyFill="1" applyBorder="1" applyAlignment="1">
      <alignment horizontal="center"/>
    </xf>
    <xf numFmtId="2" fontId="95" fillId="0" borderId="0" xfId="1" applyNumberFormat="1" applyFont="1" applyFill="1" applyBorder="1" applyAlignment="1">
      <alignment horizontal="center" vertical="center" wrapText="1"/>
    </xf>
    <xf numFmtId="2" fontId="96" fillId="0" borderId="0" xfId="1" applyNumberFormat="1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98" fontId="100" fillId="0" borderId="0" xfId="0" applyNumberFormat="1" applyFont="1"/>
    <xf numFmtId="0" fontId="8" fillId="3" borderId="12" xfId="0" applyFont="1" applyFill="1" applyBorder="1" applyAlignment="1">
      <alignment horizontal="center" vertical="top"/>
    </xf>
    <xf numFmtId="0" fontId="8" fillId="3" borderId="13" xfId="0" applyFont="1" applyFill="1" applyBorder="1" applyAlignment="1">
      <alignment vertical="top"/>
    </xf>
    <xf numFmtId="0" fontId="8" fillId="3" borderId="13" xfId="0" applyFont="1" applyFill="1" applyBorder="1" applyAlignment="1">
      <alignment horizontal="center" vertical="top"/>
    </xf>
    <xf numFmtId="0" fontId="8" fillId="3" borderId="13" xfId="0" applyFont="1" applyFill="1" applyBorder="1" applyAlignment="1">
      <alignment horizontal="center" vertical="top" wrapText="1"/>
    </xf>
    <xf numFmtId="0" fontId="8" fillId="3" borderId="33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/>
    <xf numFmtId="197" fontId="8" fillId="3" borderId="7" xfId="0" applyNumberFormat="1" applyFont="1" applyFill="1" applyBorder="1" applyAlignment="1">
      <alignment horizontal="center"/>
    </xf>
    <xf numFmtId="15" fontId="8" fillId="3" borderId="7" xfId="0" applyNumberFormat="1" applyFont="1" applyFill="1" applyBorder="1" applyAlignment="1">
      <alignment horizontal="center" wrapText="1"/>
    </xf>
    <xf numFmtId="0" fontId="8" fillId="3" borderId="8" xfId="0" applyFont="1" applyFill="1" applyBorder="1"/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3" xfId="0" quotePrefix="1" applyFont="1" applyFill="1" applyBorder="1" applyAlignment="1">
      <alignment horizontal="center" vertical="center" wrapText="1"/>
    </xf>
    <xf numFmtId="0" fontId="77" fillId="9" borderId="4" xfId="0" applyFont="1" applyFill="1" applyBorder="1" applyAlignment="1">
      <alignment horizontal="center"/>
    </xf>
    <xf numFmtId="0" fontId="77" fillId="9" borderId="5" xfId="0" applyFont="1" applyFill="1" applyBorder="1" applyAlignment="1">
      <alignment horizontal="center"/>
    </xf>
    <xf numFmtId="0" fontId="99" fillId="9" borderId="4" xfId="0" applyFont="1" applyFill="1" applyBorder="1"/>
    <xf numFmtId="10" fontId="99" fillId="9" borderId="5" xfId="1" applyNumberFormat="1" applyFont="1" applyFill="1" applyBorder="1" applyAlignment="1">
      <alignment horizontal="center"/>
    </xf>
    <xf numFmtId="0" fontId="77" fillId="9" borderId="4" xfId="0" applyFont="1" applyFill="1" applyBorder="1"/>
    <xf numFmtId="9" fontId="77" fillId="9" borderId="5" xfId="1" applyFont="1" applyFill="1" applyBorder="1" applyAlignment="1">
      <alignment horizontal="center"/>
    </xf>
    <xf numFmtId="0" fontId="8" fillId="5" borderId="4" xfId="0" applyFont="1" applyFill="1" applyBorder="1"/>
    <xf numFmtId="0" fontId="5" fillId="5" borderId="5" xfId="0" applyFont="1" applyFill="1" applyBorder="1" applyAlignment="1">
      <alignment horizontal="center"/>
    </xf>
    <xf numFmtId="10" fontId="77" fillId="9" borderId="5" xfId="0" applyNumberFormat="1" applyFont="1" applyFill="1" applyBorder="1" applyAlignment="1">
      <alignment horizontal="center"/>
    </xf>
    <xf numFmtId="2" fontId="77" fillId="9" borderId="5" xfId="0" applyNumberFormat="1" applyFont="1" applyFill="1" applyBorder="1" applyAlignment="1">
      <alignment horizontal="center"/>
    </xf>
    <xf numFmtId="10" fontId="77" fillId="9" borderId="5" xfId="1" applyNumberFormat="1" applyFont="1" applyFill="1" applyBorder="1" applyAlignment="1">
      <alignment horizontal="center"/>
    </xf>
    <xf numFmtId="0" fontId="99" fillId="9" borderId="6" xfId="0" applyFont="1" applyFill="1" applyBorder="1"/>
    <xf numFmtId="10" fontId="99" fillId="9" borderId="8" xfId="1" applyNumberFormat="1" applyFont="1" applyFill="1" applyBorder="1" applyAlignment="1">
      <alignment horizontal="center"/>
    </xf>
    <xf numFmtId="10" fontId="77" fillId="4" borderId="5" xfId="0" applyNumberFormat="1" applyFont="1" applyFill="1" applyBorder="1" applyAlignment="1">
      <alignment horizontal="center"/>
    </xf>
    <xf numFmtId="2" fontId="77" fillId="4" borderId="5" xfId="0" applyNumberFormat="1" applyFont="1" applyFill="1" applyBorder="1" applyAlignment="1">
      <alignment horizontal="center"/>
    </xf>
    <xf numFmtId="10" fontId="77" fillId="4" borderId="5" xfId="1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0" fontId="0" fillId="0" borderId="0" xfId="0" applyNumberFormat="1" applyBorder="1"/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" fontId="0" fillId="0" borderId="12" xfId="0" quotePrefix="1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3" xfId="0" applyNumberFormat="1" applyFill="1" applyBorder="1" applyAlignment="1">
      <alignment horizontal="center" vertical="center"/>
    </xf>
    <xf numFmtId="164" fontId="78" fillId="4" borderId="13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" fontId="0" fillId="0" borderId="12" xfId="0" applyNumberFormat="1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 vertical="center"/>
    </xf>
    <xf numFmtId="199" fontId="0" fillId="0" borderId="0" xfId="0" applyNumberFormat="1" applyAlignment="1">
      <alignment vertical="center"/>
    </xf>
    <xf numFmtId="10" fontId="0" fillId="0" borderId="0" xfId="1" applyNumberFormat="1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10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" fontId="0" fillId="0" borderId="4" xfId="0" quotePrefix="1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78" fillId="4" borderId="0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64" fontId="0" fillId="0" borderId="0" xfId="1" applyNumberFormat="1" applyFont="1" applyFill="1" applyAlignment="1">
      <alignment vertical="center"/>
    </xf>
    <xf numFmtId="10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1" fontId="0" fillId="0" borderId="6" xfId="0" quotePrefix="1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64" fontId="78" fillId="4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3" borderId="1" xfId="0" applyFont="1" applyFill="1" applyBorder="1" applyAlignment="1">
      <alignment vertical="center"/>
    </xf>
    <xf numFmtId="164" fontId="5" fillId="3" borderId="33" xfId="0" applyNumberFormat="1" applyFont="1" applyFill="1" applyBorder="1" applyAlignment="1">
      <alignment horizontal="center" vertical="center"/>
    </xf>
    <xf numFmtId="10" fontId="0" fillId="0" borderId="0" xfId="1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Alignment="1">
      <alignment vertical="center"/>
    </xf>
    <xf numFmtId="0" fontId="3" fillId="0" borderId="4" xfId="0" applyFont="1" applyBorder="1" applyAlignment="1">
      <alignment vertical="center"/>
    </xf>
    <xf numFmtId="164" fontId="0" fillId="4" borderId="10" xfId="0" applyNumberForma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4" fontId="0" fillId="4" borderId="11" xfId="0" applyNumberForma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0" fontId="3" fillId="0" borderId="33" xfId="1" applyNumberFormat="1" applyFont="1" applyFill="1" applyBorder="1" applyAlignment="1">
      <alignment horizontal="center" vertical="center"/>
    </xf>
    <xf numFmtId="198" fontId="0" fillId="0" borderId="0" xfId="0" applyNumberFormat="1" applyAlignment="1">
      <alignment vertical="center"/>
    </xf>
    <xf numFmtId="10" fontId="3" fillId="0" borderId="5" xfId="1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0" fontId="3" fillId="0" borderId="8" xfId="1" applyNumberFormat="1" applyFont="1" applyFill="1" applyBorder="1" applyAlignment="1">
      <alignment horizontal="center" vertical="center"/>
    </xf>
    <xf numFmtId="167" fontId="25" fillId="11" borderId="0" xfId="5" applyNumberFormat="1" applyFill="1" applyBorder="1" applyAlignment="1">
      <alignment horizontal="left"/>
    </xf>
    <xf numFmtId="0" fontId="17" fillId="0" borderId="0" xfId="2" applyFont="1" applyFill="1" applyAlignment="1">
      <alignment horizontal="left" wrapText="1"/>
    </xf>
    <xf numFmtId="0" fontId="25" fillId="11" borderId="0" xfId="5" applyFill="1" applyBorder="1" applyAlignment="1">
      <alignment horizontal="left"/>
    </xf>
    <xf numFmtId="0" fontId="8" fillId="3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</cellXfs>
  <cellStyles count="343">
    <cellStyle name="_Capex" xfId="6"/>
    <cellStyle name="_UED AMP 2009-14 Final 250309 Less PU" xfId="7"/>
    <cellStyle name="_UED AMP 2009-14 Final 250309 Less PU_1011 monthly" xfId="8"/>
    <cellStyle name="Accent1 - 20%" xfId="9"/>
    <cellStyle name="Accent1 - 40%" xfId="10"/>
    <cellStyle name="Accent1 - 60%" xfId="11"/>
    <cellStyle name="Accent2 - 20%" xfId="12"/>
    <cellStyle name="Accent2 - 40%" xfId="13"/>
    <cellStyle name="Accent2 - 60%" xfId="14"/>
    <cellStyle name="Accent3 - 20%" xfId="15"/>
    <cellStyle name="Accent3 - 40%" xfId="16"/>
    <cellStyle name="Accent3 - 60%" xfId="17"/>
    <cellStyle name="Accent4 - 20%" xfId="18"/>
    <cellStyle name="Accent4 - 40%" xfId="19"/>
    <cellStyle name="Accent4 - 60%" xfId="20"/>
    <cellStyle name="Accent5 - 20%" xfId="21"/>
    <cellStyle name="Accent5 - 40%" xfId="22"/>
    <cellStyle name="Accent5 - 60%" xfId="23"/>
    <cellStyle name="Accent6 - 20%" xfId="24"/>
    <cellStyle name="Accent6 - 40%" xfId="25"/>
    <cellStyle name="Accent6 - 60%" xfId="26"/>
    <cellStyle name="Agara" xfId="27"/>
    <cellStyle name="Assumptions Center Currency" xfId="28"/>
    <cellStyle name="Assumptions Center Currency 2" xfId="29"/>
    <cellStyle name="Assumptions Center Currency 3" xfId="30"/>
    <cellStyle name="Assumptions Center Date" xfId="31"/>
    <cellStyle name="Assumptions Center Date 2" xfId="32"/>
    <cellStyle name="Assumptions Center Date 3" xfId="33"/>
    <cellStyle name="Assumptions Center Multiple" xfId="34"/>
    <cellStyle name="Assumptions Center Multiple 2" xfId="35"/>
    <cellStyle name="Assumptions Center Multiple 3" xfId="36"/>
    <cellStyle name="Assumptions Center Number" xfId="37"/>
    <cellStyle name="Assumptions Center Number 2" xfId="38"/>
    <cellStyle name="Assumptions Center Number 3" xfId="39"/>
    <cellStyle name="Assumptions Center Percentage" xfId="40"/>
    <cellStyle name="Assumptions Center Percentage 2" xfId="41"/>
    <cellStyle name="Assumptions Center Percentage 3" xfId="42"/>
    <cellStyle name="Assumptions Center Year" xfId="43"/>
    <cellStyle name="Assumptions Center Year 2" xfId="44"/>
    <cellStyle name="Assumptions Center Year 3" xfId="45"/>
    <cellStyle name="Assumptions Heading" xfId="46"/>
    <cellStyle name="Assumptions Heading 2" xfId="47"/>
    <cellStyle name="Assumptions Heading 3" xfId="48"/>
    <cellStyle name="Assumptions Right Currency" xfId="49"/>
    <cellStyle name="Assumptions Right Currency 2" xfId="50"/>
    <cellStyle name="Assumptions Right Currency 3" xfId="51"/>
    <cellStyle name="Assumptions Right Date" xfId="52"/>
    <cellStyle name="Assumptions Right Date 2" xfId="53"/>
    <cellStyle name="Assumptions Right Date 3" xfId="54"/>
    <cellStyle name="Assumptions Right Multiple" xfId="55"/>
    <cellStyle name="Assumptions Right Multiple 2" xfId="56"/>
    <cellStyle name="Assumptions Right Multiple 3" xfId="57"/>
    <cellStyle name="Assumptions Right Number" xfId="58"/>
    <cellStyle name="Assumptions Right Number 2" xfId="59"/>
    <cellStyle name="Assumptions Right Number 3" xfId="60"/>
    <cellStyle name="Assumptions Right Percentage" xfId="61"/>
    <cellStyle name="Assumptions Right Percentage 2" xfId="62"/>
    <cellStyle name="Assumptions Right Percentage 3" xfId="63"/>
    <cellStyle name="Assumptions Right Year" xfId="64"/>
    <cellStyle name="Assumptions Right Year 2" xfId="65"/>
    <cellStyle name="Assumptions Right Year 3" xfId="66"/>
    <cellStyle name="B79812_.wvu.PrintTitlest" xfId="67"/>
    <cellStyle name="Black" xfId="68"/>
    <cellStyle name="Blue" xfId="69"/>
    <cellStyle name="CaptionC" xfId="70"/>
    <cellStyle name="CaptionL" xfId="71"/>
    <cellStyle name="Cell Link" xfId="72"/>
    <cellStyle name="Cell Link 2" xfId="73"/>
    <cellStyle name="Cell Link 3" xfId="74"/>
    <cellStyle name="Center Currency" xfId="75"/>
    <cellStyle name="Center Currency 2" xfId="76"/>
    <cellStyle name="Center Currency 3" xfId="77"/>
    <cellStyle name="Center Date" xfId="78"/>
    <cellStyle name="Center Date 2" xfId="79"/>
    <cellStyle name="Center Date 3" xfId="80"/>
    <cellStyle name="Center Multiple" xfId="81"/>
    <cellStyle name="Center Multiple 2" xfId="82"/>
    <cellStyle name="Center Multiple 3" xfId="83"/>
    <cellStyle name="Center Number" xfId="84"/>
    <cellStyle name="Center Number 2" xfId="85"/>
    <cellStyle name="Center Number 3" xfId="86"/>
    <cellStyle name="Center Percentage" xfId="87"/>
    <cellStyle name="Center Percentage 2" xfId="88"/>
    <cellStyle name="Center Percentage 3" xfId="89"/>
    <cellStyle name="Center Year" xfId="90"/>
    <cellStyle name="Center Year 2" xfId="91"/>
    <cellStyle name="Center Year 3" xfId="92"/>
    <cellStyle name="Comma  - Style1" xfId="93"/>
    <cellStyle name="Comma  - Style2" xfId="94"/>
    <cellStyle name="Comma  - Style3" xfId="95"/>
    <cellStyle name="Comma  - Style4" xfId="96"/>
    <cellStyle name="Comma  - Style5" xfId="97"/>
    <cellStyle name="Comma  - Style6" xfId="98"/>
    <cellStyle name="Comma  - Style7" xfId="99"/>
    <cellStyle name="Comma  - Style8" xfId="100"/>
    <cellStyle name="Comma [0]7Z_87C" xfId="101"/>
    <cellStyle name="Comma [1]" xfId="102"/>
    <cellStyle name="Comma 0" xfId="103"/>
    <cellStyle name="Comma 1" xfId="104"/>
    <cellStyle name="Comma 2" xfId="105"/>
    <cellStyle name="Comma 2 2" xfId="106"/>
    <cellStyle name="Comma 2 3" xfId="107"/>
    <cellStyle name="Comma 3" xfId="108"/>
    <cellStyle name="Comma0" xfId="109"/>
    <cellStyle name="Currency [$0]" xfId="110"/>
    <cellStyle name="Currency [£0]" xfId="111"/>
    <cellStyle name="Currency 11" xfId="112"/>
    <cellStyle name="Currency 11 2" xfId="113"/>
    <cellStyle name="Currency 11 3" xfId="114"/>
    <cellStyle name="Currency 2" xfId="115"/>
    <cellStyle name="Currency 2 2" xfId="116"/>
    <cellStyle name="Currency 2 3" xfId="117"/>
    <cellStyle name="Currency 3" xfId="118"/>
    <cellStyle name="Currency 3 2" xfId="119"/>
    <cellStyle name="Currency 3 3" xfId="120"/>
    <cellStyle name="Currency 4" xfId="121"/>
    <cellStyle name="Currency 4 2" xfId="122"/>
    <cellStyle name="Currency 4 3" xfId="123"/>
    <cellStyle name="D4_B8B1_005004B79812_.wvu.PrintTitlest" xfId="124"/>
    <cellStyle name="Date" xfId="125"/>
    <cellStyle name="Date 2" xfId="126"/>
    <cellStyle name="Date 3" xfId="127"/>
    <cellStyle name="Emphasis 1" xfId="128"/>
    <cellStyle name="Emphasis 2" xfId="129"/>
    <cellStyle name="Emphasis 3" xfId="130"/>
    <cellStyle name="Euro" xfId="131"/>
    <cellStyle name="Fixed" xfId="132"/>
    <cellStyle name="Fixed 2" xfId="133"/>
    <cellStyle name="Fixed 3" xfId="134"/>
    <cellStyle name="fred" xfId="135"/>
    <cellStyle name="Fred%" xfId="136"/>
    <cellStyle name="Gilsans" xfId="137"/>
    <cellStyle name="Gilsansl" xfId="138"/>
    <cellStyle name="Grey" xfId="139"/>
    <cellStyle name="Header1" xfId="140"/>
    <cellStyle name="Header2" xfId="141"/>
    <cellStyle name="Heading 1 2" xfId="142"/>
    <cellStyle name="Heading 1 3" xfId="143"/>
    <cellStyle name="Heading 2 2" xfId="144"/>
    <cellStyle name="Heading 2 3" xfId="145"/>
    <cellStyle name="Heading 3 2" xfId="146"/>
    <cellStyle name="Heading 3 3" xfId="147"/>
    <cellStyle name="Heading 4 2" xfId="4"/>
    <cellStyle name="Heading 4 3" xfId="148"/>
    <cellStyle name="Heading(4)" xfId="149"/>
    <cellStyle name="Heading2" xfId="150"/>
    <cellStyle name="Hyperlink" xfId="3" builtinId="8"/>
    <cellStyle name="Hyperlink 2" xfId="151"/>
    <cellStyle name="Hyperlink Arrow" xfId="152"/>
    <cellStyle name="Hyperlink Text" xfId="153"/>
    <cellStyle name="Input $" xfId="154"/>
    <cellStyle name="Input %" xfId="155"/>
    <cellStyle name="Input [yellow]" xfId="156"/>
    <cellStyle name="Input text" xfId="157"/>
    <cellStyle name="Input1" xfId="158"/>
    <cellStyle name="Input2" xfId="5"/>
    <cellStyle name="Input3" xfId="159"/>
    <cellStyle name="InputArea" xfId="160"/>
    <cellStyle name="InputAreaDotted" xfId="161"/>
    <cellStyle name="Lines" xfId="162"/>
    <cellStyle name="Lookup Table Heading" xfId="163"/>
    <cellStyle name="Lookup Table Heading 2" xfId="164"/>
    <cellStyle name="Lookup Table Heading 3" xfId="165"/>
    <cellStyle name="Lookup Table Label" xfId="166"/>
    <cellStyle name="Lookup Table Label 2" xfId="167"/>
    <cellStyle name="Lookup Table Label 3" xfId="168"/>
    <cellStyle name="Lookup Table Number" xfId="169"/>
    <cellStyle name="Lookup Table Number 2" xfId="170"/>
    <cellStyle name="Lookup Table Number 3" xfId="171"/>
    <cellStyle name="Mine" xfId="172"/>
    <cellStyle name="Model Name" xfId="173"/>
    <cellStyle name="Non crit Input 0.0" xfId="174"/>
    <cellStyle name="Normal" xfId="0" builtinId="0"/>
    <cellStyle name="Normal - Style1" xfId="175"/>
    <cellStyle name="Normal 10" xfId="176"/>
    <cellStyle name="Normal 11" xfId="177"/>
    <cellStyle name="Normal 12" xfId="178"/>
    <cellStyle name="Normal 13" xfId="179"/>
    <cellStyle name="Normal 13 2" xfId="180"/>
    <cellStyle name="Normal 13 3" xfId="181"/>
    <cellStyle name="Normal 14" xfId="182"/>
    <cellStyle name="Normal 14 2" xfId="183"/>
    <cellStyle name="Normal 14 3" xfId="184"/>
    <cellStyle name="Normal 15" xfId="185"/>
    <cellStyle name="Normal 16" xfId="186"/>
    <cellStyle name="Normal 17" xfId="187"/>
    <cellStyle name="Normal 2" xfId="2"/>
    <cellStyle name="Normal 2 2" xfId="188"/>
    <cellStyle name="Normal 2 3" xfId="189"/>
    <cellStyle name="Normal 3" xfId="190"/>
    <cellStyle name="Normal 3 2" xfId="191"/>
    <cellStyle name="Normal 3 3" xfId="192"/>
    <cellStyle name="Normal 38" xfId="193"/>
    <cellStyle name="Normal 38 2" xfId="194"/>
    <cellStyle name="Normal 38 3" xfId="195"/>
    <cellStyle name="Normal 4" xfId="196"/>
    <cellStyle name="Normal 4 2" xfId="197"/>
    <cellStyle name="Normal 4 3" xfId="198"/>
    <cellStyle name="Normal 40" xfId="199"/>
    <cellStyle name="Normal 40 2" xfId="200"/>
    <cellStyle name="Normal 40 3" xfId="201"/>
    <cellStyle name="Normal 5" xfId="202"/>
    <cellStyle name="Normal 5 2" xfId="203"/>
    <cellStyle name="Normal 5 3" xfId="204"/>
    <cellStyle name="Normal 6" xfId="205"/>
    <cellStyle name="Normal 6 2" xfId="206"/>
    <cellStyle name="Normal 6 3" xfId="207"/>
    <cellStyle name="Normal 7" xfId="208"/>
    <cellStyle name="Normal 8" xfId="209"/>
    <cellStyle name="Normal 9" xfId="210"/>
    <cellStyle name="Percent" xfId="1" builtinId="5"/>
    <cellStyle name="Percent [2]" xfId="211"/>
    <cellStyle name="Percent 2" xfId="212"/>
    <cellStyle name="Percent 2 2" xfId="213"/>
    <cellStyle name="Percent 2 3" xfId="214"/>
    <cellStyle name="Percent 3" xfId="215"/>
    <cellStyle name="Percent 3 2" xfId="216"/>
    <cellStyle name="Percent 3 3" xfId="217"/>
    <cellStyle name="Percentage" xfId="218"/>
    <cellStyle name="Period Title" xfId="219"/>
    <cellStyle name="Period Title 2" xfId="220"/>
    <cellStyle name="Period Title 3" xfId="221"/>
    <cellStyle name="PSChar" xfId="222"/>
    <cellStyle name="PSChar 2" xfId="223"/>
    <cellStyle name="PSChar 3" xfId="224"/>
    <cellStyle name="PSDate" xfId="225"/>
    <cellStyle name="PSDate 2" xfId="226"/>
    <cellStyle name="PSDate 3" xfId="227"/>
    <cellStyle name="PSDec" xfId="228"/>
    <cellStyle name="PSDec 2" xfId="229"/>
    <cellStyle name="PSDec 3" xfId="230"/>
    <cellStyle name="PSDetail" xfId="231"/>
    <cellStyle name="PSHeading" xfId="232"/>
    <cellStyle name="PSInt" xfId="233"/>
    <cellStyle name="PSInt 2" xfId="234"/>
    <cellStyle name="PSInt 3" xfId="235"/>
    <cellStyle name="PSSpacer" xfId="236"/>
    <cellStyle name="PSSpacer 2" xfId="237"/>
    <cellStyle name="PSSpacer 3" xfId="238"/>
    <cellStyle name="Ratio" xfId="239"/>
    <cellStyle name="Right Currency" xfId="240"/>
    <cellStyle name="Right Currency 2" xfId="241"/>
    <cellStyle name="Right Currency 3" xfId="242"/>
    <cellStyle name="Right Date" xfId="243"/>
    <cellStyle name="Right Date 2" xfId="244"/>
    <cellStyle name="Right Date 3" xfId="245"/>
    <cellStyle name="Right Multiple" xfId="246"/>
    <cellStyle name="Right Multiple 2" xfId="247"/>
    <cellStyle name="Right Multiple 3" xfId="248"/>
    <cellStyle name="Right Number" xfId="249"/>
    <cellStyle name="Right Number 2" xfId="250"/>
    <cellStyle name="Right Number 3" xfId="251"/>
    <cellStyle name="Right Percentage" xfId="252"/>
    <cellStyle name="Right Percentage 2" xfId="253"/>
    <cellStyle name="Right Percentage 3" xfId="254"/>
    <cellStyle name="Right Year" xfId="255"/>
    <cellStyle name="Right Year 2" xfId="256"/>
    <cellStyle name="Right Year 3" xfId="257"/>
    <cellStyle name="SAPBEXaggData" xfId="258"/>
    <cellStyle name="SAPBEXaggDataEmph" xfId="259"/>
    <cellStyle name="SAPBEXaggItem" xfId="260"/>
    <cellStyle name="SAPBEXaggItemX" xfId="261"/>
    <cellStyle name="SAPBEXchaText" xfId="262"/>
    <cellStyle name="SAPBEXexcBad7" xfId="263"/>
    <cellStyle name="SAPBEXexcBad8" xfId="264"/>
    <cellStyle name="SAPBEXexcBad9" xfId="265"/>
    <cellStyle name="SAPBEXexcCritical4" xfId="266"/>
    <cellStyle name="SAPBEXexcCritical5" xfId="267"/>
    <cellStyle name="SAPBEXexcCritical6" xfId="268"/>
    <cellStyle name="SAPBEXexcGood1" xfId="269"/>
    <cellStyle name="SAPBEXexcGood2" xfId="270"/>
    <cellStyle name="SAPBEXexcGood3" xfId="271"/>
    <cellStyle name="SAPBEXfilterDrill" xfId="272"/>
    <cellStyle name="SAPBEXfilterItem" xfId="273"/>
    <cellStyle name="SAPBEXfilterText" xfId="274"/>
    <cellStyle name="SAPBEXformats" xfId="275"/>
    <cellStyle name="SAPBEXheaderItem" xfId="276"/>
    <cellStyle name="SAPBEXheaderItem 2" xfId="277"/>
    <cellStyle name="SAPBEXheaderItem 3" xfId="278"/>
    <cellStyle name="SAPBEXheaderText" xfId="279"/>
    <cellStyle name="SAPBEXheaderText 2" xfId="280"/>
    <cellStyle name="SAPBEXheaderText 3" xfId="281"/>
    <cellStyle name="SAPBEXHLevel0" xfId="282"/>
    <cellStyle name="SAPBEXHLevel0 2" xfId="283"/>
    <cellStyle name="SAPBEXHLevel0 3" xfId="284"/>
    <cellStyle name="SAPBEXHLevel0X" xfId="285"/>
    <cellStyle name="SAPBEXHLevel1" xfId="286"/>
    <cellStyle name="SAPBEXHLevel1 2" xfId="287"/>
    <cellStyle name="SAPBEXHLevel1 3" xfId="288"/>
    <cellStyle name="SAPBEXHLevel1X" xfId="289"/>
    <cellStyle name="SAPBEXHLevel2" xfId="290"/>
    <cellStyle name="SAPBEXHLevel2X" xfId="291"/>
    <cellStyle name="SAPBEXHLevel3" xfId="292"/>
    <cellStyle name="SAPBEXHLevel3X" xfId="293"/>
    <cellStyle name="SAPBEXinputData" xfId="294"/>
    <cellStyle name="SAPBEXItemHeader" xfId="295"/>
    <cellStyle name="SAPBEXresData" xfId="296"/>
    <cellStyle name="SAPBEXresDataEmph" xfId="297"/>
    <cellStyle name="SAPBEXresItem" xfId="298"/>
    <cellStyle name="SAPBEXresItemX" xfId="299"/>
    <cellStyle name="SAPBEXstdData" xfId="300"/>
    <cellStyle name="SAPBEXstdDataEmph" xfId="301"/>
    <cellStyle name="SAPBEXstdItem" xfId="302"/>
    <cellStyle name="SAPBEXstdItemX" xfId="303"/>
    <cellStyle name="SAPBEXtitle" xfId="304"/>
    <cellStyle name="SAPBEXunassignedItem" xfId="305"/>
    <cellStyle name="SAPBEXundefined" xfId="306"/>
    <cellStyle name="SAPError" xfId="307"/>
    <cellStyle name="SAPKey" xfId="308"/>
    <cellStyle name="SAPLocked" xfId="309"/>
    <cellStyle name="SAPOutput" xfId="310"/>
    <cellStyle name="SAPSpace" xfId="311"/>
    <cellStyle name="SAPText" xfId="312"/>
    <cellStyle name="SAPUnLocked" xfId="313"/>
    <cellStyle name="Section Number" xfId="314"/>
    <cellStyle name="SEM-BPS-data" xfId="315"/>
    <cellStyle name="SEM-BPS-headdata" xfId="316"/>
    <cellStyle name="SEM-BPS-headkey" xfId="317"/>
    <cellStyle name="SEM-BPS-key" xfId="318"/>
    <cellStyle name="Sheet Title" xfId="319"/>
    <cellStyle name="Special" xfId="320"/>
    <cellStyle name="StaticText" xfId="321"/>
    <cellStyle name="Style 1" xfId="322"/>
    <cellStyle name="Style2" xfId="323"/>
    <cellStyle name="Style3" xfId="324"/>
    <cellStyle name="Style4" xfId="325"/>
    <cellStyle name="Style5" xfId="326"/>
    <cellStyle name="Table Head Green" xfId="327"/>
    <cellStyle name="Table Head_pldt" xfId="328"/>
    <cellStyle name="Table Source" xfId="329"/>
    <cellStyle name="Table Units" xfId="330"/>
    <cellStyle name="Text" xfId="331"/>
    <cellStyle name="Text 2" xfId="332"/>
    <cellStyle name="Text 3" xfId="333"/>
    <cellStyle name="Text 4" xfId="334"/>
    <cellStyle name="Text Head 1" xfId="335"/>
    <cellStyle name="Text Head 2" xfId="336"/>
    <cellStyle name="Text Indent 2" xfId="337"/>
    <cellStyle name="Theirs" xfId="338"/>
    <cellStyle name="TOC 1" xfId="339"/>
    <cellStyle name="TOC 2" xfId="340"/>
    <cellStyle name="TOC 3" xfId="341"/>
    <cellStyle name="year" xfId="342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solid">
          <fgColor indexed="64"/>
          <bgColor rgb="FF026CB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indexed="9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15%20Modelling/215-01%20Master/Control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Formats"/>
      <sheetName val="Menu"/>
      <sheetName val="Selections"/>
      <sheetName val="Output"/>
      <sheetName val="Key Assumptions"/>
      <sheetName val="Change Log"/>
      <sheetName val="Iterations"/>
      <sheetName val="Sensitivities"/>
      <sheetName val="PAL SCS Report"/>
      <sheetName val="CP SCS Report"/>
      <sheetName val="PAL AMI Report"/>
      <sheetName val="CP AMI Report"/>
      <sheetName val="VPN Tables"/>
      <sheetName val="VPN Charts"/>
      <sheetName val="PAL RIN check"/>
      <sheetName val="PAL Tables"/>
      <sheetName val="CP Tables"/>
      <sheetName val="Inflation"/>
      <sheetName val="PAL Escalations"/>
      <sheetName val="CP Escalations"/>
      <sheetName val="Powercor Plan"/>
      <sheetName val="CitiPower Plan"/>
      <sheetName val="PAL Shared Assets"/>
      <sheetName val="CP Shared Assets"/>
      <sheetName val="PAL Capex"/>
      <sheetName val="CP Capex"/>
      <sheetName val="PAL ACS"/>
      <sheetName val="CP ACS"/>
      <sheetName val="PAL check"/>
      <sheetName val="CP check"/>
      <sheetName val="Check"/>
      <sheetName val="Model review"/>
    </sheetNames>
    <sheetDataSet>
      <sheetData sheetId="0"/>
      <sheetData sheetId="1"/>
      <sheetData sheetId="2"/>
      <sheetData sheetId="3">
        <row r="3">
          <cell r="E3" t="str">
            <v>Proposal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T7">
            <v>1.2612612612612484E-2</v>
          </cell>
        </row>
      </sheetData>
      <sheetData sheetId="19"/>
      <sheetData sheetId="20"/>
      <sheetData sheetId="21"/>
      <sheetData sheetId="22"/>
      <sheetData sheetId="23">
        <row r="5">
          <cell r="L5">
            <v>0</v>
          </cell>
        </row>
      </sheetData>
      <sheetData sheetId="24">
        <row r="5">
          <cell r="L5">
            <v>0</v>
          </cell>
        </row>
      </sheetData>
      <sheetData sheetId="25">
        <row r="21">
          <cell r="L21">
            <v>73.923802346642802</v>
          </cell>
        </row>
      </sheetData>
      <sheetData sheetId="26">
        <row r="21">
          <cell r="G21">
            <v>107.00321935346275</v>
          </cell>
        </row>
      </sheetData>
      <sheetData sheetId="27"/>
      <sheetData sheetId="28"/>
      <sheetData sheetId="29"/>
      <sheetData sheetId="30"/>
      <sheetData sheetId="31">
        <row r="7">
          <cell r="G7">
            <v>0</v>
          </cell>
        </row>
      </sheetData>
      <sheetData sheetId="32"/>
    </sheetDataSet>
  </externalBook>
</externalLink>
</file>

<file path=xl/tables/table1.xml><?xml version="1.0" encoding="utf-8"?>
<table xmlns="http://schemas.openxmlformats.org/spreadsheetml/2006/main" id="1" name="Table1" displayName="Table1" ref="F5:K10" totalsRowShown="0" headerRowDxfId="25" dataDxfId="24" dataCellStyle="Percent">
  <tableColumns count="6">
    <tableColumn id="1" name="Model" dataDxfId="23"/>
    <tableColumn id="2" name="Risk free component" dataDxfId="22" dataCellStyle="Percent"/>
    <tableColumn id="3" name="Risk premium" dataDxfId="21" dataCellStyle="Percent">
      <calculatedColumnFormula>I6-G6</calculatedColumnFormula>
    </tableColumn>
    <tableColumn id="4" name="Cost of equity" dataDxfId="20"/>
    <tableColumn id="5" name="Weight" dataDxfId="19" dataCellStyle="Percent"/>
    <tableColumn id="6" name="Implied SL beta" dataDxfId="18">
      <calculatedColumnFormula>H6/$C$11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B6:C11" totalsRowShown="0">
  <tableColumns count="2">
    <tableColumn id="1" name="WACC Summary" dataDxfId="17"/>
    <tableColumn id="2" name="%" dataDxfId="1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B17:D22" totalsRowShown="0">
  <tableColumns count="3">
    <tableColumn id="1" name="Model" dataDxfId="15"/>
    <tableColumn id="2" name="Weights (%)" dataDxfId="14" dataCellStyle="Percent"/>
    <tableColumn id="3" name="Proposal (%)" dataDxfId="13" dataCellStyle="Percent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B25:C36" totalsRowShown="0">
  <tableColumns count="2">
    <tableColumn id="1" name="Regulatory year" dataDxfId="12"/>
    <tableColumn id="2" name="DRP (%)" dataDxfId="1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B40:C51" totalsRowShown="0">
  <tableColumns count="2">
    <tableColumn id="1" name="Term of Swap" dataDxfId="10"/>
    <tableColumn id="2" name="Swap rate (%)" dataDxfId="9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7" name="Table7" displayName="Table7" ref="B55:H56" totalsRowShown="0" headerRowDxfId="8" dataDxfId="7">
  <tableColumns count="7">
    <tableColumn id="1" name="Year" dataDxfId="6">
      <calculatedColumnFormula>B55+1</calculatedColumnFormula>
    </tableColumn>
    <tableColumn id="2" name="Trailing Average DRP* (%)" dataDxfId="5">
      <calculatedColumnFormula>RoD!D44</calculatedColumnFormula>
    </tableColumn>
    <tableColumn id="3" name="Average Swap rate* (%)" dataDxfId="4">
      <calculatedColumnFormula>RoD!C44</calculatedColumnFormula>
    </tableColumn>
    <tableColumn id="4" name="TA DRP + Swap Rate* (%)" dataDxfId="3">
      <calculatedColumnFormula>C56+D56</calculatedColumnFormula>
    </tableColumn>
    <tableColumn id="5" name="Transaction costs* (%)" dataDxfId="2">
      <calculatedColumnFormula>RoD!$C$41</calculatedColumnFormula>
    </tableColumn>
    <tableColumn id="6" name="NIP* (%)" dataDxfId="1">
      <calculatedColumnFormula>RoD!$C$40</calculatedColumnFormula>
    </tableColumn>
    <tableColumn id="7" name="Cost of Debt (%)" dataDxfId="0">
      <calculatedColumnFormula>((1+SUM(E56:G56)/200)^2-1)*100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44"/>
  <sheetViews>
    <sheetView showGridLines="0" tabSelected="1" zoomScale="80" zoomScaleNormal="80" workbookViewId="0">
      <selection activeCell="D37" sqref="D37:K37"/>
    </sheetView>
  </sheetViews>
  <sheetFormatPr defaultRowHeight="12.75" outlineLevelRow="1"/>
  <cols>
    <col min="1" max="1" width="9.140625" style="16"/>
    <col min="2" max="2" width="9.5703125" style="16" customWidth="1"/>
    <col min="3" max="3" width="6.28515625" style="16" customWidth="1"/>
    <col min="4" max="16384" width="9.140625" style="16"/>
  </cols>
  <sheetData>
    <row r="1" spans="2:17" ht="18" customHeight="1"/>
    <row r="12" spans="2:17" ht="15.75">
      <c r="B12" s="17" t="str">
        <f>+ModelName</f>
        <v>Rate of Return Model</v>
      </c>
      <c r="P12" s="18"/>
      <c r="Q12" s="19"/>
    </row>
    <row r="13" spans="2:17" ht="15.75">
      <c r="B13" s="17" t="str">
        <f>+A40</f>
        <v>Data Version</v>
      </c>
      <c r="E13" s="20">
        <f>+_LU_DataVersion</f>
        <v>1</v>
      </c>
    </row>
    <row r="14" spans="2:17" ht="15.75">
      <c r="B14" s="17" t="s">
        <v>43</v>
      </c>
      <c r="E14" s="20">
        <f>+_LU_Version</f>
        <v>1</v>
      </c>
    </row>
    <row r="17" spans="1:19">
      <c r="B17" s="21"/>
    </row>
    <row r="18" spans="1:19">
      <c r="B18" s="21"/>
    </row>
    <row r="19" spans="1:19">
      <c r="B19" s="21"/>
    </row>
    <row r="28" spans="1:19">
      <c r="J28" s="226"/>
      <c r="K28" s="226"/>
      <c r="L28" s="226"/>
      <c r="M28" s="226"/>
      <c r="N28" s="226"/>
      <c r="O28" s="226"/>
      <c r="P28" s="226"/>
      <c r="Q28" s="226"/>
      <c r="R28" s="226"/>
    </row>
    <row r="29" spans="1:19">
      <c r="J29" s="226"/>
      <c r="K29" s="226"/>
      <c r="L29" s="226"/>
      <c r="M29" s="226"/>
      <c r="N29" s="226"/>
      <c r="O29" s="226"/>
      <c r="P29" s="226"/>
      <c r="Q29" s="226"/>
      <c r="R29" s="226"/>
    </row>
    <row r="30" spans="1:19" ht="13.5" thickBot="1"/>
    <row r="31" spans="1:19" ht="15">
      <c r="A31" s="35" t="s">
        <v>44</v>
      </c>
      <c r="B31" s="36"/>
      <c r="C31" s="36" t="s">
        <v>45</v>
      </c>
      <c r="D31" s="36"/>
      <c r="E31" s="36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</row>
    <row r="32" spans="1:19" outlineLevel="1">
      <c r="A32" s="37" t="str">
        <f>+ModelName</f>
        <v>Rate of Return Model</v>
      </c>
      <c r="B32" s="38"/>
      <c r="C32" s="38"/>
      <c r="D32" s="38"/>
      <c r="E32" s="38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5"/>
    </row>
    <row r="33" spans="1:19" outlineLevel="1">
      <c r="A33" s="37" t="str">
        <f>"Version " &amp; _LU_Version</f>
        <v>Version 1</v>
      </c>
      <c r="B33" s="38"/>
      <c r="C33" s="38"/>
      <c r="D33" s="38"/>
      <c r="E33" s="38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5"/>
    </row>
    <row r="34" spans="1:19" outlineLevel="1">
      <c r="A34" s="37"/>
      <c r="B34" s="38"/>
      <c r="C34" s="38"/>
      <c r="D34" s="38"/>
      <c r="E34" s="38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5"/>
    </row>
    <row r="35" spans="1:19" outlineLevel="1">
      <c r="A35" s="26" t="s">
        <v>46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5"/>
    </row>
    <row r="36" spans="1:19" outlineLevel="1">
      <c r="A36" s="26" t="s">
        <v>47</v>
      </c>
      <c r="B36" s="24"/>
      <c r="C36" s="24"/>
      <c r="D36" s="227" t="s">
        <v>147</v>
      </c>
      <c r="E36" s="227"/>
      <c r="F36" s="227"/>
      <c r="G36" s="227"/>
      <c r="H36" s="227"/>
      <c r="I36" s="227"/>
      <c r="J36" s="227"/>
      <c r="K36" s="227"/>
      <c r="L36" s="24"/>
      <c r="M36" s="24"/>
      <c r="N36" s="24"/>
      <c r="O36" s="24"/>
      <c r="P36" s="24"/>
      <c r="Q36" s="24"/>
      <c r="R36" s="24"/>
      <c r="S36" s="25"/>
    </row>
    <row r="37" spans="1:19" outlineLevel="1">
      <c r="A37" s="26" t="s">
        <v>48</v>
      </c>
      <c r="B37" s="24"/>
      <c r="C37" s="24"/>
      <c r="D37" s="227" t="s">
        <v>142</v>
      </c>
      <c r="E37" s="227"/>
      <c r="F37" s="227"/>
      <c r="G37" s="227"/>
      <c r="H37" s="227"/>
      <c r="I37" s="227"/>
      <c r="J37" s="227"/>
      <c r="K37" s="227"/>
      <c r="L37" s="24"/>
      <c r="M37" s="24"/>
      <c r="N37" s="24"/>
      <c r="O37" s="24"/>
      <c r="P37" s="24"/>
      <c r="Q37" s="24"/>
      <c r="R37" s="24"/>
      <c r="S37" s="25"/>
    </row>
    <row r="38" spans="1:19" outlineLevel="1">
      <c r="A38" s="26" t="s">
        <v>49</v>
      </c>
      <c r="B38" s="24"/>
      <c r="C38" s="24"/>
      <c r="D38" s="227" t="s">
        <v>145</v>
      </c>
      <c r="E38" s="227"/>
      <c r="F38" s="227"/>
      <c r="G38" s="227"/>
      <c r="H38" s="227"/>
      <c r="I38" s="227"/>
      <c r="J38" s="227"/>
      <c r="K38" s="227"/>
      <c r="L38" s="24"/>
      <c r="M38" s="24"/>
      <c r="N38" s="24"/>
      <c r="O38" s="24"/>
      <c r="P38" s="24"/>
      <c r="Q38" s="24"/>
      <c r="R38" s="24"/>
      <c r="S38" s="25"/>
    </row>
    <row r="39" spans="1:19" outlineLevel="1">
      <c r="A39" s="26" t="s">
        <v>50</v>
      </c>
      <c r="B39" s="24"/>
      <c r="C39" s="24"/>
      <c r="D39" s="28" t="str">
        <f ca="1">MID(CELL("filename"),SEARCH("[",CELL("filename"))+1, SEARCH("]",CELL("filename"))-SEARCH("[",CELL("filename"))-1)</f>
        <v>PAL PUBLIC MOD 1.9 - PAL 2011-15 RFM.xlsx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5"/>
    </row>
    <row r="40" spans="1:19" outlineLevel="1">
      <c r="A40" s="26" t="s">
        <v>51</v>
      </c>
      <c r="B40" s="24"/>
      <c r="C40" s="24"/>
      <c r="D40" s="225">
        <v>1</v>
      </c>
      <c r="E40" s="225"/>
      <c r="F40" s="225"/>
      <c r="G40" s="225"/>
      <c r="H40" s="225"/>
      <c r="I40" s="225"/>
      <c r="J40" s="225"/>
      <c r="K40" s="225"/>
      <c r="L40" s="29" t="s">
        <v>52</v>
      </c>
      <c r="M40" s="24"/>
      <c r="N40" s="24"/>
      <c r="O40" s="24"/>
      <c r="P40" s="24"/>
      <c r="Q40" s="24"/>
      <c r="R40" s="24"/>
      <c r="S40" s="25"/>
    </row>
    <row r="41" spans="1:19" outlineLevel="1">
      <c r="A41" s="26" t="s">
        <v>43</v>
      </c>
      <c r="B41" s="24"/>
      <c r="C41" s="24"/>
      <c r="D41" s="225">
        <v>1</v>
      </c>
      <c r="E41" s="225"/>
      <c r="F41" s="225"/>
      <c r="G41" s="225"/>
      <c r="H41" s="225"/>
      <c r="I41" s="225"/>
      <c r="J41" s="225"/>
      <c r="K41" s="225"/>
      <c r="L41" s="27" t="s">
        <v>53</v>
      </c>
      <c r="M41" s="24"/>
      <c r="N41" s="24"/>
      <c r="O41" s="24"/>
      <c r="P41" s="24"/>
      <c r="Q41" s="24"/>
      <c r="R41" s="24"/>
      <c r="S41" s="25"/>
    </row>
    <row r="42" spans="1:19" outlineLevel="1">
      <c r="A42" s="26"/>
      <c r="B42" s="24"/>
      <c r="C42" s="24"/>
      <c r="D42" s="28"/>
      <c r="E42" s="24"/>
      <c r="F42" s="24"/>
      <c r="G42" s="30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5"/>
    </row>
    <row r="43" spans="1:19" outlineLevel="1">
      <c r="A43" s="26"/>
      <c r="B43" s="24"/>
      <c r="C43" s="24"/>
      <c r="D43" s="31"/>
      <c r="E43" s="24"/>
      <c r="F43" s="30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5"/>
    </row>
    <row r="44" spans="1:19" ht="13.5" thickBot="1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</row>
  </sheetData>
  <mergeCells count="7">
    <mergeCell ref="D40:K40"/>
    <mergeCell ref="D41:K41"/>
    <mergeCell ref="J28:R28"/>
    <mergeCell ref="J29:R29"/>
    <mergeCell ref="D36:K36"/>
    <mergeCell ref="D37:K37"/>
    <mergeCell ref="D38:K38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43"/>
  <sheetViews>
    <sheetView showGridLines="0" workbookViewId="0"/>
  </sheetViews>
  <sheetFormatPr defaultRowHeight="12.75"/>
  <cols>
    <col min="1" max="4" width="2.7109375" style="52" customWidth="1"/>
    <col min="5" max="5" width="35.7109375" style="52" customWidth="1"/>
    <col min="6" max="7" width="10.7109375" style="52" customWidth="1"/>
    <col min="8" max="9" width="12.7109375" style="52" customWidth="1"/>
    <col min="10" max="10" width="16.5703125" style="52" customWidth="1"/>
    <col min="11" max="24" width="12.7109375" style="52" customWidth="1"/>
    <col min="25" max="16384" width="9.140625" style="52"/>
  </cols>
  <sheetData>
    <row r="1" spans="1:19" s="44" customFormat="1" ht="21">
      <c r="A1" s="6" t="str">
        <f>ModelName</f>
        <v>Rate of Return Model</v>
      </c>
      <c r="B1" s="40"/>
      <c r="C1" s="41"/>
      <c r="D1" s="41"/>
      <c r="E1" s="41"/>
      <c r="F1" s="41"/>
      <c r="G1" s="41"/>
      <c r="H1" s="42" t="s">
        <v>54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s="49" customFormat="1" ht="15">
      <c r="A2" s="45" t="s">
        <v>55</v>
      </c>
      <c r="B2" s="46"/>
      <c r="C2" s="46"/>
      <c r="D2" s="46"/>
      <c r="E2" s="46"/>
      <c r="F2" s="46"/>
      <c r="G2" s="47"/>
      <c r="H2" s="46"/>
      <c r="I2" s="46"/>
      <c r="J2" s="46"/>
      <c r="K2" s="46"/>
      <c r="L2" s="46"/>
      <c r="M2" s="46"/>
      <c r="N2" s="46"/>
      <c r="O2" s="46"/>
      <c r="P2" s="46"/>
      <c r="Q2" s="46"/>
      <c r="R2" s="48"/>
      <c r="S2" s="48"/>
    </row>
    <row r="3" spans="1:19" s="51" customFormat="1">
      <c r="A3" s="50"/>
      <c r="B3" s="50"/>
      <c r="C3" s="50"/>
      <c r="D3" s="50"/>
    </row>
    <row r="5" spans="1:19">
      <c r="E5" s="53" t="s">
        <v>56</v>
      </c>
      <c r="F5" s="53" t="s">
        <v>57</v>
      </c>
      <c r="G5" s="53"/>
      <c r="H5" s="53"/>
      <c r="I5" s="54"/>
      <c r="J5" s="55" t="s">
        <v>58</v>
      </c>
    </row>
    <row r="6" spans="1:19">
      <c r="I6" s="54"/>
      <c r="J6" s="54"/>
    </row>
    <row r="7" spans="1:19">
      <c r="E7" s="52" t="s">
        <v>59</v>
      </c>
      <c r="F7" s="52" t="s">
        <v>60</v>
      </c>
      <c r="I7" s="54"/>
      <c r="J7" s="56" t="s">
        <v>61</v>
      </c>
    </row>
    <row r="9" spans="1:19">
      <c r="E9" s="52" t="s">
        <v>62</v>
      </c>
      <c r="F9" s="52" t="s">
        <v>63</v>
      </c>
      <c r="I9" s="54"/>
      <c r="J9" s="57" t="s">
        <v>61</v>
      </c>
    </row>
    <row r="10" spans="1:19">
      <c r="I10" s="54"/>
      <c r="J10" s="54"/>
    </row>
    <row r="11" spans="1:19">
      <c r="E11" s="52" t="s">
        <v>64</v>
      </c>
      <c r="F11" s="52" t="s">
        <v>65</v>
      </c>
      <c r="I11" s="54"/>
      <c r="J11" s="58" t="s">
        <v>61</v>
      </c>
    </row>
    <row r="12" spans="1:19">
      <c r="I12" s="54"/>
      <c r="J12" s="54"/>
    </row>
    <row r="13" spans="1:19">
      <c r="E13" s="52" t="s">
        <v>66</v>
      </c>
      <c r="F13" s="52" t="s">
        <v>67</v>
      </c>
      <c r="I13" s="54"/>
      <c r="J13" s="54">
        <v>100</v>
      </c>
    </row>
    <row r="14" spans="1:19">
      <c r="I14" s="54"/>
      <c r="J14" s="54"/>
    </row>
    <row r="15" spans="1:19">
      <c r="E15" s="52" t="s">
        <v>68</v>
      </c>
      <c r="F15" s="52" t="s">
        <v>69</v>
      </c>
      <c r="I15" s="54"/>
      <c r="J15" s="59">
        <v>100</v>
      </c>
    </row>
    <row r="16" spans="1:19">
      <c r="I16" s="54"/>
      <c r="J16" s="54"/>
    </row>
    <row r="17" spans="5:10">
      <c r="E17" s="52" t="s">
        <v>70</v>
      </c>
      <c r="F17" s="52" t="s">
        <v>71</v>
      </c>
      <c r="I17" s="54"/>
      <c r="J17" s="60">
        <v>100</v>
      </c>
    </row>
    <row r="18" spans="5:10">
      <c r="I18" s="54"/>
    </row>
    <row r="19" spans="5:10">
      <c r="E19" s="52" t="s">
        <v>72</v>
      </c>
      <c r="F19" s="52" t="s">
        <v>73</v>
      </c>
      <c r="J19" s="61" t="s">
        <v>54</v>
      </c>
    </row>
    <row r="21" spans="5:10">
      <c r="E21" s="52" t="s">
        <v>74</v>
      </c>
      <c r="F21" s="52" t="s">
        <v>75</v>
      </c>
      <c r="I21" s="54"/>
      <c r="J21" s="62"/>
    </row>
    <row r="22" spans="5:10">
      <c r="I22" s="54"/>
      <c r="J22" s="54"/>
    </row>
    <row r="23" spans="5:10">
      <c r="I23" s="54"/>
      <c r="J23" s="54"/>
    </row>
    <row r="25" spans="5:10">
      <c r="E25" s="53" t="s">
        <v>76</v>
      </c>
      <c r="F25" s="53" t="s">
        <v>57</v>
      </c>
      <c r="G25" s="53"/>
      <c r="H25" s="53"/>
      <c r="I25" s="55"/>
      <c r="J25" s="55" t="s">
        <v>58</v>
      </c>
    </row>
    <row r="26" spans="5:10">
      <c r="I26" s="54"/>
      <c r="J26" s="54"/>
    </row>
    <row r="27" spans="5:10">
      <c r="E27" s="52" t="s">
        <v>77</v>
      </c>
      <c r="F27" s="52" t="s">
        <v>78</v>
      </c>
      <c r="I27" s="54"/>
      <c r="J27" s="63" t="s">
        <v>79</v>
      </c>
    </row>
    <row r="28" spans="5:10">
      <c r="I28" s="54"/>
      <c r="J28" s="54"/>
    </row>
    <row r="29" spans="5:10">
      <c r="E29" s="52" t="s">
        <v>80</v>
      </c>
      <c r="F29" s="52" t="s">
        <v>81</v>
      </c>
      <c r="I29" s="54"/>
      <c r="J29" s="64" t="s">
        <v>82</v>
      </c>
    </row>
    <row r="30" spans="5:10">
      <c r="I30" s="54"/>
      <c r="J30" s="54"/>
    </row>
    <row r="31" spans="5:10">
      <c r="E31" s="52" t="s">
        <v>83</v>
      </c>
      <c r="F31" s="52" t="s">
        <v>84</v>
      </c>
      <c r="I31" s="54"/>
      <c r="J31" s="72" t="s">
        <v>85</v>
      </c>
    </row>
    <row r="32" spans="5:10">
      <c r="I32" s="54"/>
      <c r="J32" s="54"/>
    </row>
    <row r="33" spans="4:10">
      <c r="E33" s="52" t="s">
        <v>86</v>
      </c>
      <c r="F33" s="52" t="s">
        <v>87</v>
      </c>
      <c r="I33" s="54"/>
      <c r="J33" s="65" t="s">
        <v>88</v>
      </c>
    </row>
    <row r="34" spans="4:10">
      <c r="I34" s="54"/>
      <c r="J34" s="54"/>
    </row>
    <row r="35" spans="4:10">
      <c r="E35" s="52" t="s">
        <v>89</v>
      </c>
      <c r="F35" s="52" t="s">
        <v>90</v>
      </c>
      <c r="I35" s="54"/>
      <c r="J35" s="66" t="s">
        <v>55</v>
      </c>
    </row>
    <row r="36" spans="4:10">
      <c r="I36" s="54"/>
      <c r="J36" s="54"/>
    </row>
    <row r="37" spans="4:10" ht="15">
      <c r="E37" s="67"/>
    </row>
    <row r="38" spans="4:10" ht="15">
      <c r="D38" s="53"/>
      <c r="E38" s="67"/>
    </row>
    <row r="39" spans="4:10" ht="15">
      <c r="D39" s="53"/>
      <c r="E39" s="67"/>
    </row>
    <row r="40" spans="4:10" ht="15">
      <c r="D40" s="53"/>
      <c r="E40" s="67"/>
    </row>
    <row r="41" spans="4:10" ht="15">
      <c r="E41" s="67"/>
    </row>
    <row r="42" spans="4:10" ht="15">
      <c r="E42" s="67"/>
    </row>
    <row r="43" spans="4:10" ht="15">
      <c r="E43" s="67"/>
    </row>
  </sheetData>
  <hyperlinks>
    <hyperlink ref="H1" location="Menu!A1" display="Menu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13"/>
  <sheetViews>
    <sheetView showGridLines="0" workbookViewId="0">
      <selection activeCell="H1" sqref="H1"/>
    </sheetView>
  </sheetViews>
  <sheetFormatPr defaultRowHeight="15"/>
  <cols>
    <col min="1" max="1" width="9.140625" style="67"/>
    <col min="2" max="2" width="30.140625" style="67" customWidth="1"/>
    <col min="3" max="16384" width="9.140625" style="67"/>
  </cols>
  <sheetData>
    <row r="1" spans="1:18" s="8" customFormat="1" ht="21">
      <c r="A1" s="6" t="str">
        <f>ModelName</f>
        <v>Rate of Return Model</v>
      </c>
      <c r="B1" s="7"/>
      <c r="C1" s="7"/>
      <c r="D1" s="7"/>
      <c r="E1" s="7"/>
      <c r="F1" s="7"/>
      <c r="G1" s="7"/>
      <c r="H1" s="42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15.75" customHeight="1">
      <c r="A2" s="9" t="s">
        <v>54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5" spans="1:18" ht="15.75">
      <c r="B5" s="69" t="s">
        <v>55</v>
      </c>
    </row>
    <row r="6" spans="1:18" ht="15.75">
      <c r="B6" s="39"/>
    </row>
    <row r="7" spans="1:18" ht="15.75">
      <c r="B7" s="70" t="s">
        <v>141</v>
      </c>
    </row>
    <row r="8" spans="1:18" ht="15.75">
      <c r="B8" s="39"/>
    </row>
    <row r="9" spans="1:18" ht="15.75">
      <c r="B9" s="70" t="s">
        <v>146</v>
      </c>
    </row>
    <row r="10" spans="1:18" ht="15.75">
      <c r="B10" s="39"/>
    </row>
    <row r="11" spans="1:18" ht="15.75">
      <c r="B11" s="70" t="s">
        <v>138</v>
      </c>
    </row>
    <row r="12" spans="1:18" ht="15.75">
      <c r="B12" s="39"/>
    </row>
    <row r="13" spans="1:18" ht="15.75">
      <c r="B13" s="71" t="s">
        <v>40</v>
      </c>
    </row>
  </sheetData>
  <hyperlinks>
    <hyperlink ref="B5" location="Formats!A1" display="Formats"/>
    <hyperlink ref="B7" location="RoD!A1" display="Return on Debt"/>
    <hyperlink ref="B11" location="RoE!A1" display="Return on Equity"/>
    <hyperlink ref="B13" location="'WACC-Summary'!A1" display="WACC"/>
    <hyperlink ref="B9" location="'RoE-Rf'!A1" display="Risk free rate - RO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U51"/>
  <sheetViews>
    <sheetView showGridLines="0" zoomScale="85" zoomScaleNormal="85" workbookViewId="0">
      <selection activeCell="I1" sqref="I1"/>
    </sheetView>
  </sheetViews>
  <sheetFormatPr defaultRowHeight="15"/>
  <cols>
    <col min="1" max="1" width="3.7109375" customWidth="1"/>
    <col min="2" max="11" width="18" customWidth="1"/>
    <col min="12" max="16" width="16.7109375" customWidth="1"/>
  </cols>
  <sheetData>
    <row r="1" spans="1:21" s="8" customFormat="1" ht="21">
      <c r="A1" s="6" t="str">
        <f>ModelName</f>
        <v>Rate of Return Model</v>
      </c>
      <c r="B1" s="7"/>
      <c r="C1" s="7"/>
      <c r="D1" s="7"/>
      <c r="E1" s="7"/>
      <c r="F1" s="7"/>
      <c r="G1" s="7"/>
      <c r="H1" s="7"/>
      <c r="I1" s="42" t="s">
        <v>54</v>
      </c>
      <c r="J1" s="7"/>
      <c r="K1" s="7"/>
      <c r="L1" s="7"/>
      <c r="M1" s="7"/>
      <c r="N1" s="7"/>
      <c r="O1" s="7"/>
      <c r="P1" s="7"/>
      <c r="Q1" s="7"/>
      <c r="R1" s="7"/>
      <c r="S1" s="7"/>
    </row>
    <row r="2" spans="1:21">
      <c r="A2" s="9" t="s">
        <v>141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5" spans="1:21" s="76" customFormat="1">
      <c r="B5" s="228" t="s">
        <v>133</v>
      </c>
      <c r="C5" s="229"/>
      <c r="D5" s="229"/>
      <c r="E5" s="229"/>
      <c r="F5" s="230"/>
    </row>
    <row r="6" spans="1:21" s="15" customFormat="1" ht="30">
      <c r="B6" s="173" t="s">
        <v>127</v>
      </c>
      <c r="C6" s="174" t="s">
        <v>128</v>
      </c>
      <c r="D6" s="174" t="s">
        <v>134</v>
      </c>
      <c r="E6" s="174" t="s">
        <v>133</v>
      </c>
      <c r="F6" s="175" t="s">
        <v>129</v>
      </c>
      <c r="M6" s="76"/>
      <c r="O6" s="76"/>
      <c r="P6" s="76"/>
      <c r="R6" s="176"/>
      <c r="S6" s="176"/>
    </row>
    <row r="7" spans="1:21" s="76" customFormat="1">
      <c r="B7" s="177" t="s">
        <v>126</v>
      </c>
      <c r="C7" s="178">
        <v>2016</v>
      </c>
      <c r="D7" s="179" t="s">
        <v>1</v>
      </c>
      <c r="E7" s="180">
        <v>2.6182000000000003</v>
      </c>
      <c r="F7" s="181" t="s">
        <v>130</v>
      </c>
      <c r="O7" s="184"/>
      <c r="R7" s="185"/>
      <c r="S7" s="186"/>
      <c r="T7" s="187"/>
      <c r="U7" s="188"/>
    </row>
    <row r="8" spans="1:21" s="76" customFormat="1">
      <c r="B8" s="189" t="s">
        <v>126</v>
      </c>
      <c r="C8" s="190">
        <v>2016</v>
      </c>
      <c r="D8" s="191" t="s">
        <v>2</v>
      </c>
      <c r="E8" s="192">
        <v>2.5077749999999996</v>
      </c>
      <c r="F8" s="193" t="s">
        <v>130</v>
      </c>
      <c r="O8" s="184"/>
      <c r="R8" s="185"/>
      <c r="S8" s="196"/>
      <c r="T8" s="187"/>
      <c r="U8" s="188"/>
    </row>
    <row r="9" spans="1:21" s="76" customFormat="1">
      <c r="B9" s="189" t="s">
        <v>126</v>
      </c>
      <c r="C9" s="190">
        <v>2016</v>
      </c>
      <c r="D9" s="191" t="s">
        <v>3</v>
      </c>
      <c r="E9" s="192">
        <v>2.5048499999999994</v>
      </c>
      <c r="F9" s="193" t="s">
        <v>130</v>
      </c>
      <c r="O9" s="184"/>
      <c r="R9" s="185"/>
      <c r="S9" s="196"/>
      <c r="T9" s="187"/>
      <c r="U9" s="188"/>
    </row>
    <row r="10" spans="1:21" s="76" customFormat="1">
      <c r="B10" s="189" t="s">
        <v>126</v>
      </c>
      <c r="C10" s="190">
        <v>2016</v>
      </c>
      <c r="D10" s="191" t="s">
        <v>4</v>
      </c>
      <c r="E10" s="192">
        <v>2.5343450000000001</v>
      </c>
      <c r="F10" s="193" t="s">
        <v>130</v>
      </c>
      <c r="O10" s="184"/>
      <c r="R10" s="185"/>
      <c r="S10" s="196"/>
      <c r="T10" s="187"/>
      <c r="U10" s="188"/>
    </row>
    <row r="11" spans="1:21" s="76" customFormat="1">
      <c r="B11" s="189" t="s">
        <v>126</v>
      </c>
      <c r="C11" s="190">
        <v>2016</v>
      </c>
      <c r="D11" s="191" t="s">
        <v>5</v>
      </c>
      <c r="E11" s="192">
        <v>2.5981949999999996</v>
      </c>
      <c r="F11" s="193" t="s">
        <v>130</v>
      </c>
      <c r="O11" s="184"/>
      <c r="R11" s="185"/>
      <c r="S11" s="196"/>
      <c r="T11" s="187"/>
      <c r="U11" s="188"/>
    </row>
    <row r="12" spans="1:21" s="76" customFormat="1">
      <c r="B12" s="189" t="s">
        <v>126</v>
      </c>
      <c r="C12" s="190">
        <v>2016</v>
      </c>
      <c r="D12" s="191" t="s">
        <v>6</v>
      </c>
      <c r="E12" s="192">
        <v>2.6786149999999997</v>
      </c>
      <c r="F12" s="193" t="s">
        <v>130</v>
      </c>
      <c r="O12" s="184"/>
      <c r="R12" s="185"/>
      <c r="S12" s="196"/>
      <c r="T12" s="187"/>
      <c r="U12" s="188"/>
    </row>
    <row r="13" spans="1:21" s="76" customFormat="1">
      <c r="B13" s="189" t="s">
        <v>126</v>
      </c>
      <c r="C13" s="190">
        <v>2016</v>
      </c>
      <c r="D13" s="191" t="s">
        <v>7</v>
      </c>
      <c r="E13" s="192">
        <v>2.7588850000000003</v>
      </c>
      <c r="F13" s="193" t="s">
        <v>130</v>
      </c>
      <c r="O13" s="184"/>
      <c r="R13" s="197"/>
      <c r="S13" s="198"/>
      <c r="T13" s="187"/>
      <c r="U13" s="188"/>
    </row>
    <row r="14" spans="1:21" s="76" customFormat="1">
      <c r="B14" s="189" t="s">
        <v>126</v>
      </c>
      <c r="C14" s="190">
        <v>2016</v>
      </c>
      <c r="D14" s="191" t="s">
        <v>8</v>
      </c>
      <c r="E14" s="192">
        <v>2.8312599999999999</v>
      </c>
      <c r="F14" s="193" t="s">
        <v>130</v>
      </c>
      <c r="O14" s="184"/>
      <c r="R14" s="197"/>
      <c r="S14" s="198"/>
      <c r="T14" s="187"/>
      <c r="U14" s="188"/>
    </row>
    <row r="15" spans="1:21" s="76" customFormat="1">
      <c r="B15" s="189" t="s">
        <v>126</v>
      </c>
      <c r="C15" s="190">
        <v>2016</v>
      </c>
      <c r="D15" s="191" t="s">
        <v>9</v>
      </c>
      <c r="E15" s="192">
        <v>2.8939700000000004</v>
      </c>
      <c r="F15" s="193" t="s">
        <v>130</v>
      </c>
      <c r="O15" s="184"/>
      <c r="R15" s="197"/>
      <c r="S15" s="198"/>
      <c r="T15" s="187"/>
      <c r="U15" s="188"/>
    </row>
    <row r="16" spans="1:21" s="76" customFormat="1">
      <c r="B16" s="199" t="s">
        <v>126</v>
      </c>
      <c r="C16" s="200">
        <v>2016</v>
      </c>
      <c r="D16" s="201" t="s">
        <v>10</v>
      </c>
      <c r="E16" s="202">
        <v>2.9543700000000004</v>
      </c>
      <c r="F16" s="203" t="s">
        <v>130</v>
      </c>
      <c r="O16" s="184"/>
      <c r="R16" s="197"/>
      <c r="S16" s="198"/>
      <c r="T16" s="187"/>
      <c r="U16" s="188"/>
    </row>
    <row r="17" spans="2:21" s="76" customFormat="1">
      <c r="B17" s="189" t="s">
        <v>132</v>
      </c>
      <c r="C17" s="190">
        <v>2017</v>
      </c>
      <c r="D17" s="195" t="s">
        <v>10</v>
      </c>
      <c r="E17" s="192">
        <v>2.5</v>
      </c>
      <c r="F17" s="193" t="s">
        <v>131</v>
      </c>
      <c r="O17" s="184"/>
      <c r="R17" s="197"/>
      <c r="S17" s="198"/>
      <c r="T17" s="187"/>
      <c r="U17" s="188"/>
    </row>
    <row r="18" spans="2:21" s="76" customFormat="1">
      <c r="B18" s="189" t="s">
        <v>132</v>
      </c>
      <c r="C18" s="190">
        <v>2018</v>
      </c>
      <c r="D18" s="195" t="s">
        <v>10</v>
      </c>
      <c r="E18" s="192">
        <v>2.5</v>
      </c>
      <c r="F18" s="193" t="s">
        <v>131</v>
      </c>
      <c r="O18" s="184"/>
      <c r="R18" s="197"/>
      <c r="S18" s="198"/>
      <c r="T18" s="187"/>
      <c r="U18" s="188"/>
    </row>
    <row r="19" spans="2:21" s="76" customFormat="1">
      <c r="B19" s="189" t="s">
        <v>132</v>
      </c>
      <c r="C19" s="190">
        <v>2019</v>
      </c>
      <c r="D19" s="195" t="s">
        <v>10</v>
      </c>
      <c r="E19" s="192">
        <v>2.5</v>
      </c>
      <c r="F19" s="193" t="s">
        <v>131</v>
      </c>
      <c r="O19" s="184"/>
      <c r="R19" s="197"/>
      <c r="S19" s="198"/>
      <c r="T19" s="187"/>
      <c r="U19" s="188"/>
    </row>
    <row r="20" spans="2:21" s="76" customFormat="1">
      <c r="B20" s="199" t="s">
        <v>132</v>
      </c>
      <c r="C20" s="200">
        <v>2020</v>
      </c>
      <c r="D20" s="204" t="s">
        <v>10</v>
      </c>
      <c r="E20" s="202">
        <v>2.5</v>
      </c>
      <c r="F20" s="203" t="s">
        <v>131</v>
      </c>
      <c r="O20" s="184"/>
      <c r="R20" s="197"/>
      <c r="S20" s="198"/>
      <c r="T20" s="187"/>
      <c r="U20" s="188"/>
    </row>
    <row r="21" spans="2:21" s="76" customFormat="1">
      <c r="B21" s="205"/>
      <c r="C21" s="191"/>
      <c r="E21" s="191"/>
      <c r="F21" s="191"/>
      <c r="G21" s="191"/>
      <c r="H21" s="191"/>
      <c r="I21" s="191"/>
      <c r="J21" s="191"/>
      <c r="M21" s="206"/>
      <c r="R21" s="197"/>
      <c r="S21" s="198"/>
      <c r="T21" s="187"/>
      <c r="U21" s="188"/>
    </row>
    <row r="22" spans="2:21" s="76" customFormat="1">
      <c r="B22" s="228" t="s">
        <v>135</v>
      </c>
      <c r="C22" s="229"/>
      <c r="D22" s="229"/>
      <c r="E22" s="229"/>
      <c r="F22" s="230"/>
      <c r="G22" s="191"/>
      <c r="H22" s="191"/>
      <c r="I22" s="191"/>
      <c r="J22" s="191"/>
      <c r="M22" s="206"/>
      <c r="R22" s="197"/>
      <c r="S22" s="198"/>
      <c r="T22" s="187"/>
      <c r="U22" s="188"/>
    </row>
    <row r="23" spans="2:21" s="76" customFormat="1" ht="30">
      <c r="B23" s="173" t="s">
        <v>127</v>
      </c>
      <c r="C23" s="174" t="s">
        <v>128</v>
      </c>
      <c r="D23" s="174" t="s">
        <v>134</v>
      </c>
      <c r="E23" s="174" t="s">
        <v>0</v>
      </c>
      <c r="F23" s="175" t="s">
        <v>129</v>
      </c>
      <c r="G23" s="191"/>
      <c r="H23" s="191"/>
      <c r="I23" s="191"/>
      <c r="J23" s="191"/>
      <c r="M23" s="206"/>
      <c r="R23" s="197"/>
      <c r="S23" s="198"/>
      <c r="T23" s="187"/>
      <c r="U23" s="188"/>
    </row>
    <row r="24" spans="2:21" s="76" customFormat="1">
      <c r="B24" s="182">
        <v>2006</v>
      </c>
      <c r="C24" s="183">
        <v>2007</v>
      </c>
      <c r="D24" s="178" t="s">
        <v>10</v>
      </c>
      <c r="E24" s="180">
        <v>0.6499286478129217</v>
      </c>
      <c r="F24" s="181" t="s">
        <v>130</v>
      </c>
      <c r="G24" s="191"/>
      <c r="H24" s="191"/>
      <c r="I24" s="191"/>
      <c r="J24" s="191"/>
      <c r="M24" s="206"/>
      <c r="R24" s="197"/>
      <c r="S24" s="198"/>
      <c r="T24" s="187"/>
      <c r="U24" s="188"/>
    </row>
    <row r="25" spans="2:21" s="76" customFormat="1">
      <c r="B25" s="194">
        <v>2007</v>
      </c>
      <c r="C25" s="195">
        <v>2008</v>
      </c>
      <c r="D25" s="190" t="s">
        <v>10</v>
      </c>
      <c r="E25" s="192">
        <v>1.0522984384698708</v>
      </c>
      <c r="F25" s="193" t="s">
        <v>130</v>
      </c>
      <c r="G25" s="191"/>
      <c r="H25" s="191"/>
      <c r="I25" s="191"/>
      <c r="J25" s="191"/>
      <c r="M25" s="206"/>
      <c r="R25" s="197"/>
      <c r="S25" s="198"/>
      <c r="T25" s="187"/>
      <c r="U25" s="188"/>
    </row>
    <row r="26" spans="2:21" s="76" customFormat="1">
      <c r="B26" s="194">
        <v>2008</v>
      </c>
      <c r="C26" s="195">
        <v>2009</v>
      </c>
      <c r="D26" s="190" t="s">
        <v>10</v>
      </c>
      <c r="E26" s="192">
        <v>3.0049352575607333</v>
      </c>
      <c r="F26" s="193" t="s">
        <v>130</v>
      </c>
      <c r="G26" s="191"/>
      <c r="H26" s="191"/>
      <c r="I26" s="191"/>
      <c r="J26" s="191"/>
      <c r="M26" s="206"/>
      <c r="R26" s="197"/>
      <c r="S26" s="198"/>
      <c r="T26" s="187"/>
      <c r="U26" s="188"/>
    </row>
    <row r="27" spans="2:21" s="76" customFormat="1">
      <c r="B27" s="194">
        <v>2009</v>
      </c>
      <c r="C27" s="195">
        <v>2010</v>
      </c>
      <c r="D27" s="190" t="s">
        <v>10</v>
      </c>
      <c r="E27" s="192">
        <v>3.9222717793890496</v>
      </c>
      <c r="F27" s="193" t="s">
        <v>130</v>
      </c>
      <c r="G27" s="191"/>
      <c r="H27" s="191"/>
      <c r="I27" s="191"/>
      <c r="J27" s="191"/>
      <c r="M27" s="206"/>
      <c r="R27" s="197"/>
      <c r="S27" s="198"/>
      <c r="T27" s="187"/>
      <c r="U27" s="188"/>
    </row>
    <row r="28" spans="2:21" s="76" customFormat="1">
      <c r="B28" s="194">
        <v>2010</v>
      </c>
      <c r="C28" s="195">
        <v>2011</v>
      </c>
      <c r="D28" s="190" t="s">
        <v>10</v>
      </c>
      <c r="E28" s="192">
        <v>2.7776927684447403</v>
      </c>
      <c r="F28" s="193" t="s">
        <v>130</v>
      </c>
      <c r="G28" s="191"/>
      <c r="H28" s="191"/>
      <c r="I28" s="191"/>
      <c r="J28" s="191"/>
      <c r="M28" s="206"/>
      <c r="R28" s="197"/>
      <c r="S28" s="198"/>
      <c r="T28" s="187"/>
      <c r="U28" s="188"/>
    </row>
    <row r="29" spans="2:21" s="76" customFormat="1">
      <c r="B29" s="194">
        <v>2011</v>
      </c>
      <c r="C29" s="195">
        <v>2012</v>
      </c>
      <c r="D29" s="190" t="s">
        <v>10</v>
      </c>
      <c r="E29" s="192">
        <v>2.8143950434025804</v>
      </c>
      <c r="F29" s="193" t="s">
        <v>130</v>
      </c>
      <c r="G29" s="191"/>
      <c r="H29" s="191"/>
      <c r="I29" s="191"/>
      <c r="J29" s="191"/>
      <c r="M29" s="206"/>
      <c r="R29" s="197"/>
      <c r="S29" s="198"/>
      <c r="T29" s="187"/>
      <c r="U29" s="188"/>
    </row>
    <row r="30" spans="2:21" s="76" customFormat="1">
      <c r="B30" s="194">
        <v>2012</v>
      </c>
      <c r="C30" s="195">
        <v>2013</v>
      </c>
      <c r="D30" s="190" t="s">
        <v>10</v>
      </c>
      <c r="E30" s="192">
        <v>3.0838536917215569</v>
      </c>
      <c r="F30" s="193" t="s">
        <v>130</v>
      </c>
      <c r="G30" s="191"/>
      <c r="H30" s="191"/>
      <c r="I30" s="191"/>
      <c r="J30" s="191"/>
      <c r="M30" s="206"/>
      <c r="R30" s="197"/>
      <c r="S30" s="198"/>
      <c r="T30" s="187"/>
      <c r="U30" s="188"/>
    </row>
    <row r="31" spans="2:21" s="76" customFormat="1">
      <c r="B31" s="194">
        <v>2013</v>
      </c>
      <c r="C31" s="195">
        <v>2014</v>
      </c>
      <c r="D31" s="190" t="s">
        <v>10</v>
      </c>
      <c r="E31" s="192">
        <v>2.86875721419936</v>
      </c>
      <c r="F31" s="193" t="s">
        <v>130</v>
      </c>
      <c r="G31" s="191"/>
      <c r="H31" s="191"/>
      <c r="I31" s="191"/>
      <c r="J31" s="191"/>
      <c r="M31" s="206"/>
      <c r="R31" s="197"/>
      <c r="S31" s="198"/>
      <c r="T31" s="187"/>
      <c r="U31" s="188"/>
    </row>
    <row r="32" spans="2:21" s="76" customFormat="1">
      <c r="B32" s="194">
        <v>2014</v>
      </c>
      <c r="C32" s="195">
        <v>2015</v>
      </c>
      <c r="D32" s="190" t="s">
        <v>10</v>
      </c>
      <c r="E32" s="192">
        <v>2.050537212007983</v>
      </c>
      <c r="F32" s="193" t="s">
        <v>130</v>
      </c>
      <c r="G32" s="191"/>
      <c r="H32" s="191"/>
      <c r="I32" s="191"/>
      <c r="J32" s="191"/>
      <c r="M32" s="206"/>
      <c r="R32" s="197"/>
      <c r="S32" s="198"/>
      <c r="T32" s="187"/>
      <c r="U32" s="188"/>
    </row>
    <row r="33" spans="2:21" s="76" customFormat="1">
      <c r="B33" s="199" t="s">
        <v>126</v>
      </c>
      <c r="C33" s="204">
        <v>2016</v>
      </c>
      <c r="D33" s="200" t="s">
        <v>10</v>
      </c>
      <c r="E33" s="202">
        <v>1.8156999999999999</v>
      </c>
      <c r="F33" s="203" t="s">
        <v>130</v>
      </c>
      <c r="G33" s="191"/>
      <c r="H33" s="191"/>
      <c r="I33" s="191"/>
      <c r="J33" s="191"/>
      <c r="M33" s="206"/>
      <c r="R33" s="197"/>
      <c r="S33" s="198"/>
      <c r="T33" s="187"/>
      <c r="U33" s="188"/>
    </row>
    <row r="34" spans="2:21" s="76" customFormat="1">
      <c r="B34" s="177" t="s">
        <v>132</v>
      </c>
      <c r="C34" s="183">
        <v>2017</v>
      </c>
      <c r="D34" s="178" t="s">
        <v>10</v>
      </c>
      <c r="E34" s="180">
        <v>1.5</v>
      </c>
      <c r="F34" s="181" t="s">
        <v>131</v>
      </c>
      <c r="G34" s="191"/>
      <c r="H34" s="191"/>
      <c r="I34" s="191"/>
      <c r="J34" s="191"/>
      <c r="M34" s="206"/>
      <c r="R34" s="197"/>
      <c r="S34" s="198"/>
      <c r="T34" s="187"/>
      <c r="U34" s="188"/>
    </row>
    <row r="35" spans="2:21" s="76" customFormat="1">
      <c r="B35" s="189" t="s">
        <v>132</v>
      </c>
      <c r="C35" s="195">
        <v>2018</v>
      </c>
      <c r="D35" s="190" t="s">
        <v>10</v>
      </c>
      <c r="E35" s="192">
        <v>1.5</v>
      </c>
      <c r="F35" s="193" t="s">
        <v>131</v>
      </c>
      <c r="G35" s="191"/>
      <c r="H35" s="191"/>
      <c r="I35" s="191"/>
      <c r="J35" s="191"/>
      <c r="M35" s="206"/>
      <c r="R35" s="197"/>
      <c r="S35" s="198"/>
      <c r="T35" s="187"/>
      <c r="U35" s="188"/>
    </row>
    <row r="36" spans="2:21" s="76" customFormat="1">
      <c r="B36" s="189" t="s">
        <v>132</v>
      </c>
      <c r="C36" s="195">
        <v>2019</v>
      </c>
      <c r="D36" s="190" t="s">
        <v>10</v>
      </c>
      <c r="E36" s="192">
        <v>1.5</v>
      </c>
      <c r="F36" s="193" t="s">
        <v>131</v>
      </c>
      <c r="G36" s="191"/>
      <c r="H36" s="191"/>
      <c r="I36" s="191"/>
      <c r="J36" s="191"/>
      <c r="M36" s="206"/>
      <c r="R36" s="197"/>
      <c r="S36" s="198"/>
      <c r="T36" s="187"/>
      <c r="U36" s="188"/>
    </row>
    <row r="37" spans="2:21" s="76" customFormat="1">
      <c r="B37" s="199" t="s">
        <v>132</v>
      </c>
      <c r="C37" s="204">
        <v>2020</v>
      </c>
      <c r="D37" s="200" t="s">
        <v>10</v>
      </c>
      <c r="E37" s="202">
        <v>1.5</v>
      </c>
      <c r="F37" s="203" t="s">
        <v>131</v>
      </c>
      <c r="G37" s="191"/>
      <c r="H37" s="191"/>
      <c r="I37" s="191"/>
      <c r="J37" s="191"/>
      <c r="M37" s="206"/>
      <c r="R37" s="197"/>
      <c r="S37" s="198"/>
      <c r="T37" s="187"/>
      <c r="U37" s="188"/>
    </row>
    <row r="38" spans="2:21" s="76" customFormat="1">
      <c r="B38" s="205"/>
      <c r="C38" s="191"/>
      <c r="E38" s="191"/>
      <c r="F38" s="191"/>
      <c r="G38" s="191"/>
      <c r="H38" s="191"/>
      <c r="I38" s="191"/>
      <c r="J38" s="191"/>
      <c r="M38" s="206"/>
      <c r="R38" s="197"/>
      <c r="S38" s="198"/>
      <c r="T38" s="187"/>
      <c r="U38" s="188"/>
    </row>
    <row r="39" spans="2:21" s="207" customFormat="1">
      <c r="B39" s="208" t="s">
        <v>125</v>
      </c>
      <c r="C39" s="209" t="s">
        <v>42</v>
      </c>
      <c r="D39" s="191"/>
      <c r="E39" s="191"/>
      <c r="F39" s="191"/>
      <c r="G39" s="191"/>
      <c r="H39" s="191"/>
      <c r="I39" s="191"/>
      <c r="J39" s="210"/>
      <c r="K39" s="211"/>
      <c r="L39" s="212"/>
      <c r="M39" s="213"/>
      <c r="N39" s="210"/>
      <c r="O39" s="211"/>
      <c r="P39" s="212"/>
      <c r="R39" s="185"/>
      <c r="S39" s="196"/>
      <c r="T39" s="214"/>
      <c r="U39" s="186"/>
    </row>
    <row r="40" spans="2:21" s="207" customFormat="1" ht="14.25" customHeight="1">
      <c r="B40" s="215" t="s">
        <v>123</v>
      </c>
      <c r="C40" s="216">
        <v>0</v>
      </c>
      <c r="D40" s="191"/>
      <c r="E40" s="191"/>
      <c r="F40" s="191"/>
      <c r="G40" s="191"/>
      <c r="H40" s="191"/>
      <c r="I40" s="191"/>
      <c r="J40" s="210"/>
      <c r="K40" s="211"/>
      <c r="L40" s="212"/>
      <c r="M40" s="213"/>
      <c r="N40" s="210"/>
      <c r="O40" s="211"/>
      <c r="P40" s="212"/>
      <c r="R40" s="185"/>
      <c r="S40" s="196"/>
      <c r="T40" s="214"/>
      <c r="U40" s="186"/>
    </row>
    <row r="41" spans="2:21" s="207" customFormat="1" ht="14.25" customHeight="1">
      <c r="B41" s="217" t="s">
        <v>124</v>
      </c>
      <c r="C41" s="218">
        <v>0.23</v>
      </c>
      <c r="D41" s="191"/>
      <c r="E41" s="191"/>
      <c r="F41" s="191"/>
      <c r="G41" s="191"/>
      <c r="H41" s="191"/>
      <c r="I41" s="191"/>
      <c r="J41" s="210"/>
      <c r="K41" s="211"/>
      <c r="L41" s="212"/>
      <c r="M41" s="213"/>
      <c r="N41" s="210"/>
      <c r="O41" s="211"/>
      <c r="P41" s="212"/>
      <c r="R41" s="185"/>
      <c r="S41" s="196"/>
      <c r="T41" s="214"/>
      <c r="U41" s="186"/>
    </row>
    <row r="42" spans="2:21" s="207" customFormat="1" ht="14.25" customHeight="1">
      <c r="B42" s="219"/>
      <c r="C42" s="191"/>
      <c r="D42" s="191"/>
      <c r="E42" s="191"/>
      <c r="F42" s="191"/>
      <c r="G42" s="191"/>
      <c r="H42" s="191"/>
      <c r="I42" s="191"/>
      <c r="J42" s="210"/>
      <c r="K42" s="211"/>
      <c r="L42" s="212"/>
      <c r="M42" s="213"/>
      <c r="N42" s="210"/>
      <c r="O42" s="211"/>
      <c r="P42" s="212"/>
      <c r="R42" s="185"/>
      <c r="S42" s="196"/>
      <c r="T42" s="214"/>
      <c r="U42" s="186"/>
    </row>
    <row r="43" spans="2:21" s="207" customFormat="1" ht="30">
      <c r="B43" s="149" t="s">
        <v>139</v>
      </c>
      <c r="C43" s="150" t="s">
        <v>136</v>
      </c>
      <c r="D43" s="150" t="s">
        <v>13</v>
      </c>
      <c r="E43" s="150" t="s">
        <v>11</v>
      </c>
      <c r="F43" s="150" t="s">
        <v>12</v>
      </c>
      <c r="G43" s="151" t="s">
        <v>137</v>
      </c>
      <c r="I43" s="191"/>
      <c r="J43" s="210"/>
      <c r="M43" s="185"/>
      <c r="N43" s="210"/>
      <c r="O43" s="213"/>
      <c r="P43" s="212"/>
      <c r="R43" s="185"/>
      <c r="S43" s="196"/>
      <c r="T43" s="214"/>
      <c r="U43" s="186"/>
    </row>
    <row r="44" spans="2:21" s="76" customFormat="1">
      <c r="B44" s="170">
        <v>2016</v>
      </c>
      <c r="C44" s="179">
        <f>AVERAGE(E7:E16)</f>
        <v>2.6880465</v>
      </c>
      <c r="D44" s="179">
        <f>AVERAGE(E24:E33)</f>
        <v>2.4040370053008795</v>
      </c>
      <c r="E44" s="179">
        <f>$C$41</f>
        <v>0.23</v>
      </c>
      <c r="F44" s="179">
        <f>$C$40</f>
        <v>0</v>
      </c>
      <c r="G44" s="220">
        <f t="shared" ref="G44:G48" si="0">(1+((C44+D44)+E44+F44)/200)^2-1</f>
        <v>5.392894937394388E-2</v>
      </c>
      <c r="I44" s="191"/>
      <c r="J44" s="210"/>
      <c r="K44" s="207"/>
      <c r="L44" s="207"/>
      <c r="M44" s="221"/>
    </row>
    <row r="45" spans="2:21" s="76" customFormat="1">
      <c r="B45" s="171">
        <v>2017</v>
      </c>
      <c r="C45" s="191">
        <f>AVERAGE(E8:E17)</f>
        <v>2.6762264999999998</v>
      </c>
      <c r="D45" s="191">
        <f>AVERAGE(E25:E34)</f>
        <v>2.4890441405195873</v>
      </c>
      <c r="E45" s="191">
        <f>$C$41</f>
        <v>0.23</v>
      </c>
      <c r="F45" s="191">
        <f>$C$40</f>
        <v>0</v>
      </c>
      <c r="G45" s="222">
        <f t="shared" si="0"/>
        <v>5.4680430037307159E-2</v>
      </c>
      <c r="H45" s="223"/>
      <c r="I45" s="188"/>
      <c r="J45" s="210"/>
      <c r="K45" s="207"/>
      <c r="L45" s="207"/>
    </row>
    <row r="46" spans="2:21" s="76" customFormat="1">
      <c r="B46" s="171">
        <v>2018</v>
      </c>
      <c r="C46" s="191">
        <f>AVERAGE(E9:E18)</f>
        <v>2.675449</v>
      </c>
      <c r="D46" s="191">
        <f>AVERAGE(E26:E35)</f>
        <v>2.5338142966726003</v>
      </c>
      <c r="E46" s="191">
        <f>$C$41</f>
        <v>0.23</v>
      </c>
      <c r="F46" s="191">
        <f>$C$40</f>
        <v>0</v>
      </c>
      <c r="G46" s="222">
        <f t="shared" si="0"/>
        <v>5.5132272596989385E-2</v>
      </c>
      <c r="I46" s="188"/>
      <c r="J46" s="210"/>
      <c r="K46" s="207"/>
      <c r="L46" s="207"/>
    </row>
    <row r="47" spans="2:21" s="76" customFormat="1">
      <c r="B47" s="171">
        <v>2019</v>
      </c>
      <c r="C47" s="191">
        <f>AVERAGE(E10:E19)</f>
        <v>2.6749640000000001</v>
      </c>
      <c r="D47" s="191">
        <f>AVERAGE(E27:E36)</f>
        <v>2.3833207709165274</v>
      </c>
      <c r="E47" s="191">
        <f>$C$41</f>
        <v>0.23</v>
      </c>
      <c r="F47" s="191">
        <f>$C$40</f>
        <v>0</v>
      </c>
      <c r="G47" s="222">
        <f t="shared" si="0"/>
        <v>5.358199660462315E-2</v>
      </c>
    </row>
    <row r="48" spans="2:21" s="76" customFormat="1">
      <c r="B48" s="10">
        <v>2020</v>
      </c>
      <c r="C48" s="201">
        <f>AVERAGE(E11:E20)</f>
        <v>2.6715295000000001</v>
      </c>
      <c r="D48" s="201">
        <f>AVERAGE(E28:E37)</f>
        <v>2.1410935929776223</v>
      </c>
      <c r="E48" s="201">
        <f>$C$41</f>
        <v>0.23</v>
      </c>
      <c r="F48" s="201">
        <f>$C$40</f>
        <v>0</v>
      </c>
      <c r="G48" s="224">
        <f t="shared" si="0"/>
        <v>5.1061932121221787E-2</v>
      </c>
      <c r="H48" s="197"/>
    </row>
    <row r="49" spans="2:8">
      <c r="B49" s="4"/>
      <c r="C49" s="4"/>
      <c r="D49" s="4"/>
      <c r="E49" s="4"/>
      <c r="F49" s="172"/>
      <c r="G49" s="4"/>
      <c r="H49" s="1"/>
    </row>
    <row r="50" spans="2:8">
      <c r="F50" s="2"/>
      <c r="H50" s="1"/>
    </row>
    <row r="51" spans="2:8">
      <c r="F51" s="2"/>
    </row>
  </sheetData>
  <mergeCells count="2">
    <mergeCell ref="B5:F5"/>
    <mergeCell ref="B22:F22"/>
  </mergeCells>
  <hyperlinks>
    <hyperlink ref="I1" location="Menu!A1" display="Menu"/>
  </hyperlink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S30"/>
  <sheetViews>
    <sheetView showGridLines="0" zoomScale="85" zoomScaleNormal="85" workbookViewId="0">
      <selection activeCell="H1" sqref="H1"/>
    </sheetView>
  </sheetViews>
  <sheetFormatPr defaultRowHeight="15"/>
  <cols>
    <col min="2" max="7" width="13.28515625" customWidth="1"/>
  </cols>
  <sheetData>
    <row r="1" spans="1:19" s="8" customFormat="1" ht="21">
      <c r="A1" s="6" t="str">
        <f>ModelName</f>
        <v>Rate of Return Model</v>
      </c>
      <c r="B1" s="7"/>
      <c r="C1" s="7"/>
      <c r="D1" s="7"/>
      <c r="E1" s="7"/>
      <c r="F1" s="7"/>
      <c r="G1" s="7"/>
      <c r="H1" s="42" t="s">
        <v>54</v>
      </c>
      <c r="I1" s="7"/>
      <c r="J1" s="7"/>
      <c r="K1" s="7"/>
      <c r="L1" s="7"/>
      <c r="M1" s="7"/>
      <c r="N1" s="7"/>
      <c r="O1" s="7"/>
      <c r="P1" s="7"/>
      <c r="Q1" s="7"/>
      <c r="R1" s="7"/>
    </row>
    <row r="2" spans="1:19" ht="15.75" customHeight="1">
      <c r="A2" s="9" t="s">
        <v>98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7" spans="1:19" s="76" customFormat="1" ht="30">
      <c r="B7" s="139" t="s">
        <v>95</v>
      </c>
      <c r="C7" s="140" t="s">
        <v>91</v>
      </c>
      <c r="D7" s="141" t="s">
        <v>92</v>
      </c>
      <c r="E7" s="142" t="s">
        <v>93</v>
      </c>
      <c r="F7" s="142" t="s">
        <v>96</v>
      </c>
      <c r="G7" s="143" t="s">
        <v>94</v>
      </c>
    </row>
    <row r="8" spans="1:19">
      <c r="B8" s="144"/>
      <c r="C8" s="145"/>
      <c r="D8" s="146">
        <v>45403</v>
      </c>
      <c r="E8" s="147">
        <v>45768</v>
      </c>
      <c r="F8" s="145"/>
      <c r="G8" s="148"/>
      <c r="S8" s="74"/>
    </row>
    <row r="9" spans="1:19">
      <c r="B9" s="88">
        <v>42006</v>
      </c>
      <c r="C9" s="89">
        <f>DATE(YEAR(B9)+10,MONTH(B9),DAY(B9))</f>
        <v>45659</v>
      </c>
      <c r="D9" s="90">
        <v>2.7949999999999999</v>
      </c>
      <c r="E9" s="90">
        <v>2.87</v>
      </c>
      <c r="F9" s="91">
        <f>D9+((E9-D9)*(C9-$D$8)/($E$8-$D$8))</f>
        <v>2.8476027397260273</v>
      </c>
      <c r="G9" s="92">
        <f>((1+F9/200)^2-1)</f>
        <v>2.8678748431342882E-2</v>
      </c>
      <c r="S9" s="75"/>
    </row>
    <row r="10" spans="1:19">
      <c r="B10" s="88">
        <v>42009</v>
      </c>
      <c r="C10" s="89">
        <f t="shared" ref="C10:C28" si="0">DATE(YEAR(B10)+10,MONTH(B10),DAY(B10))</f>
        <v>45662</v>
      </c>
      <c r="D10" s="90">
        <v>2.6850000000000001</v>
      </c>
      <c r="E10" s="90">
        <v>2.7549999999999999</v>
      </c>
      <c r="F10" s="91">
        <f t="shared" ref="F10:F28" si="1">D10+((E10-D10)*(C10-$D$8)/($E$8-$D$8))</f>
        <v>2.7346712328767122</v>
      </c>
      <c r="G10" s="92">
        <f t="shared" ref="G10:G28" si="2">((1+F10/200)^2-1)</f>
        <v>2.7533672997565262E-2</v>
      </c>
      <c r="S10" s="73"/>
    </row>
    <row r="11" spans="1:19">
      <c r="B11" s="88">
        <v>42010</v>
      </c>
      <c r="C11" s="89">
        <f t="shared" si="0"/>
        <v>45663</v>
      </c>
      <c r="D11" s="90">
        <v>2.64</v>
      </c>
      <c r="E11" s="90">
        <v>2.71</v>
      </c>
      <c r="F11" s="91">
        <f t="shared" si="1"/>
        <v>2.6898630136986301</v>
      </c>
      <c r="G11" s="92">
        <f t="shared" si="2"/>
        <v>2.7079514212797751E-2</v>
      </c>
      <c r="S11" s="73"/>
    </row>
    <row r="12" spans="1:19">
      <c r="B12" s="88">
        <v>42011</v>
      </c>
      <c r="C12" s="89">
        <f t="shared" si="0"/>
        <v>45664</v>
      </c>
      <c r="D12" s="90">
        <v>2.6150000000000002</v>
      </c>
      <c r="E12" s="90">
        <v>2.68</v>
      </c>
      <c r="F12" s="91">
        <f t="shared" si="1"/>
        <v>2.6614794520547949</v>
      </c>
      <c r="G12" s="92">
        <f t="shared" si="2"/>
        <v>2.6791881342390633E-2</v>
      </c>
      <c r="S12" s="73"/>
    </row>
    <row r="13" spans="1:19">
      <c r="B13" s="88">
        <v>42012</v>
      </c>
      <c r="C13" s="89">
        <f t="shared" si="0"/>
        <v>45665</v>
      </c>
      <c r="D13" s="90">
        <v>2.665</v>
      </c>
      <c r="E13" s="90">
        <v>2.73</v>
      </c>
      <c r="F13" s="91">
        <f t="shared" si="1"/>
        <v>2.7116575342465752</v>
      </c>
      <c r="G13" s="92">
        <f t="shared" si="2"/>
        <v>2.7300402507041577E-2</v>
      </c>
      <c r="S13" s="73"/>
    </row>
    <row r="14" spans="1:19">
      <c r="B14" s="88">
        <v>42013</v>
      </c>
      <c r="C14" s="89">
        <f t="shared" si="0"/>
        <v>45666</v>
      </c>
      <c r="D14" s="90">
        <v>2.66</v>
      </c>
      <c r="E14" s="90">
        <v>2.72</v>
      </c>
      <c r="F14" s="91">
        <f t="shared" si="1"/>
        <v>2.7032328767123288</v>
      </c>
      <c r="G14" s="92">
        <f t="shared" si="2"/>
        <v>2.7215015466766967E-2</v>
      </c>
      <c r="S14" s="73"/>
    </row>
    <row r="15" spans="1:19">
      <c r="B15" s="88">
        <v>42016</v>
      </c>
      <c r="C15" s="89">
        <f t="shared" si="0"/>
        <v>45669</v>
      </c>
      <c r="D15" s="90">
        <v>2.63</v>
      </c>
      <c r="E15" s="90">
        <v>2.69</v>
      </c>
      <c r="F15" s="91">
        <f t="shared" si="1"/>
        <v>2.6737260273972603</v>
      </c>
      <c r="G15" s="92">
        <f t="shared" si="2"/>
        <v>2.6915980545711982E-2</v>
      </c>
      <c r="S15" s="73"/>
    </row>
    <row r="16" spans="1:19">
      <c r="B16" s="88">
        <v>42017</v>
      </c>
      <c r="C16" s="89">
        <f t="shared" si="0"/>
        <v>45670</v>
      </c>
      <c r="D16" s="90">
        <v>2.5550000000000002</v>
      </c>
      <c r="E16" s="90">
        <v>2.61</v>
      </c>
      <c r="F16" s="91">
        <f t="shared" si="1"/>
        <v>2.5952328767123287</v>
      </c>
      <c r="G16" s="92">
        <f t="shared" si="2"/>
        <v>2.6120709609232629E-2</v>
      </c>
      <c r="S16" s="73"/>
    </row>
    <row r="17" spans="2:19">
      <c r="B17" s="88">
        <v>42018</v>
      </c>
      <c r="C17" s="89">
        <f t="shared" si="0"/>
        <v>45671</v>
      </c>
      <c r="D17" s="90">
        <v>2.5150000000000001</v>
      </c>
      <c r="E17" s="90">
        <v>2.5649999999999999</v>
      </c>
      <c r="F17" s="91">
        <f t="shared" si="1"/>
        <v>2.5517123287671231</v>
      </c>
      <c r="G17" s="92">
        <f t="shared" si="2"/>
        <v>2.5679904182891011E-2</v>
      </c>
      <c r="S17" s="73"/>
    </row>
    <row r="18" spans="2:19">
      <c r="B18" s="93">
        <v>42019</v>
      </c>
      <c r="C18" s="89">
        <f t="shared" si="0"/>
        <v>45672</v>
      </c>
      <c r="D18" s="90">
        <v>2.6150000000000002</v>
      </c>
      <c r="E18" s="90">
        <v>2.67</v>
      </c>
      <c r="F18" s="91">
        <f t="shared" si="1"/>
        <v>2.6555342465753426</v>
      </c>
      <c r="G18" s="92">
        <f t="shared" si="2"/>
        <v>2.67316390191219E-2</v>
      </c>
      <c r="S18" s="73"/>
    </row>
    <row r="19" spans="2:19">
      <c r="B19" s="88">
        <v>42020</v>
      </c>
      <c r="C19" s="89">
        <f t="shared" si="0"/>
        <v>45673</v>
      </c>
      <c r="D19" s="90">
        <v>2.5049999999999999</v>
      </c>
      <c r="E19" s="90">
        <v>2.5550000000000002</v>
      </c>
      <c r="F19" s="91">
        <f t="shared" si="1"/>
        <v>2.5419863013698629</v>
      </c>
      <c r="G19" s="92">
        <f t="shared" si="2"/>
        <v>2.5581405372607335E-2</v>
      </c>
      <c r="S19" s="73"/>
    </row>
    <row r="20" spans="2:19">
      <c r="B20" s="88">
        <v>42023</v>
      </c>
      <c r="C20" s="89">
        <f t="shared" si="0"/>
        <v>45676</v>
      </c>
      <c r="D20" s="90">
        <v>2.58</v>
      </c>
      <c r="E20" s="90">
        <v>2.63</v>
      </c>
      <c r="F20" s="91">
        <f t="shared" si="1"/>
        <v>2.6173972602739726</v>
      </c>
      <c r="G20" s="92">
        <f t="shared" si="2"/>
        <v>2.6345241813191977E-2</v>
      </c>
      <c r="S20" s="73"/>
    </row>
    <row r="21" spans="2:19">
      <c r="B21" s="88">
        <v>42024</v>
      </c>
      <c r="C21" s="89">
        <f t="shared" si="0"/>
        <v>45677</v>
      </c>
      <c r="D21" s="90">
        <v>2.61</v>
      </c>
      <c r="E21" s="90">
        <v>2.665</v>
      </c>
      <c r="F21" s="91">
        <f t="shared" si="1"/>
        <v>2.6512876712328768</v>
      </c>
      <c r="G21" s="92">
        <f t="shared" si="2"/>
        <v>2.6688609870219704E-2</v>
      </c>
      <c r="S21" s="73"/>
    </row>
    <row r="22" spans="2:19">
      <c r="B22" s="88">
        <v>42025</v>
      </c>
      <c r="C22" s="89">
        <f t="shared" si="0"/>
        <v>45678</v>
      </c>
      <c r="D22" s="90">
        <v>2.54</v>
      </c>
      <c r="E22" s="90">
        <v>2.5950000000000002</v>
      </c>
      <c r="F22" s="91">
        <f t="shared" si="1"/>
        <v>2.5814383561643837</v>
      </c>
      <c r="G22" s="92">
        <f t="shared" si="2"/>
        <v>2.5980979161310591E-2</v>
      </c>
      <c r="S22" s="73"/>
    </row>
    <row r="23" spans="2:19">
      <c r="B23" s="88">
        <v>42026</v>
      </c>
      <c r="C23" s="89">
        <f t="shared" si="0"/>
        <v>45679</v>
      </c>
      <c r="D23" s="90">
        <v>2.5449999999999999</v>
      </c>
      <c r="E23" s="90">
        <v>2.6</v>
      </c>
      <c r="F23" s="91">
        <f t="shared" si="1"/>
        <v>2.5865890410958903</v>
      </c>
      <c r="G23" s="92">
        <f t="shared" si="2"/>
        <v>2.6033151482646621E-2</v>
      </c>
      <c r="S23" s="73"/>
    </row>
    <row r="24" spans="2:19">
      <c r="B24" s="88">
        <v>42027</v>
      </c>
      <c r="C24" s="89">
        <f t="shared" si="0"/>
        <v>45680</v>
      </c>
      <c r="D24" s="90">
        <v>2.58</v>
      </c>
      <c r="E24" s="90">
        <v>2.63</v>
      </c>
      <c r="F24" s="91">
        <f t="shared" si="1"/>
        <v>2.6179452054794519</v>
      </c>
      <c r="G24" s="92">
        <f t="shared" si="2"/>
        <v>2.6350792982266835E-2</v>
      </c>
      <c r="S24" s="73"/>
    </row>
    <row r="25" spans="2:19">
      <c r="B25" s="88">
        <v>42031</v>
      </c>
      <c r="C25" s="89">
        <f t="shared" si="0"/>
        <v>45684</v>
      </c>
      <c r="D25" s="90">
        <v>2.5099999999999998</v>
      </c>
      <c r="E25" s="90">
        <v>2.5649999999999999</v>
      </c>
      <c r="F25" s="91">
        <f t="shared" si="1"/>
        <v>2.5523424657534246</v>
      </c>
      <c r="G25" s="92">
        <f t="shared" si="2"/>
        <v>2.56862859590965E-2</v>
      </c>
      <c r="S25" s="73"/>
    </row>
    <row r="26" spans="2:19">
      <c r="B26" s="88">
        <v>42032</v>
      </c>
      <c r="C26" s="89">
        <f t="shared" si="0"/>
        <v>45685</v>
      </c>
      <c r="D26" s="90">
        <v>2.5499999999999998</v>
      </c>
      <c r="E26" s="90">
        <v>2.605</v>
      </c>
      <c r="F26" s="91">
        <f t="shared" si="1"/>
        <v>2.5924931506849314</v>
      </c>
      <c r="G26" s="92">
        <f t="shared" si="2"/>
        <v>2.6092957025257935E-2</v>
      </c>
      <c r="S26" s="73"/>
    </row>
    <row r="27" spans="2:19">
      <c r="B27" s="88">
        <v>42033</v>
      </c>
      <c r="C27" s="89">
        <f t="shared" si="0"/>
        <v>45686</v>
      </c>
      <c r="D27" s="90">
        <v>2.4249999999999998</v>
      </c>
      <c r="E27" s="90">
        <v>2.48</v>
      </c>
      <c r="F27" s="91">
        <f t="shared" si="1"/>
        <v>2.4676438356164385</v>
      </c>
      <c r="G27" s="92">
        <f t="shared" si="2"/>
        <v>2.4828670008650633E-2</v>
      </c>
      <c r="S27" s="73"/>
    </row>
    <row r="28" spans="2:19">
      <c r="B28" s="94">
        <v>42034</v>
      </c>
      <c r="C28" s="95">
        <f t="shared" si="0"/>
        <v>45687</v>
      </c>
      <c r="D28" s="96">
        <v>2.38</v>
      </c>
      <c r="E28" s="96">
        <v>2.44</v>
      </c>
      <c r="F28" s="97">
        <f t="shared" si="1"/>
        <v>2.4266849315068493</v>
      </c>
      <c r="G28" s="98">
        <f t="shared" si="2"/>
        <v>2.4414069308988484E-2</v>
      </c>
      <c r="S28" s="73"/>
    </row>
    <row r="29" spans="2:19" s="3" customFormat="1">
      <c r="B29" s="101" t="s">
        <v>97</v>
      </c>
      <c r="C29" s="99"/>
      <c r="D29" s="99"/>
      <c r="E29" s="99"/>
      <c r="F29" s="99"/>
      <c r="G29" s="100">
        <f>AVERAGE(G9:G28)</f>
        <v>2.640248156495496E-2</v>
      </c>
      <c r="S29" s="77"/>
    </row>
    <row r="30" spans="2:19">
      <c r="B30" s="78" t="s">
        <v>99</v>
      </c>
    </row>
  </sheetData>
  <hyperlinks>
    <hyperlink ref="H1" location="Menu!A1" display="Menu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R37"/>
  <sheetViews>
    <sheetView showGridLines="0" zoomScale="85" zoomScaleNormal="85" workbookViewId="0">
      <selection activeCell="H1" sqref="H1"/>
    </sheetView>
  </sheetViews>
  <sheetFormatPr defaultRowHeight="15"/>
  <cols>
    <col min="2" max="2" width="67.28515625" style="11" customWidth="1"/>
    <col min="3" max="3" width="11" style="104" customWidth="1"/>
    <col min="6" max="6" width="35.42578125" bestFit="1" customWidth="1"/>
    <col min="7" max="7" width="20.28515625" customWidth="1"/>
    <col min="8" max="8" width="14.85546875" customWidth="1"/>
    <col min="9" max="9" width="14.5703125" customWidth="1"/>
    <col min="10" max="10" width="12.42578125" customWidth="1"/>
    <col min="11" max="11" width="16" customWidth="1"/>
    <col min="12" max="13" width="10.5703125" customWidth="1"/>
  </cols>
  <sheetData>
    <row r="1" spans="1:18" s="8" customFormat="1" ht="21">
      <c r="A1" s="6" t="str">
        <f>ModelName</f>
        <v>Rate of Return Model</v>
      </c>
      <c r="B1" s="102"/>
      <c r="C1" s="102"/>
      <c r="D1" s="7"/>
      <c r="E1" s="7"/>
      <c r="F1" s="7"/>
      <c r="G1" s="7"/>
      <c r="H1" s="42" t="s">
        <v>54</v>
      </c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9" t="s">
        <v>138</v>
      </c>
      <c r="B2" s="103"/>
      <c r="C2" s="10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4" spans="1:18"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8" s="15" customFormat="1">
      <c r="B5" s="152" t="s">
        <v>33</v>
      </c>
      <c r="C5" s="153" t="s">
        <v>34</v>
      </c>
      <c r="D5" s="120"/>
      <c r="E5" s="120"/>
      <c r="F5" s="125" t="s">
        <v>24</v>
      </c>
      <c r="G5" s="126" t="s">
        <v>25</v>
      </c>
      <c r="H5" s="126" t="s">
        <v>26</v>
      </c>
      <c r="I5" s="126" t="s">
        <v>27</v>
      </c>
      <c r="J5" s="126" t="s">
        <v>28</v>
      </c>
      <c r="K5" s="126" t="s">
        <v>29</v>
      </c>
      <c r="N5" s="14"/>
    </row>
    <row r="6" spans="1:18">
      <c r="B6" s="154"/>
      <c r="C6" s="155"/>
      <c r="D6" s="67"/>
      <c r="E6" s="67"/>
      <c r="F6" s="127" t="s">
        <v>30</v>
      </c>
      <c r="G6" s="128">
        <f>RoE!$C$7</f>
        <v>2.640248156495496E-2</v>
      </c>
      <c r="H6" s="128">
        <f>I6-G6</f>
        <v>6.6763610954394981E-2</v>
      </c>
      <c r="I6" s="129">
        <f>C13</f>
        <v>9.3166092519349944E-2</v>
      </c>
      <c r="J6" s="128">
        <v>0.125</v>
      </c>
      <c r="K6" s="130">
        <f>H6/$C$11</f>
        <v>0.8171621621621622</v>
      </c>
      <c r="N6" s="13"/>
    </row>
    <row r="7" spans="1:18">
      <c r="B7" s="156" t="s">
        <v>14</v>
      </c>
      <c r="C7" s="157">
        <f>'RoE-Rf'!G29</f>
        <v>2.640248156495496E-2</v>
      </c>
      <c r="D7" s="67"/>
      <c r="E7" s="67"/>
      <c r="F7" s="127" t="s">
        <v>31</v>
      </c>
      <c r="G7" s="128">
        <f>RoE!C7</f>
        <v>2.640248156495496E-2</v>
      </c>
      <c r="H7" s="128">
        <f>I7-G7</f>
        <v>7.2870394738178759E-2</v>
      </c>
      <c r="I7" s="129">
        <f>C20</f>
        <v>9.9272876303133722E-2</v>
      </c>
      <c r="J7" s="128">
        <v>0.25</v>
      </c>
      <c r="K7" s="130">
        <f t="shared" ref="K7:K9" si="0">H7/$C$11</f>
        <v>0.89190696055274543</v>
      </c>
      <c r="N7" s="13"/>
    </row>
    <row r="8" spans="1:18">
      <c r="B8" s="158"/>
      <c r="C8" s="159"/>
      <c r="D8" s="67"/>
      <c r="E8" s="67"/>
      <c r="F8" s="127" t="s">
        <v>32</v>
      </c>
      <c r="G8" s="128">
        <f>RoE!C7</f>
        <v>2.640248156495496E-2</v>
      </c>
      <c r="H8" s="128">
        <f>I8-G8</f>
        <v>7.2863522233822253E-2</v>
      </c>
      <c r="I8" s="129">
        <f>C28</f>
        <v>9.9266003798777216E-2</v>
      </c>
      <c r="J8" s="128">
        <v>0.375</v>
      </c>
      <c r="K8" s="130">
        <f t="shared" si="0"/>
        <v>0.89182284361480346</v>
      </c>
      <c r="N8" s="13"/>
    </row>
    <row r="9" spans="1:18">
      <c r="B9" s="160" t="s">
        <v>30</v>
      </c>
      <c r="C9" s="161"/>
      <c r="D9" s="67"/>
      <c r="E9" s="67"/>
      <c r="F9" s="127" t="s">
        <v>22</v>
      </c>
      <c r="G9" s="128">
        <f>RoE!C7</f>
        <v>2.640248156495496E-2</v>
      </c>
      <c r="H9" s="128">
        <f>I9-G9</f>
        <v>7.6799682123163793E-2</v>
      </c>
      <c r="I9" s="129">
        <f>C34</f>
        <v>0.10320216368811876</v>
      </c>
      <c r="J9" s="128">
        <v>0.25</v>
      </c>
      <c r="K9" s="130">
        <f t="shared" si="0"/>
        <v>0.94</v>
      </c>
      <c r="N9" s="13"/>
    </row>
    <row r="10" spans="1:18">
      <c r="B10" s="158" t="s">
        <v>118</v>
      </c>
      <c r="C10" s="162">
        <f>C7</f>
        <v>2.640248156495496E-2</v>
      </c>
      <c r="D10" s="67"/>
      <c r="E10" s="67"/>
      <c r="F10" s="131" t="s">
        <v>140</v>
      </c>
      <c r="G10" s="128">
        <f>RoE!C7</f>
        <v>2.640248156495496E-2</v>
      </c>
      <c r="H10" s="129">
        <f>I10-G10</f>
        <v>7.3086791422318345E-2</v>
      </c>
      <c r="I10" s="132">
        <f>SUMPRODUCT(I6:I9,J6:J9)</f>
        <v>9.9489272987273308E-2</v>
      </c>
      <c r="J10" s="128">
        <f>SUM(J6:J9)</f>
        <v>1</v>
      </c>
      <c r="K10" s="130">
        <f>H10/$C$11</f>
        <v>0.89455557676400776</v>
      </c>
      <c r="N10" s="13"/>
    </row>
    <row r="11" spans="1:18">
      <c r="B11" s="158" t="s">
        <v>120</v>
      </c>
      <c r="C11" s="167">
        <v>8.1701789492727439E-2</v>
      </c>
      <c r="D11" s="67"/>
      <c r="E11" s="67"/>
      <c r="F11" s="121"/>
      <c r="G11" s="121"/>
      <c r="H11" s="121"/>
      <c r="I11" s="121"/>
      <c r="J11" s="121"/>
      <c r="K11" s="121"/>
      <c r="L11" s="13"/>
      <c r="M11" s="13"/>
      <c r="N11" s="13"/>
    </row>
    <row r="12" spans="1:18">
      <c r="B12" s="158" t="s">
        <v>119</v>
      </c>
      <c r="C12" s="168">
        <v>0.8171621621621622</v>
      </c>
      <c r="D12" s="67"/>
      <c r="E12" s="67"/>
      <c r="F12" s="121"/>
      <c r="G12" s="122"/>
      <c r="H12" s="122"/>
      <c r="I12" s="122"/>
      <c r="J12" s="122"/>
      <c r="K12" s="123"/>
      <c r="L12" s="13"/>
      <c r="M12" s="13"/>
      <c r="N12" s="13"/>
    </row>
    <row r="13" spans="1:18">
      <c r="B13" s="156" t="s">
        <v>33</v>
      </c>
      <c r="C13" s="157">
        <f>C10+C12*C11</f>
        <v>9.3166092519349944E-2</v>
      </c>
      <c r="D13" s="67"/>
      <c r="E13" s="67"/>
      <c r="F13" s="67"/>
      <c r="G13" s="121"/>
      <c r="H13" s="67"/>
      <c r="I13" s="67"/>
      <c r="J13" s="67"/>
      <c r="K13" s="67"/>
      <c r="L13" s="13"/>
      <c r="M13" s="13"/>
      <c r="N13" s="13"/>
    </row>
    <row r="14" spans="1:18">
      <c r="B14" s="158"/>
      <c r="C14" s="155"/>
      <c r="D14" s="67"/>
      <c r="E14" s="67"/>
      <c r="F14" s="67"/>
      <c r="G14" s="121"/>
      <c r="H14" s="67"/>
      <c r="I14" s="67"/>
      <c r="J14" s="67"/>
      <c r="K14" s="67"/>
      <c r="L14" s="13"/>
      <c r="M14" s="13"/>
      <c r="N14" s="13"/>
    </row>
    <row r="15" spans="1:18">
      <c r="B15" s="160" t="s">
        <v>31</v>
      </c>
      <c r="C15" s="161"/>
      <c r="D15" s="67"/>
      <c r="E15" s="67"/>
      <c r="F15" s="67"/>
      <c r="G15" s="67"/>
      <c r="H15" s="67"/>
      <c r="I15" s="67"/>
      <c r="J15" s="67"/>
      <c r="K15" s="67"/>
      <c r="L15" s="13"/>
      <c r="M15" s="13"/>
      <c r="N15" s="13"/>
    </row>
    <row r="16" spans="1:18">
      <c r="B16" s="158" t="s">
        <v>17</v>
      </c>
      <c r="C16" s="169">
        <v>3.3399999999999999E-2</v>
      </c>
      <c r="D16" s="124"/>
      <c r="E16" s="67"/>
      <c r="F16" s="67"/>
      <c r="G16" s="67"/>
      <c r="H16" s="67"/>
      <c r="I16" s="67"/>
      <c r="J16" s="67"/>
      <c r="K16" s="67"/>
      <c r="L16" s="13"/>
      <c r="M16" s="13"/>
      <c r="N16" s="13"/>
    </row>
    <row r="17" spans="2:14">
      <c r="B17" s="158" t="s">
        <v>18</v>
      </c>
      <c r="C17" s="164">
        <f>C7+C16</f>
        <v>5.9802481564954962E-2</v>
      </c>
      <c r="D17" s="67"/>
      <c r="E17" s="67"/>
      <c r="F17" s="67"/>
      <c r="G17" s="67"/>
      <c r="H17" s="67"/>
      <c r="I17" s="67"/>
      <c r="J17" s="67"/>
      <c r="K17" s="67"/>
      <c r="L17" s="13"/>
      <c r="M17" s="13"/>
      <c r="N17" s="13"/>
    </row>
    <row r="18" spans="2:14">
      <c r="B18" s="158" t="s">
        <v>120</v>
      </c>
      <c r="C18" s="169">
        <v>4.830178949272744E-2</v>
      </c>
      <c r="D18" s="67"/>
      <c r="E18" s="67"/>
      <c r="F18" s="67"/>
      <c r="G18" s="67"/>
      <c r="H18" s="67"/>
      <c r="I18" s="67"/>
      <c r="J18" s="67"/>
      <c r="K18" s="67"/>
      <c r="L18" s="13"/>
      <c r="M18" s="13"/>
      <c r="N18" s="13"/>
    </row>
    <row r="19" spans="2:14">
      <c r="B19" s="158" t="s">
        <v>119</v>
      </c>
      <c r="C19" s="163">
        <f>C12</f>
        <v>0.8171621621621622</v>
      </c>
      <c r="D19" s="67"/>
      <c r="E19" s="67"/>
      <c r="F19" s="67"/>
      <c r="G19" s="67"/>
      <c r="H19" s="67"/>
      <c r="I19" s="67"/>
      <c r="J19" s="67"/>
      <c r="K19" s="67"/>
      <c r="L19" s="13"/>
      <c r="M19" s="13"/>
      <c r="N19" s="13"/>
    </row>
    <row r="20" spans="2:14">
      <c r="B20" s="156" t="s">
        <v>33</v>
      </c>
      <c r="C20" s="157">
        <f>C17+C19*C18</f>
        <v>9.9272876303133722E-2</v>
      </c>
      <c r="D20" s="67"/>
      <c r="E20" s="67"/>
      <c r="F20" s="67"/>
      <c r="G20" s="67"/>
      <c r="H20" s="67"/>
      <c r="I20" s="67"/>
      <c r="J20" s="67"/>
      <c r="K20" s="67"/>
      <c r="L20" s="13"/>
      <c r="M20" s="13"/>
      <c r="N20" s="13"/>
    </row>
    <row r="21" spans="2:14">
      <c r="B21" s="158"/>
      <c r="C21" s="155"/>
      <c r="D21" s="67"/>
      <c r="E21" s="67"/>
      <c r="F21" s="67"/>
      <c r="G21" s="67"/>
      <c r="H21" s="67"/>
      <c r="I21" s="67"/>
      <c r="J21" s="67"/>
      <c r="K21" s="67"/>
      <c r="L21" s="13"/>
      <c r="M21" s="13"/>
      <c r="N21" s="13"/>
    </row>
    <row r="22" spans="2:14">
      <c r="B22" s="160" t="s">
        <v>32</v>
      </c>
      <c r="C22" s="161"/>
      <c r="D22" s="67"/>
      <c r="E22" s="67"/>
      <c r="F22" s="67"/>
      <c r="G22" s="67"/>
      <c r="H22" s="67"/>
      <c r="I22" s="67"/>
      <c r="J22" s="67"/>
      <c r="K22" s="67"/>
      <c r="L22" s="13"/>
      <c r="M22" s="13"/>
      <c r="N22" s="13"/>
    </row>
    <row r="23" spans="2:14">
      <c r="B23" s="158" t="s">
        <v>118</v>
      </c>
      <c r="C23" s="162">
        <f>C7</f>
        <v>2.640248156495496E-2</v>
      </c>
      <c r="D23" s="67"/>
      <c r="E23" s="67"/>
      <c r="F23" s="67"/>
      <c r="G23" s="67"/>
      <c r="H23" s="67"/>
      <c r="I23" s="67"/>
      <c r="J23" s="67"/>
      <c r="K23" s="67"/>
      <c r="L23" s="13"/>
      <c r="M23" s="13"/>
      <c r="N23" s="13"/>
    </row>
    <row r="24" spans="2:14">
      <c r="B24" s="158" t="s">
        <v>20</v>
      </c>
      <c r="C24" s="169">
        <v>-1.9278108108108109E-3</v>
      </c>
      <c r="D24" s="67"/>
      <c r="E24" s="67"/>
      <c r="F24" s="67"/>
      <c r="G24" s="67"/>
      <c r="H24" s="67"/>
      <c r="I24" s="67"/>
      <c r="J24" s="67"/>
      <c r="K24" s="67"/>
      <c r="L24" s="13"/>
      <c r="M24" s="13"/>
      <c r="N24" s="13"/>
    </row>
    <row r="25" spans="2:14">
      <c r="B25" s="158" t="s">
        <v>21</v>
      </c>
      <c r="C25" s="169">
        <v>1.1461405405405406E-2</v>
      </c>
      <c r="D25" s="67"/>
      <c r="E25" s="67"/>
      <c r="F25" s="67"/>
      <c r="G25" s="67"/>
      <c r="H25" s="67"/>
      <c r="I25" s="67"/>
      <c r="J25" s="67"/>
      <c r="K25" s="67"/>
      <c r="L25" s="13"/>
      <c r="M25" s="13"/>
      <c r="N25" s="13"/>
    </row>
    <row r="26" spans="2:14">
      <c r="B26" s="158" t="s">
        <v>19</v>
      </c>
      <c r="C26" s="168">
        <v>0.77513513513513521</v>
      </c>
      <c r="D26" s="67"/>
      <c r="E26" s="67"/>
      <c r="F26" s="67"/>
      <c r="G26" s="67"/>
      <c r="H26" s="67"/>
      <c r="I26" s="67"/>
      <c r="J26" s="67"/>
      <c r="K26" s="67"/>
      <c r="L26" s="13"/>
      <c r="M26" s="13"/>
      <c r="N26" s="13"/>
    </row>
    <row r="27" spans="2:14">
      <c r="B27" s="158" t="s">
        <v>120</v>
      </c>
      <c r="C27" s="162">
        <f>C11</f>
        <v>8.1701789492727439E-2</v>
      </c>
      <c r="D27" s="67"/>
      <c r="E27" s="67"/>
      <c r="F27" s="67"/>
      <c r="G27" s="67"/>
      <c r="H27" s="67"/>
      <c r="I27" s="67"/>
      <c r="J27" s="67"/>
      <c r="K27" s="67"/>
      <c r="L27" s="13"/>
      <c r="M27" s="13"/>
      <c r="N27" s="13"/>
    </row>
    <row r="28" spans="2:14">
      <c r="B28" s="156" t="s">
        <v>33</v>
      </c>
      <c r="C28" s="157">
        <f>C23+C26*C27+C24+C25</f>
        <v>9.9266003798777216E-2</v>
      </c>
      <c r="D28" s="67"/>
      <c r="E28" s="67"/>
      <c r="F28" s="67"/>
      <c r="G28" s="67"/>
      <c r="H28" s="67"/>
      <c r="I28" s="67"/>
      <c r="J28" s="67"/>
      <c r="K28" s="67"/>
      <c r="L28" s="13"/>
      <c r="M28" s="13"/>
      <c r="N28" s="13"/>
    </row>
    <row r="29" spans="2:14">
      <c r="B29" s="158"/>
      <c r="C29" s="155"/>
      <c r="D29" s="67"/>
      <c r="E29" s="67"/>
      <c r="F29" s="67"/>
      <c r="G29" s="67"/>
      <c r="H29" s="67"/>
      <c r="I29" s="67"/>
      <c r="J29" s="67"/>
      <c r="K29" s="67"/>
      <c r="L29" s="13"/>
      <c r="M29" s="13"/>
      <c r="N29" s="13"/>
    </row>
    <row r="30" spans="2:14">
      <c r="B30" s="160" t="s">
        <v>22</v>
      </c>
      <c r="C30" s="161"/>
      <c r="D30" s="67"/>
      <c r="E30" s="67"/>
      <c r="F30" s="67"/>
      <c r="G30" s="67"/>
      <c r="H30" s="67"/>
      <c r="I30" s="67"/>
      <c r="J30" s="67"/>
      <c r="K30" s="67"/>
      <c r="L30" s="13"/>
      <c r="M30" s="13"/>
      <c r="N30" s="13"/>
    </row>
    <row r="31" spans="2:14">
      <c r="B31" s="158" t="s">
        <v>118</v>
      </c>
      <c r="C31" s="162">
        <f>C7</f>
        <v>2.640248156495496E-2</v>
      </c>
      <c r="D31" s="67"/>
      <c r="E31" s="67"/>
      <c r="F31" s="67"/>
      <c r="G31" s="67"/>
      <c r="H31" s="67"/>
      <c r="I31" s="67"/>
      <c r="J31" s="67"/>
      <c r="K31" s="67"/>
      <c r="L31" s="13"/>
      <c r="M31" s="13"/>
      <c r="N31" s="13"/>
    </row>
    <row r="32" spans="2:14">
      <c r="B32" s="158" t="s">
        <v>23</v>
      </c>
      <c r="C32" s="168">
        <v>0.94</v>
      </c>
      <c r="D32" s="67"/>
      <c r="E32" s="67"/>
      <c r="F32" s="67"/>
      <c r="G32" s="67"/>
      <c r="H32" s="67"/>
      <c r="I32" s="67"/>
      <c r="J32" s="67"/>
      <c r="K32" s="67"/>
      <c r="L32" s="13"/>
      <c r="M32" s="13"/>
      <c r="N32" s="13"/>
    </row>
    <row r="33" spans="2:14">
      <c r="B33" s="158" t="s">
        <v>120</v>
      </c>
      <c r="C33" s="162">
        <f>C11</f>
        <v>8.1701789492727439E-2</v>
      </c>
      <c r="D33" s="67"/>
      <c r="E33" s="67"/>
      <c r="F33" s="67"/>
      <c r="G33" s="67"/>
      <c r="H33" s="67"/>
      <c r="I33" s="67"/>
      <c r="J33" s="67"/>
      <c r="K33" s="67"/>
      <c r="L33" s="13"/>
      <c r="M33" s="13"/>
      <c r="N33" s="13"/>
    </row>
    <row r="34" spans="2:14" ht="14.25" customHeight="1">
      <c r="B34" s="165" t="s">
        <v>27</v>
      </c>
      <c r="C34" s="166">
        <f>C31+C32*C33</f>
        <v>0.10320216368811876</v>
      </c>
      <c r="D34" s="67"/>
      <c r="E34" s="67"/>
      <c r="F34" s="67"/>
      <c r="G34" s="67"/>
      <c r="H34" s="67"/>
      <c r="I34" s="67"/>
      <c r="J34" s="67"/>
      <c r="K34" s="67"/>
      <c r="L34" s="13"/>
      <c r="M34" s="13"/>
      <c r="N34" s="13"/>
    </row>
    <row r="35" spans="2:14" ht="14.25" customHeight="1">
      <c r="B35" s="12" t="s">
        <v>117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ht="14.25" customHeight="1"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ht="14.25" customHeight="1">
      <c r="E37" s="13"/>
      <c r="F37" s="13"/>
      <c r="G37" s="13"/>
      <c r="H37" s="13"/>
      <c r="I37" s="13"/>
      <c r="J37" s="13"/>
      <c r="K37" s="13"/>
      <c r="L37" s="13"/>
      <c r="M37" s="13"/>
      <c r="N37" s="13"/>
    </row>
  </sheetData>
  <hyperlinks>
    <hyperlink ref="H1" location="Menu!A1" display="Menu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7"/>
  <sheetViews>
    <sheetView showGridLines="0" workbookViewId="0">
      <selection activeCell="A2" sqref="A2"/>
    </sheetView>
  </sheetViews>
  <sheetFormatPr defaultRowHeight="15"/>
  <cols>
    <col min="1" max="1" width="9.140625" style="67"/>
    <col min="2" max="2" width="31.85546875" style="67" customWidth="1"/>
    <col min="3" max="3" width="21.85546875" style="67" customWidth="1"/>
    <col min="4" max="8" width="20.28515625" style="67" customWidth="1"/>
    <col min="9" max="9" width="11.7109375" style="67" customWidth="1"/>
    <col min="10" max="16384" width="9.140625" style="67"/>
  </cols>
  <sheetData>
    <row r="1" spans="1:18" s="8" customFormat="1" ht="21">
      <c r="A1" s="6" t="str">
        <f>ModelName</f>
        <v>Rate of Return Model</v>
      </c>
      <c r="B1" s="7"/>
      <c r="C1" s="7"/>
      <c r="D1" s="7"/>
      <c r="E1" s="7"/>
      <c r="F1" s="7"/>
      <c r="G1" s="7"/>
      <c r="H1" s="42" t="s">
        <v>54</v>
      </c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15.75" customHeight="1">
      <c r="A2" s="9" t="s">
        <v>40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4" spans="1:18" s="3" customFormat="1">
      <c r="A4" s="79" t="s">
        <v>101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>
      <c r="B5" s="110"/>
      <c r="C5" s="110"/>
    </row>
    <row r="6" spans="1:18">
      <c r="B6" s="113" t="s">
        <v>41</v>
      </c>
      <c r="C6" s="114" t="s">
        <v>42</v>
      </c>
    </row>
    <row r="7" spans="1:18">
      <c r="B7" s="105" t="s">
        <v>35</v>
      </c>
      <c r="C7" s="136">
        <f>100-C8</f>
        <v>40</v>
      </c>
    </row>
    <row r="8" spans="1:18">
      <c r="B8" s="105" t="s">
        <v>36</v>
      </c>
      <c r="C8" s="135">
        <v>60</v>
      </c>
    </row>
    <row r="9" spans="1:18">
      <c r="B9" s="105" t="s">
        <v>37</v>
      </c>
      <c r="C9" s="136">
        <f>RoE!I10*100</f>
        <v>9.9489272987273303</v>
      </c>
      <c r="E9" s="87"/>
    </row>
    <row r="10" spans="1:18">
      <c r="B10" s="105" t="s">
        <v>38</v>
      </c>
      <c r="C10" s="136">
        <f>RoD!G44*100</f>
        <v>5.392894937394388</v>
      </c>
    </row>
    <row r="11" spans="1:18">
      <c r="B11" s="115" t="s">
        <v>39</v>
      </c>
      <c r="C11" s="137">
        <f>(C10/100*0.6+ROUND($C$9/100,3)*0.4)*100</f>
        <v>7.1957369624366327</v>
      </c>
    </row>
    <row r="12" spans="1:18">
      <c r="B12" s="105"/>
      <c r="C12" s="110"/>
    </row>
    <row r="14" spans="1:18">
      <c r="B14" s="82"/>
    </row>
    <row r="15" spans="1:18" s="3" customFormat="1">
      <c r="A15" s="79" t="s">
        <v>102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spans="1:18">
      <c r="B16" s="83"/>
    </row>
    <row r="17" spans="2:4">
      <c r="B17" s="111" t="s">
        <v>24</v>
      </c>
      <c r="C17" s="112" t="s">
        <v>105</v>
      </c>
      <c r="D17" s="112" t="s">
        <v>103</v>
      </c>
    </row>
    <row r="18" spans="2:4">
      <c r="B18" s="106" t="s">
        <v>15</v>
      </c>
      <c r="C18" s="133">
        <f>RoE!J6*100</f>
        <v>12.5</v>
      </c>
      <c r="D18" s="133">
        <f>RoE!I6*100</f>
        <v>9.3166092519349952</v>
      </c>
    </row>
    <row r="19" spans="2:4">
      <c r="B19" s="106" t="s">
        <v>16</v>
      </c>
      <c r="C19" s="133">
        <f>RoE!J7*100</f>
        <v>25</v>
      </c>
      <c r="D19" s="133">
        <f>RoE!I7*100</f>
        <v>9.9272876303133728</v>
      </c>
    </row>
    <row r="20" spans="2:4">
      <c r="B20" s="106" t="s">
        <v>104</v>
      </c>
      <c r="C20" s="133">
        <f>RoE!J8*100</f>
        <v>37.5</v>
      </c>
      <c r="D20" s="133">
        <f>RoE!I8*100</f>
        <v>9.9266003798777209</v>
      </c>
    </row>
    <row r="21" spans="2:4">
      <c r="B21" s="106" t="s">
        <v>22</v>
      </c>
      <c r="C21" s="133">
        <f>RoE!J9*100</f>
        <v>25</v>
      </c>
      <c r="D21" s="133">
        <f>RoE!I9*100</f>
        <v>10.320216368811876</v>
      </c>
    </row>
    <row r="22" spans="2:4">
      <c r="B22" s="109" t="s">
        <v>121</v>
      </c>
      <c r="C22" s="134">
        <f>SUM(C18:C21)</f>
        <v>100</v>
      </c>
      <c r="D22" s="134">
        <f>SUMPRODUCT(D18:D21,C18:C21)/100</f>
        <v>9.9489272987273321</v>
      </c>
    </row>
    <row r="23" spans="2:4">
      <c r="B23" s="110"/>
      <c r="C23" s="110"/>
      <c r="D23" s="110"/>
    </row>
    <row r="25" spans="2:4">
      <c r="B25" s="116" t="s">
        <v>128</v>
      </c>
      <c r="C25" s="117" t="s">
        <v>106</v>
      </c>
    </row>
    <row r="26" spans="2:4">
      <c r="B26" s="107">
        <v>2006</v>
      </c>
      <c r="C26" s="85">
        <f>RoD!E24</f>
        <v>0.6499286478129217</v>
      </c>
    </row>
    <row r="27" spans="2:4">
      <c r="B27" s="107">
        <f>B26+1</f>
        <v>2007</v>
      </c>
      <c r="C27" s="85">
        <f>RoD!E25</f>
        <v>1.0522984384698708</v>
      </c>
    </row>
    <row r="28" spans="2:4">
      <c r="B28" s="107">
        <f t="shared" ref="B28:B34" si="0">B27+1</f>
        <v>2008</v>
      </c>
      <c r="C28" s="85">
        <f>RoD!E26</f>
        <v>3.0049352575607333</v>
      </c>
    </row>
    <row r="29" spans="2:4">
      <c r="B29" s="107">
        <f t="shared" si="0"/>
        <v>2009</v>
      </c>
      <c r="C29" s="85">
        <f>RoD!E27</f>
        <v>3.9222717793890496</v>
      </c>
    </row>
    <row r="30" spans="2:4">
      <c r="B30" s="107">
        <f t="shared" si="0"/>
        <v>2010</v>
      </c>
      <c r="C30" s="85">
        <f>RoD!E28</f>
        <v>2.7776927684447403</v>
      </c>
    </row>
    <row r="31" spans="2:4">
      <c r="B31" s="107">
        <f t="shared" si="0"/>
        <v>2011</v>
      </c>
      <c r="C31" s="85">
        <f>RoD!E29</f>
        <v>2.8143950434025804</v>
      </c>
    </row>
    <row r="32" spans="2:4">
      <c r="B32" s="107">
        <f t="shared" si="0"/>
        <v>2012</v>
      </c>
      <c r="C32" s="85">
        <f>RoD!E30</f>
        <v>3.0838536917215569</v>
      </c>
    </row>
    <row r="33" spans="2:3">
      <c r="B33" s="107">
        <f t="shared" si="0"/>
        <v>2013</v>
      </c>
      <c r="C33" s="85">
        <f>RoD!E31</f>
        <v>2.86875721419936</v>
      </c>
    </row>
    <row r="34" spans="2:3">
      <c r="B34" s="107">
        <f t="shared" si="0"/>
        <v>2014</v>
      </c>
      <c r="C34" s="85">
        <f>RoD!E32</f>
        <v>2.050537212007983</v>
      </c>
    </row>
    <row r="35" spans="2:3">
      <c r="B35" s="106" t="s">
        <v>107</v>
      </c>
      <c r="C35" s="85">
        <f>RoD!E33</f>
        <v>1.8156999999999999</v>
      </c>
    </row>
    <row r="36" spans="2:3">
      <c r="B36" s="109" t="s">
        <v>108</v>
      </c>
      <c r="C36" s="108">
        <f>AVERAGE(C26:C35)</f>
        <v>2.4040370053008795</v>
      </c>
    </row>
    <row r="37" spans="2:3">
      <c r="B37" s="81" t="s">
        <v>109</v>
      </c>
    </row>
    <row r="40" spans="2:3">
      <c r="B40" s="116" t="s">
        <v>112</v>
      </c>
      <c r="C40" s="117" t="s">
        <v>111</v>
      </c>
    </row>
    <row r="41" spans="2:3">
      <c r="B41" s="107" t="s">
        <v>1</v>
      </c>
      <c r="C41" s="85">
        <f>RoD!E7</f>
        <v>2.6182000000000003</v>
      </c>
    </row>
    <row r="42" spans="2:3">
      <c r="B42" s="107" t="s">
        <v>2</v>
      </c>
      <c r="C42" s="85">
        <f>RoD!E8</f>
        <v>2.5077749999999996</v>
      </c>
    </row>
    <row r="43" spans="2:3">
      <c r="B43" s="107" t="s">
        <v>3</v>
      </c>
      <c r="C43" s="85">
        <f>RoD!E9</f>
        <v>2.5048499999999994</v>
      </c>
    </row>
    <row r="44" spans="2:3">
      <c r="B44" s="107" t="s">
        <v>4</v>
      </c>
      <c r="C44" s="85">
        <f>RoD!E10</f>
        <v>2.5343450000000001</v>
      </c>
    </row>
    <row r="45" spans="2:3">
      <c r="B45" s="107" t="s">
        <v>5</v>
      </c>
      <c r="C45" s="85">
        <f>RoD!E11</f>
        <v>2.5981949999999996</v>
      </c>
    </row>
    <row r="46" spans="2:3">
      <c r="B46" s="107" t="s">
        <v>6</v>
      </c>
      <c r="C46" s="85">
        <f>RoD!E12</f>
        <v>2.6786149999999997</v>
      </c>
    </row>
    <row r="47" spans="2:3">
      <c r="B47" s="107" t="s">
        <v>7</v>
      </c>
      <c r="C47" s="85">
        <f>RoD!E13</f>
        <v>2.7588850000000003</v>
      </c>
    </row>
    <row r="48" spans="2:3">
      <c r="B48" s="107" t="s">
        <v>8</v>
      </c>
      <c r="C48" s="85">
        <f>RoD!E14</f>
        <v>2.8312599999999999</v>
      </c>
    </row>
    <row r="49" spans="2:12">
      <c r="B49" s="107" t="s">
        <v>9</v>
      </c>
      <c r="C49" s="85">
        <f>RoD!E15</f>
        <v>2.8939700000000004</v>
      </c>
    </row>
    <row r="50" spans="2:12">
      <c r="B50" s="106" t="s">
        <v>10</v>
      </c>
      <c r="C50" s="85">
        <f>RoD!E16</f>
        <v>2.9543700000000004</v>
      </c>
    </row>
    <row r="51" spans="2:12">
      <c r="B51" s="109" t="s">
        <v>108</v>
      </c>
      <c r="C51" s="108">
        <f>AVERAGE(C41:C50)</f>
        <v>2.6880465</v>
      </c>
    </row>
    <row r="52" spans="2:12">
      <c r="B52" s="84" t="s">
        <v>110</v>
      </c>
    </row>
    <row r="55" spans="2:12">
      <c r="B55" s="118" t="s">
        <v>100</v>
      </c>
      <c r="C55" s="119" t="s">
        <v>115</v>
      </c>
      <c r="D55" s="119" t="s">
        <v>113</v>
      </c>
      <c r="E55" s="119" t="s">
        <v>122</v>
      </c>
      <c r="F55" s="119" t="s">
        <v>143</v>
      </c>
      <c r="G55" s="119" t="s">
        <v>144</v>
      </c>
      <c r="H55" s="119" t="s">
        <v>114</v>
      </c>
    </row>
    <row r="56" spans="2:12">
      <c r="B56" s="107">
        <v>2016</v>
      </c>
      <c r="C56" s="85">
        <f>RoD!D44</f>
        <v>2.4040370053008795</v>
      </c>
      <c r="D56" s="85">
        <f>RoD!C44</f>
        <v>2.6880465</v>
      </c>
      <c r="E56" s="85">
        <f>C56+D56</f>
        <v>5.0920835053008791</v>
      </c>
      <c r="F56" s="85">
        <f>RoD!$C$41</f>
        <v>0.23</v>
      </c>
      <c r="G56" s="85">
        <f>RoD!$C$40</f>
        <v>0</v>
      </c>
      <c r="H56" s="108">
        <f>((1+SUM(E56:G56)/200)^2-1)*100</f>
        <v>5.392894937394388</v>
      </c>
      <c r="J56" s="138">
        <f>Table7[[#This Row],[Cost of Debt (%)]]-RoD!G44*100</f>
        <v>0</v>
      </c>
      <c r="L56" s="87"/>
    </row>
    <row r="57" spans="2:12">
      <c r="B57" s="86" t="s">
        <v>116</v>
      </c>
    </row>
  </sheetData>
  <hyperlinks>
    <hyperlink ref="H1" location="Menu!A1" display="Menu"/>
  </hyperlinks>
  <pageMargins left="0.7" right="0.7" top="0.75" bottom="0.75" header="0.3" footer="0.3"/>
  <pageSetup orientation="portrait" r:id="rId1"/>
  <ignoredErrors>
    <ignoredError sqref="B56" calculatedColumn="1"/>
  </ignoredErrors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Formats</vt:lpstr>
      <vt:lpstr>Menu</vt:lpstr>
      <vt:lpstr>RoD</vt:lpstr>
      <vt:lpstr>RoE-Rf</vt:lpstr>
      <vt:lpstr>RoE</vt:lpstr>
      <vt:lpstr>WACC-Summary</vt:lpstr>
      <vt:lpstr>_LU_DataVersion</vt:lpstr>
      <vt:lpstr>_LU_Version</vt:lpstr>
      <vt:lpstr>ModelName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Sandeep Kumar</cp:lastModifiedBy>
  <cp:lastPrinted>2015-03-05T02:00:59Z</cp:lastPrinted>
  <dcterms:created xsi:type="dcterms:W3CDTF">2015-02-25T06:47:31Z</dcterms:created>
  <dcterms:modified xsi:type="dcterms:W3CDTF">2015-04-28T05:18:48Z</dcterms:modified>
</cp:coreProperties>
</file>