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G:\Corporate Development\R&amp;P\Pricing\2019-20 Pricing\02_Pricing Submission_201920\05-Models\"/>
    </mc:Choice>
  </mc:AlternateContent>
  <xr:revisionPtr revIDLastSave="0" documentId="13_ncr:1_{7BD9FC79-08DF-4C2B-8036-F6E94DB86353}" xr6:coauthVersionLast="34" xr6:coauthVersionMax="34" xr10:uidLastSave="{00000000-0000-0000-0000-000000000000}"/>
  <bookViews>
    <workbookView xWindow="720" yWindow="660" windowWidth="22755" windowHeight="13530" tabRatio="947" activeTab="1" xr2:uid="{00000000-000D-0000-FFFF-FFFF00000000}"/>
  </bookViews>
  <sheets>
    <sheet name="AER Final Decision" sheetId="2" r:id="rId1"/>
    <sheet name="Proposed Charges" sheetId="6" r:id="rId2"/>
  </sheets>
  <definedNames>
    <definedName name="_xlnm.Print_Area" localSheetId="1">'Proposed Charges'!$B$2:$H$43</definedName>
    <definedName name="TM1REBUILDOPTION">1</definedName>
  </definedName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6" l="1"/>
  <c r="E32" i="6"/>
  <c r="E25" i="6"/>
  <c r="F25" i="6"/>
  <c r="G25" i="6"/>
  <c r="H25" i="6"/>
  <c r="E24" i="6"/>
  <c r="F24" i="6"/>
  <c r="G24" i="6"/>
  <c r="H24" i="6"/>
  <c r="E26" i="6"/>
  <c r="F26" i="6"/>
  <c r="G26" i="6"/>
  <c r="H26" i="6"/>
  <c r="E27" i="6"/>
  <c r="F27" i="6"/>
  <c r="G27" i="6"/>
  <c r="H27" i="6"/>
  <c r="E28" i="6"/>
  <c r="F28" i="6"/>
  <c r="G28" i="6"/>
  <c r="H28" i="6"/>
  <c r="E29" i="6"/>
  <c r="F29" i="6"/>
  <c r="G29" i="6"/>
  <c r="H29" i="6"/>
  <c r="E30" i="6"/>
  <c r="F30" i="6"/>
  <c r="G30" i="6"/>
  <c r="H30" i="6"/>
  <c r="E31" i="6"/>
  <c r="F31" i="6"/>
  <c r="G31" i="6"/>
  <c r="H31" i="6"/>
  <c r="F32" i="6"/>
  <c r="G32" i="6"/>
  <c r="H32" i="6"/>
  <c r="E33" i="6"/>
  <c r="F33" i="6"/>
  <c r="G33" i="6"/>
  <c r="H33" i="6"/>
  <c r="E34" i="6"/>
  <c r="F34" i="6"/>
  <c r="G34" i="6"/>
  <c r="H34" i="6"/>
  <c r="E35" i="6"/>
  <c r="F35" i="6"/>
  <c r="G35" i="6"/>
  <c r="H35" i="6"/>
  <c r="E36" i="6"/>
  <c r="F36" i="6"/>
  <c r="G36" i="6"/>
  <c r="H36" i="6"/>
  <c r="E37" i="6"/>
  <c r="F37" i="6"/>
  <c r="G37" i="6"/>
  <c r="H37" i="6"/>
  <c r="E38" i="6"/>
  <c r="F38" i="6"/>
  <c r="G38" i="6"/>
  <c r="H38" i="6"/>
  <c r="F23" i="6"/>
  <c r="G23" i="6"/>
  <c r="H23" i="6"/>
</calcChain>
</file>

<file path=xl/sharedStrings.xml><?xml version="1.0" encoding="utf-8"?>
<sst xmlns="http://schemas.openxmlformats.org/spreadsheetml/2006/main" count="90" uniqueCount="36">
  <si>
    <t>X factor</t>
  </si>
  <si>
    <t>Tariff class</t>
  </si>
  <si>
    <t>Residential anytime</t>
  </si>
  <si>
    <t>Non–capital</t>
  </si>
  <si>
    <t>Capital</t>
  </si>
  <si>
    <t>Residential TOU – Type 6 meter</t>
  </si>
  <si>
    <t>Residential TOU - Type 5 meter</t>
  </si>
  <si>
    <t>Small business anytime</t>
  </si>
  <si>
    <t>Small business TOU - Type 6 meter</t>
  </si>
  <si>
    <t>Small business TOU – Type 5 meter</t>
  </si>
  <si>
    <t>Controlled load</t>
  </si>
  <si>
    <t>Solar</t>
  </si>
  <si>
    <t>Calculated CPI:</t>
  </si>
  <si>
    <t>CPI</t>
  </si>
  <si>
    <t>2020–21</t>
  </si>
  <si>
    <t>2021–22</t>
  </si>
  <si>
    <t>2022–23</t>
  </si>
  <si>
    <t>2023–24</t>
  </si>
  <si>
    <t>2019–20</t>
  </si>
  <si>
    <t>Table 15-72: Annual metering charge for 2019-20</t>
  </si>
  <si>
    <t>C Metering service prices:</t>
  </si>
  <si>
    <t>Note:  We do not apply an X factor for 2019-20 because we set the 2019-20 metering charges in the decision.</t>
  </si>
  <si>
    <t>Table 15-61: Metering X factors for 2019-20</t>
  </si>
  <si>
    <t>Period</t>
  </si>
  <si>
    <t>Note:  Prices for the remaining years of the period will be adjusted for actual CPI during the AER's annual pricing approval process.</t>
  </si>
  <si>
    <t>Annual Pricing Proposal</t>
  </si>
  <si>
    <t>Control Mechanism:</t>
  </si>
  <si>
    <t>Metering Charges</t>
  </si>
  <si>
    <t>Regulatory Compliance Inputs</t>
  </si>
  <si>
    <t>Inputs</t>
  </si>
  <si>
    <t>December Index</t>
  </si>
  <si>
    <t>A</t>
  </si>
  <si>
    <t>Proposed Prices and Indicative Future Prices</t>
  </si>
  <si>
    <t>Proposed</t>
  </si>
  <si>
    <t>Indicative</t>
  </si>
  <si>
    <t>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</si>
</sst>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-C09]dd\-mmm\-yy;@"/>
    <numFmt numFmtId="167" formatCode="0.0%"/>
    <numFmt numFmtId="168" formatCode="0.0000%"/>
    <numFmt numFmtId="169" formatCode="&quot;$&quot;#,##0.00"/>
  </numFmts>
  <fonts count="2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rgb="FFFFFFFF"/>
      <name val="Calibri"/>
      <family val="2"/>
    </font>
    <font>
      <b/>
      <sz val="12"/>
      <color rgb="FF076A92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theme="3" tint="0.249977111117893"/>
      <name val="Calibri"/>
      <family val="2"/>
    </font>
    <font>
      <b/>
      <sz val="18"/>
      <color theme="1"/>
      <name val="Calibri"/>
      <family val="2"/>
    </font>
    <font>
      <b/>
      <sz val="11"/>
      <color theme="3" tint="0.249977111117893"/>
      <name val="Calibri"/>
      <family val="2"/>
    </font>
    <font>
      <i/>
      <sz val="11"/>
      <name val="Calibri"/>
      <family val="2"/>
    </font>
    <font>
      <i/>
      <sz val="11"/>
      <color theme="3" tint="0.249977111117893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1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5" fillId="10" borderId="0" xfId="0" applyFont="1" applyFill="1" applyAlignment="1">
      <alignment horizontal="left" vertical="center"/>
    </xf>
    <xf numFmtId="0" fontId="6" fillId="1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9" borderId="0" xfId="0" applyFont="1" applyFill="1" applyAlignment="1">
      <alignment horizontal="left" vertical="center"/>
    </xf>
    <xf numFmtId="0" fontId="7" fillId="9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167" fontId="10" fillId="11" borderId="0" xfId="1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7" fontId="11" fillId="3" borderId="0" xfId="1" applyNumberFormat="1" applyFont="1" applyFill="1" applyAlignment="1">
      <alignment horizontal="center" vertical="center"/>
    </xf>
    <xf numFmtId="0" fontId="11" fillId="3" borderId="0" xfId="0" quotePrefix="1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167" fontId="17" fillId="3" borderId="0" xfId="1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right" vertical="center" wrapText="1"/>
    </xf>
    <xf numFmtId="168" fontId="11" fillId="7" borderId="0" xfId="0" applyNumberFormat="1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8" fillId="4" borderId="0" xfId="0" applyFont="1" applyFill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10" fontId="11" fillId="7" borderId="0" xfId="0" applyNumberFormat="1" applyFont="1" applyFill="1" applyAlignment="1">
      <alignment vertical="center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right" vertical="center" wrapText="1"/>
    </xf>
    <xf numFmtId="0" fontId="11" fillId="6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21" fillId="12" borderId="4" xfId="0" applyFont="1" applyFill="1" applyBorder="1" applyAlignment="1">
      <alignment vertical="center"/>
    </xf>
    <xf numFmtId="1" fontId="21" fillId="12" borderId="5" xfId="0" quotePrefix="1" applyNumberFormat="1" applyFont="1" applyFill="1" applyBorder="1" applyAlignment="1">
      <alignment horizontal="right" vertical="center"/>
    </xf>
    <xf numFmtId="0" fontId="7" fillId="3" borderId="4" xfId="0" applyFont="1" applyFill="1" applyBorder="1"/>
    <xf numFmtId="0" fontId="7" fillId="8" borderId="4" xfId="0" applyFont="1" applyFill="1" applyBorder="1"/>
    <xf numFmtId="10" fontId="22" fillId="8" borderId="4" xfId="0" applyNumberFormat="1" applyFont="1" applyFill="1" applyBorder="1"/>
    <xf numFmtId="0" fontId="7" fillId="3" borderId="4" xfId="0" applyFont="1" applyFill="1" applyBorder="1" applyAlignment="1">
      <alignment vertical="center" wrapText="1"/>
    </xf>
    <xf numFmtId="168" fontId="7" fillId="3" borderId="4" xfId="1" applyNumberFormat="1" applyFont="1" applyFill="1" applyBorder="1" applyAlignment="1">
      <alignment horizontal="right" vertical="center"/>
    </xf>
    <xf numFmtId="4" fontId="7" fillId="3" borderId="4" xfId="0" applyNumberFormat="1" applyFont="1" applyFill="1" applyBorder="1"/>
    <xf numFmtId="4" fontId="22" fillId="8" borderId="4" xfId="0" applyNumberFormat="1" applyFont="1" applyFill="1" applyBorder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23" fillId="3" borderId="0" xfId="0" applyFont="1" applyFill="1"/>
    <xf numFmtId="0" fontId="21" fillId="11" borderId="0" xfId="0" applyFont="1" applyFill="1"/>
    <xf numFmtId="0" fontId="21" fillId="12" borderId="4" xfId="0" applyFont="1" applyFill="1" applyBorder="1" applyAlignment="1">
      <alignment horizontal="right"/>
    </xf>
    <xf numFmtId="0" fontId="24" fillId="12" borderId="4" xfId="0" applyFont="1" applyFill="1" applyBorder="1" applyAlignment="1">
      <alignment horizontal="right"/>
    </xf>
    <xf numFmtId="0" fontId="21" fillId="12" borderId="4" xfId="0" applyFont="1" applyFill="1" applyBorder="1"/>
    <xf numFmtId="0" fontId="24" fillId="12" borderId="4" xfId="0" applyFont="1" applyFill="1" applyBorder="1"/>
    <xf numFmtId="0" fontId="25" fillId="12" borderId="3" xfId="0" applyFont="1" applyFill="1" applyBorder="1" applyAlignment="1">
      <alignment horizontal="right"/>
    </xf>
    <xf numFmtId="0" fontId="26" fillId="12" borderId="3" xfId="0" applyFont="1" applyFill="1" applyBorder="1" applyAlignment="1">
      <alignment horizontal="right"/>
    </xf>
    <xf numFmtId="0" fontId="21" fillId="12" borderId="4" xfId="0" applyFont="1" applyFill="1" applyBorder="1" applyAlignment="1">
      <alignment vertical="center" wrapText="1"/>
    </xf>
    <xf numFmtId="0" fontId="21" fillId="12" borderId="4" xfId="0" applyFont="1" applyFill="1" applyBorder="1" applyAlignment="1">
      <alignment horizontal="right" vertical="center" wrapText="1"/>
    </xf>
    <xf numFmtId="0" fontId="7" fillId="7" borderId="4" xfId="0" applyFont="1" applyFill="1" applyBorder="1" applyAlignment="1">
      <alignment horizontal="right" vertical="center" wrapText="1"/>
    </xf>
    <xf numFmtId="0" fontId="7" fillId="13" borderId="4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14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vertical="center" wrapText="1"/>
    </xf>
    <xf numFmtId="169" fontId="7" fillId="7" borderId="4" xfId="0" applyNumberFormat="1" applyFont="1" applyFill="1" applyBorder="1" applyAlignment="1">
      <alignment horizontal="right" vertical="center" wrapText="1"/>
    </xf>
    <xf numFmtId="169" fontId="22" fillId="7" borderId="4" xfId="0" applyNumberFormat="1" applyFont="1" applyFill="1" applyBorder="1" applyAlignment="1">
      <alignment horizontal="right"/>
    </xf>
    <xf numFmtId="169" fontId="7" fillId="13" borderId="4" xfId="0" applyNumberFormat="1" applyFont="1" applyFill="1" applyBorder="1" applyAlignment="1">
      <alignment horizontal="right" vertical="center" wrapText="1"/>
    </xf>
    <xf numFmtId="169" fontId="22" fillId="13" borderId="4" xfId="0" applyNumberFormat="1" applyFont="1" applyFill="1" applyBorder="1" applyAlignment="1">
      <alignment horizontal="right"/>
    </xf>
  </cellXfs>
  <cellStyles count="23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urrency 2" xfId="8" xr:uid="{00000000-0005-0000-0000-000005000000}"/>
    <cellStyle name="Normal" xfId="0" builtinId="0"/>
    <cellStyle name="Normal 10" xfId="9" xr:uid="{00000000-0005-0000-0000-000007000000}"/>
    <cellStyle name="Normal 2" xfId="2" xr:uid="{00000000-0005-0000-0000-000008000000}"/>
    <cellStyle name="Normal 2 2" xfId="10" xr:uid="{00000000-0005-0000-0000-000009000000}"/>
    <cellStyle name="Normal 2 2 2" xfId="11" xr:uid="{00000000-0005-0000-0000-00000A000000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7" xr:uid="{00000000-0005-0000-0000-000010000000}"/>
    <cellStyle name="Normal 8" xfId="18" xr:uid="{00000000-0005-0000-0000-000011000000}"/>
    <cellStyle name="Normal 9" xfId="19" xr:uid="{00000000-0005-0000-0000-000012000000}"/>
    <cellStyle name="Note 2" xfId="20" xr:uid="{00000000-0005-0000-0000-000013000000}"/>
    <cellStyle name="Percent" xfId="1" builtinId="5"/>
    <cellStyle name="Percent 2" xfId="21" xr:uid="{00000000-0005-0000-0000-000015000000}"/>
    <cellStyle name="Percent 3" xfId="22" xr:uid="{00000000-0005-0000-0000-000016000000}"/>
  </cellStyles>
  <dxfs count="0"/>
  <tableStyles count="0" defaultTableStyle="TableStyleMedium2" defaultPivotStyle="PivotStyleLight16"/>
  <colors>
    <mruColors>
      <color rgb="FFFF9797"/>
      <color rgb="FFFF5757"/>
      <color rgb="FFE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96</xdr:row>
      <xdr:rowOff>0</xdr:rowOff>
    </xdr:from>
    <xdr:to>
      <xdr:col>2</xdr:col>
      <xdr:colOff>75530</xdr:colOff>
      <xdr:row>97</xdr:row>
      <xdr:rowOff>142833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C625442-E7D1-4862-90E4-E81EB4A51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" y="18288000"/>
          <a:ext cx="5361905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7</xdr:row>
      <xdr:rowOff>166687</xdr:rowOff>
    </xdr:from>
    <xdr:to>
      <xdr:col>2</xdr:col>
      <xdr:colOff>374525</xdr:colOff>
      <xdr:row>23</xdr:row>
      <xdr:rowOff>55925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DE8E85-B1A7-45C0-977F-56100CAF1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" y="1726406"/>
          <a:ext cx="5779963" cy="293723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</xdr:row>
      <xdr:rowOff>47625</xdr:rowOff>
    </xdr:from>
    <xdr:to>
      <xdr:col>2</xdr:col>
      <xdr:colOff>468801</xdr:colOff>
      <xdr:row>42</xdr:row>
      <xdr:rowOff>148026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F29202-A973-4C46-B0B6-9C993BA6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655344"/>
          <a:ext cx="5862332" cy="3719901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</xdr:colOff>
      <xdr:row>43</xdr:row>
      <xdr:rowOff>47625</xdr:rowOff>
    </xdr:from>
    <xdr:to>
      <xdr:col>2</xdr:col>
      <xdr:colOff>470282</xdr:colOff>
      <xdr:row>50</xdr:row>
      <xdr:rowOff>45197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392A5E-3E8B-4684-843F-A3BCF1C15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343" y="8465344"/>
          <a:ext cx="5828095" cy="13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1107281</xdr:colOff>
      <xdr:row>7</xdr:row>
      <xdr:rowOff>119062</xdr:rowOff>
    </xdr:from>
    <xdr:to>
      <xdr:col>9</xdr:col>
      <xdr:colOff>646102</xdr:colOff>
      <xdr:row>19</xdr:row>
      <xdr:rowOff>147097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C53E2-5D8E-407D-B1C8-B4AB9719F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48437" y="1678781"/>
          <a:ext cx="6051540" cy="231403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1047750</xdr:colOff>
      <xdr:row>20</xdr:row>
      <xdr:rowOff>130969</xdr:rowOff>
    </xdr:from>
    <xdr:to>
      <xdr:col>9</xdr:col>
      <xdr:colOff>609116</xdr:colOff>
      <xdr:row>40</xdr:row>
      <xdr:rowOff>62029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1CD5CDA-E2D0-48E0-9ED3-44BF5F0A5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88906" y="4167188"/>
          <a:ext cx="6074085" cy="3741060"/>
        </a:xfrm>
        <a:prstGeom prst="rect">
          <a:avLst/>
        </a:prstGeom>
      </xdr:spPr>
    </xdr:pic>
    <xdr:clientData/>
  </xdr:twoCellAnchor>
  <xdr:twoCellAnchor editAs="oneCell">
    <xdr:from>
      <xdr:col>2</xdr:col>
      <xdr:colOff>1166813</xdr:colOff>
      <xdr:row>42</xdr:row>
      <xdr:rowOff>27619</xdr:rowOff>
    </xdr:from>
    <xdr:to>
      <xdr:col>10</xdr:col>
      <xdr:colOff>548652</xdr:colOff>
      <xdr:row>48</xdr:row>
      <xdr:rowOff>147367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C4A69-4595-4C5D-B135-607962A8A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07969" y="8254838"/>
          <a:ext cx="6585121" cy="1262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35719</xdr:colOff>
      <xdr:row>7</xdr:row>
      <xdr:rowOff>178594</xdr:rowOff>
    </xdr:from>
    <xdr:to>
      <xdr:col>18</xdr:col>
      <xdr:colOff>620090</xdr:colOff>
      <xdr:row>14</xdr:row>
      <xdr:rowOff>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19C48-615F-4730-99FD-E9EC3A6F4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782" y="1738313"/>
          <a:ext cx="6585121" cy="1262748"/>
        </a:xfrm>
        <a:prstGeom prst="rect">
          <a:avLst/>
        </a:prstGeom>
      </xdr:spPr>
    </xdr:pic>
    <xdr:clientData/>
  </xdr:twoCellAnchor>
  <xdr:twoCellAnchor editAs="oneCell">
    <xdr:from>
      <xdr:col>10</xdr:col>
      <xdr:colOff>178594</xdr:colOff>
      <xdr:row>17</xdr:row>
      <xdr:rowOff>142875</xdr:rowOff>
    </xdr:from>
    <xdr:to>
      <xdr:col>17</xdr:col>
      <xdr:colOff>119062</xdr:colOff>
      <xdr:row>45</xdr:row>
      <xdr:rowOff>86782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5C26D8-38B4-4EF1-85C3-AC67ADB79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5657" y="3714750"/>
          <a:ext cx="5250655" cy="527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95"/>
  <sheetViews>
    <sheetView topLeftCell="A43" zoomScale="80" zoomScaleNormal="80" workbookViewId="0">
      <selection activeCell="G85" sqref="G85"/>
    </sheetView>
  </sheetViews>
  <sheetFormatPr defaultRowHeight="15" x14ac:dyDescent="0.2"/>
  <cols>
    <col min="1" max="1" width="1.375" style="11" customWidth="1"/>
    <col min="2" max="2" width="70" style="11" bestFit="1" customWidth="1"/>
    <col min="3" max="3" width="23.125" style="11" customWidth="1"/>
    <col min="4" max="7" width="13" style="11" customWidth="1"/>
    <col min="8" max="8" width="1.375" style="11" customWidth="1"/>
    <col min="9" max="16384" width="9" style="11"/>
  </cols>
  <sheetData>
    <row r="2" spans="2:13" s="9" customFormat="1" ht="12.75" x14ac:dyDescent="0.2">
      <c r="B2" s="10"/>
    </row>
    <row r="3" spans="2:13" ht="26.25" x14ac:dyDescent="0.2">
      <c r="B3" s="1" t="s">
        <v>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23.25" x14ac:dyDescent="0.2">
      <c r="B5" s="4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x14ac:dyDescent="0.2">
      <c r="B7" s="6" t="s">
        <v>26</v>
      </c>
      <c r="C7" s="7"/>
      <c r="D7" s="7"/>
      <c r="E7" s="8"/>
      <c r="F7" s="7"/>
      <c r="G7" s="7"/>
      <c r="H7" s="7"/>
      <c r="I7" s="7"/>
      <c r="J7" s="7"/>
      <c r="K7" s="7"/>
      <c r="L7" s="7"/>
      <c r="M7" s="7"/>
    </row>
    <row r="8" spans="2:13" x14ac:dyDescent="0.2">
      <c r="B8" s="9"/>
      <c r="C8" s="9"/>
      <c r="D8" s="9"/>
      <c r="E8" s="12"/>
      <c r="F8" s="9"/>
      <c r="G8" s="9"/>
    </row>
    <row r="9" spans="2:13" x14ac:dyDescent="0.2">
      <c r="B9" s="9"/>
      <c r="C9" s="9"/>
      <c r="D9" s="9"/>
      <c r="E9" s="12"/>
      <c r="F9" s="9"/>
      <c r="G9" s="9"/>
    </row>
    <row r="10" spans="2:13" x14ac:dyDescent="0.2">
      <c r="B10" s="9"/>
      <c r="C10" s="9"/>
      <c r="D10" s="9"/>
      <c r="E10" s="12"/>
      <c r="F10" s="9"/>
      <c r="G10" s="9"/>
    </row>
    <row r="11" spans="2:13" x14ac:dyDescent="0.2">
      <c r="B11" s="9"/>
      <c r="C11" s="9"/>
      <c r="D11" s="9"/>
      <c r="E11" s="12"/>
      <c r="F11" s="9"/>
      <c r="G11" s="9"/>
    </row>
    <row r="12" spans="2:13" x14ac:dyDescent="0.2">
      <c r="B12" s="9"/>
      <c r="C12" s="9"/>
      <c r="D12" s="9"/>
      <c r="E12" s="12"/>
      <c r="F12" s="9"/>
      <c r="G12" s="9"/>
    </row>
    <row r="13" spans="2:13" x14ac:dyDescent="0.2">
      <c r="B13" s="9"/>
      <c r="C13" s="9"/>
      <c r="D13" s="9"/>
      <c r="E13" s="12"/>
      <c r="F13" s="9"/>
      <c r="G13" s="9"/>
    </row>
    <row r="14" spans="2:13" x14ac:dyDescent="0.2">
      <c r="B14" s="9"/>
      <c r="C14" s="9"/>
      <c r="D14" s="9"/>
      <c r="E14" s="12"/>
      <c r="F14" s="9"/>
      <c r="G14" s="9"/>
    </row>
    <row r="15" spans="2:13" x14ac:dyDescent="0.2">
      <c r="B15" s="9"/>
      <c r="C15" s="9"/>
      <c r="D15" s="9"/>
      <c r="E15" s="12"/>
      <c r="F15" s="9"/>
      <c r="G15" s="9"/>
    </row>
    <row r="16" spans="2:13" x14ac:dyDescent="0.2">
      <c r="B16" s="9"/>
      <c r="C16" s="9"/>
      <c r="D16" s="9"/>
      <c r="E16" s="12"/>
      <c r="F16" s="9"/>
      <c r="G16" s="9"/>
    </row>
    <row r="17" spans="2:7" x14ac:dyDescent="0.2">
      <c r="B17" s="9"/>
      <c r="C17" s="9"/>
      <c r="D17" s="9"/>
      <c r="E17" s="12"/>
      <c r="F17" s="9"/>
      <c r="G17" s="9"/>
    </row>
    <row r="18" spans="2:7" x14ac:dyDescent="0.2">
      <c r="B18" s="9"/>
      <c r="C18" s="9"/>
      <c r="D18" s="9"/>
      <c r="E18" s="12"/>
      <c r="F18" s="9"/>
      <c r="G18" s="9"/>
    </row>
    <row r="19" spans="2:7" x14ac:dyDescent="0.2">
      <c r="B19" s="9"/>
      <c r="C19" s="9"/>
      <c r="D19" s="9"/>
      <c r="E19" s="12"/>
      <c r="F19" s="9"/>
      <c r="G19" s="9"/>
    </row>
    <row r="20" spans="2:7" x14ac:dyDescent="0.2">
      <c r="B20" s="9"/>
      <c r="C20" s="9"/>
      <c r="D20" s="9"/>
      <c r="E20" s="12"/>
      <c r="F20" s="9"/>
      <c r="G20" s="9"/>
    </row>
    <row r="21" spans="2:7" x14ac:dyDescent="0.2">
      <c r="B21" s="9"/>
      <c r="C21" s="9"/>
      <c r="D21" s="9"/>
      <c r="E21" s="12"/>
      <c r="F21" s="9"/>
      <c r="G21" s="9"/>
    </row>
    <row r="22" spans="2:7" x14ac:dyDescent="0.2">
      <c r="B22" s="9"/>
      <c r="C22" s="9"/>
      <c r="D22" s="9"/>
      <c r="E22" s="12"/>
      <c r="F22" s="9"/>
      <c r="G22" s="9"/>
    </row>
    <row r="23" spans="2:7" x14ac:dyDescent="0.2">
      <c r="B23" s="9"/>
      <c r="C23" s="9"/>
      <c r="D23" s="9"/>
      <c r="E23" s="12"/>
      <c r="F23" s="9"/>
      <c r="G23" s="9"/>
    </row>
    <row r="24" spans="2:7" x14ac:dyDescent="0.2">
      <c r="B24" s="9"/>
      <c r="C24" s="9"/>
      <c r="D24" s="9"/>
      <c r="E24" s="12"/>
      <c r="F24" s="9"/>
      <c r="G24" s="9"/>
    </row>
    <row r="25" spans="2:7" x14ac:dyDescent="0.2">
      <c r="B25" s="9"/>
      <c r="C25" s="9"/>
      <c r="D25" s="9"/>
      <c r="E25" s="12"/>
      <c r="F25" s="9"/>
      <c r="G25" s="9"/>
    </row>
    <row r="26" spans="2:7" x14ac:dyDescent="0.2">
      <c r="B26" s="9"/>
      <c r="C26" s="9"/>
      <c r="D26" s="9"/>
      <c r="E26" s="12"/>
      <c r="F26" s="9"/>
      <c r="G26" s="9"/>
    </row>
    <row r="27" spans="2:7" x14ac:dyDescent="0.2">
      <c r="B27" s="9"/>
      <c r="C27" s="9"/>
      <c r="D27" s="9"/>
      <c r="E27" s="12"/>
      <c r="F27" s="9"/>
      <c r="G27" s="9"/>
    </row>
    <row r="28" spans="2:7" x14ac:dyDescent="0.2">
      <c r="B28" s="9"/>
      <c r="C28" s="9"/>
      <c r="D28" s="9"/>
      <c r="E28" s="12"/>
      <c r="F28" s="9"/>
      <c r="G28" s="9"/>
    </row>
    <row r="29" spans="2:7" x14ac:dyDescent="0.2">
      <c r="B29" s="9"/>
      <c r="C29" s="9"/>
      <c r="D29" s="9"/>
      <c r="E29" s="12"/>
      <c r="F29" s="9"/>
      <c r="G29" s="9"/>
    </row>
    <row r="30" spans="2:7" x14ac:dyDescent="0.2">
      <c r="B30" s="9"/>
      <c r="C30" s="9"/>
      <c r="D30" s="9"/>
      <c r="E30" s="12"/>
      <c r="F30" s="9"/>
      <c r="G30" s="9"/>
    </row>
    <row r="31" spans="2:7" x14ac:dyDescent="0.2">
      <c r="B31" s="13"/>
      <c r="C31" s="13"/>
      <c r="D31" s="13"/>
      <c r="E31" s="12"/>
      <c r="F31" s="9"/>
      <c r="G31" s="9"/>
    </row>
    <row r="32" spans="2:7" x14ac:dyDescent="0.2">
      <c r="B32" s="13"/>
      <c r="C32" s="13"/>
      <c r="D32" s="13"/>
      <c r="E32" s="12"/>
      <c r="F32" s="9"/>
      <c r="G32" s="9"/>
    </row>
    <row r="33" spans="2:7" x14ac:dyDescent="0.2">
      <c r="B33" s="13"/>
      <c r="C33" s="13"/>
      <c r="D33" s="13"/>
      <c r="E33" s="12"/>
      <c r="F33" s="9"/>
      <c r="G33" s="9"/>
    </row>
    <row r="34" spans="2:7" x14ac:dyDescent="0.2">
      <c r="B34" s="13"/>
      <c r="C34" s="13"/>
      <c r="D34" s="13"/>
      <c r="E34" s="12"/>
      <c r="F34" s="9"/>
      <c r="G34" s="9"/>
    </row>
    <row r="35" spans="2:7" x14ac:dyDescent="0.2">
      <c r="B35" s="13"/>
      <c r="C35" s="13"/>
      <c r="D35" s="13"/>
      <c r="E35" s="12"/>
      <c r="F35" s="9"/>
      <c r="G35" s="9"/>
    </row>
    <row r="36" spans="2:7" x14ac:dyDescent="0.2">
      <c r="B36" s="13"/>
      <c r="C36" s="13"/>
      <c r="D36" s="13"/>
      <c r="E36" s="12"/>
      <c r="F36" s="9"/>
      <c r="G36" s="9"/>
    </row>
    <row r="37" spans="2:7" x14ac:dyDescent="0.2">
      <c r="B37" s="13"/>
      <c r="C37" s="13"/>
      <c r="D37" s="13"/>
      <c r="E37" s="12"/>
      <c r="F37" s="9"/>
      <c r="G37" s="9"/>
    </row>
    <row r="38" spans="2:7" x14ac:dyDescent="0.2">
      <c r="B38" s="13"/>
      <c r="C38" s="13"/>
      <c r="D38" s="13"/>
      <c r="E38" s="12"/>
      <c r="F38" s="9"/>
      <c r="G38" s="9"/>
    </row>
    <row r="39" spans="2:7" x14ac:dyDescent="0.2">
      <c r="B39" s="13"/>
      <c r="C39" s="13"/>
      <c r="D39" s="13"/>
      <c r="E39" s="12"/>
      <c r="F39" s="9"/>
      <c r="G39" s="9"/>
    </row>
    <row r="40" spans="2:7" x14ac:dyDescent="0.2">
      <c r="B40" s="13"/>
      <c r="C40" s="13"/>
      <c r="D40" s="13"/>
      <c r="E40" s="12"/>
      <c r="F40" s="9"/>
      <c r="G40" s="9"/>
    </row>
    <row r="41" spans="2:7" x14ac:dyDescent="0.2">
      <c r="B41" s="13"/>
      <c r="C41" s="13"/>
      <c r="D41" s="13"/>
      <c r="E41" s="12"/>
      <c r="F41" s="9"/>
      <c r="G41" s="9"/>
    </row>
    <row r="42" spans="2:7" x14ac:dyDescent="0.2">
      <c r="B42" s="13"/>
      <c r="C42" s="13"/>
      <c r="D42" s="13"/>
      <c r="E42" s="12"/>
      <c r="F42" s="9"/>
      <c r="G42" s="9"/>
    </row>
    <row r="43" spans="2:7" x14ac:dyDescent="0.2">
      <c r="B43" s="13"/>
      <c r="C43" s="13"/>
      <c r="D43" s="13"/>
      <c r="E43" s="12"/>
      <c r="F43" s="9"/>
      <c r="G43" s="9"/>
    </row>
    <row r="44" spans="2:7" x14ac:dyDescent="0.2">
      <c r="B44" s="13"/>
      <c r="C44" s="13"/>
      <c r="D44" s="13"/>
      <c r="E44" s="12"/>
      <c r="F44" s="9"/>
      <c r="G44" s="9"/>
    </row>
    <row r="45" spans="2:7" x14ac:dyDescent="0.2">
      <c r="B45" s="13"/>
      <c r="C45" s="13"/>
      <c r="D45" s="13"/>
      <c r="E45" s="12"/>
      <c r="F45" s="9"/>
      <c r="G45" s="9"/>
    </row>
    <row r="46" spans="2:7" x14ac:dyDescent="0.2">
      <c r="B46" s="13"/>
      <c r="C46" s="13"/>
      <c r="D46" s="13"/>
      <c r="E46" s="12"/>
      <c r="F46" s="9"/>
      <c r="G46" s="9"/>
    </row>
    <row r="47" spans="2:7" x14ac:dyDescent="0.2">
      <c r="B47" s="13"/>
      <c r="C47" s="13"/>
      <c r="D47" s="13"/>
      <c r="E47" s="12"/>
      <c r="F47" s="9"/>
      <c r="G47" s="9"/>
    </row>
    <row r="48" spans="2:7" x14ac:dyDescent="0.2">
      <c r="B48" s="13"/>
      <c r="C48" s="13"/>
      <c r="D48" s="13"/>
      <c r="E48" s="12"/>
      <c r="F48" s="9"/>
      <c r="G48" s="9"/>
    </row>
    <row r="49" spans="2:7" x14ac:dyDescent="0.2">
      <c r="B49" s="13"/>
      <c r="C49" s="13"/>
      <c r="D49" s="13"/>
      <c r="E49" s="12"/>
      <c r="F49" s="9"/>
      <c r="G49" s="9"/>
    </row>
    <row r="50" spans="2:7" x14ac:dyDescent="0.2">
      <c r="B50" s="13"/>
      <c r="C50" s="13"/>
      <c r="D50" s="13"/>
      <c r="E50" s="12"/>
      <c r="F50" s="9"/>
      <c r="G50" s="9"/>
    </row>
    <row r="51" spans="2:7" x14ac:dyDescent="0.2">
      <c r="B51" s="13"/>
      <c r="C51" s="13"/>
      <c r="D51" s="13"/>
      <c r="E51" s="12"/>
      <c r="F51" s="9"/>
      <c r="G51" s="9"/>
    </row>
    <row r="52" spans="2:7" x14ac:dyDescent="0.2">
      <c r="B52" s="13"/>
      <c r="C52" s="13"/>
      <c r="D52" s="13"/>
      <c r="E52" s="12"/>
      <c r="F52" s="9"/>
      <c r="G52" s="9"/>
    </row>
    <row r="53" spans="2:7" x14ac:dyDescent="0.2">
      <c r="B53" s="13"/>
      <c r="C53" s="13"/>
      <c r="D53" s="13"/>
      <c r="E53" s="12"/>
      <c r="F53" s="9"/>
      <c r="G53" s="9"/>
    </row>
    <row r="54" spans="2:7" x14ac:dyDescent="0.2">
      <c r="B54" s="13"/>
      <c r="C54" s="13"/>
      <c r="D54" s="13"/>
      <c r="E54" s="12"/>
      <c r="F54" s="9"/>
      <c r="G54" s="9"/>
    </row>
    <row r="55" spans="2:7" x14ac:dyDescent="0.2">
      <c r="B55" s="13"/>
      <c r="C55" s="13"/>
      <c r="D55" s="13"/>
      <c r="E55" s="12"/>
      <c r="F55" s="9"/>
      <c r="G55" s="9"/>
    </row>
    <row r="56" spans="2:7" x14ac:dyDescent="0.2">
      <c r="B56" s="13"/>
      <c r="C56" s="13"/>
      <c r="D56" s="13"/>
      <c r="E56" s="12"/>
      <c r="F56" s="9"/>
      <c r="G56" s="9"/>
    </row>
    <row r="57" spans="2:7" x14ac:dyDescent="0.2">
      <c r="B57" s="13"/>
      <c r="C57" s="13"/>
      <c r="D57" s="13"/>
      <c r="E57" s="12"/>
      <c r="F57" s="9"/>
      <c r="G57" s="9"/>
    </row>
    <row r="58" spans="2:7" x14ac:dyDescent="0.2">
      <c r="B58" s="13"/>
      <c r="C58" s="13"/>
      <c r="D58" s="13"/>
      <c r="E58" s="12"/>
      <c r="F58" s="9"/>
      <c r="G58" s="9"/>
    </row>
    <row r="59" spans="2:7" x14ac:dyDescent="0.2">
      <c r="B59" s="13"/>
      <c r="C59" s="13"/>
      <c r="D59" s="13"/>
      <c r="E59" s="12"/>
      <c r="F59" s="9"/>
      <c r="G59" s="9"/>
    </row>
    <row r="60" spans="2:7" x14ac:dyDescent="0.2">
      <c r="B60" s="13"/>
      <c r="C60" s="13"/>
      <c r="D60" s="13"/>
      <c r="E60" s="12"/>
      <c r="F60" s="9"/>
      <c r="G60" s="9"/>
    </row>
    <row r="61" spans="2:7" ht="15.75" x14ac:dyDescent="0.2">
      <c r="B61" s="14" t="s">
        <v>12</v>
      </c>
      <c r="C61" s="15"/>
      <c r="D61" s="15"/>
      <c r="E61" s="15"/>
      <c r="F61" s="15"/>
      <c r="G61" s="15"/>
    </row>
    <row r="62" spans="2:7" x14ac:dyDescent="0.2">
      <c r="B62" s="16"/>
      <c r="C62" s="17"/>
      <c r="D62" s="17"/>
      <c r="E62" s="18"/>
      <c r="F62" s="17"/>
      <c r="G62" s="17"/>
    </row>
    <row r="63" spans="2:7" x14ac:dyDescent="0.2">
      <c r="B63" s="19"/>
      <c r="C63" s="19"/>
      <c r="D63" s="19" t="s">
        <v>14</v>
      </c>
      <c r="E63" s="19" t="s">
        <v>15</v>
      </c>
      <c r="F63" s="19" t="s">
        <v>16</v>
      </c>
      <c r="G63" s="19" t="s">
        <v>17</v>
      </c>
    </row>
    <row r="64" spans="2:7" x14ac:dyDescent="0.2">
      <c r="B64" s="9" t="s">
        <v>13</v>
      </c>
      <c r="C64" s="9"/>
      <c r="D64" s="20">
        <v>2.4248746575396701E-2</v>
      </c>
      <c r="E64" s="20">
        <v>2.4248746575396701E-2</v>
      </c>
      <c r="F64" s="20">
        <v>2.4248746575396701E-2</v>
      </c>
      <c r="G64" s="20">
        <v>2.4248746575396701E-2</v>
      </c>
    </row>
    <row r="65" spans="2:7" x14ac:dyDescent="0.2">
      <c r="B65" s="9"/>
      <c r="C65" s="9"/>
      <c r="D65" s="9"/>
      <c r="E65" s="9"/>
      <c r="F65" s="9"/>
      <c r="G65" s="9"/>
    </row>
    <row r="67" spans="2:7" ht="15.75" x14ac:dyDescent="0.2">
      <c r="B67" s="14" t="s">
        <v>20</v>
      </c>
      <c r="C67" s="15"/>
      <c r="D67" s="15"/>
      <c r="E67" s="15"/>
      <c r="F67" s="15"/>
      <c r="G67" s="15"/>
    </row>
    <row r="69" spans="2:7" ht="15.75" x14ac:dyDescent="0.2">
      <c r="B69" s="21" t="s">
        <v>22</v>
      </c>
    </row>
    <row r="71" spans="2:7" x14ac:dyDescent="0.2">
      <c r="B71" s="22" t="s">
        <v>23</v>
      </c>
      <c r="C71" s="22"/>
      <c r="D71" s="19" t="s">
        <v>14</v>
      </c>
      <c r="E71" s="19" t="s">
        <v>15</v>
      </c>
      <c r="F71" s="19" t="s">
        <v>16</v>
      </c>
      <c r="G71" s="19" t="s">
        <v>17</v>
      </c>
    </row>
    <row r="72" spans="2:7" ht="15.75" thickBot="1" x14ac:dyDescent="0.25">
      <c r="B72" s="23" t="s">
        <v>0</v>
      </c>
      <c r="C72" s="23"/>
      <c r="D72" s="24">
        <v>-1.9E-2</v>
      </c>
      <c r="E72" s="24">
        <v>-1.9E-2</v>
      </c>
      <c r="F72" s="24">
        <v>-1.9E-2</v>
      </c>
      <c r="G72" s="24">
        <v>-1.9E-2</v>
      </c>
    </row>
    <row r="73" spans="2:7" x14ac:dyDescent="0.2">
      <c r="B73" s="9" t="s">
        <v>21</v>
      </c>
      <c r="C73" s="9"/>
      <c r="D73" s="9"/>
      <c r="E73" s="9"/>
      <c r="F73" s="9"/>
      <c r="G73" s="9"/>
    </row>
    <row r="74" spans="2:7" x14ac:dyDescent="0.2">
      <c r="B74" s="9"/>
      <c r="C74" s="9"/>
      <c r="D74" s="9"/>
      <c r="E74" s="9"/>
      <c r="F74" s="9"/>
      <c r="G74" s="9"/>
    </row>
    <row r="76" spans="2:7" ht="15.75" x14ac:dyDescent="0.2">
      <c r="B76" s="21" t="s">
        <v>19</v>
      </c>
      <c r="D76" s="21"/>
    </row>
    <row r="78" spans="2:7" x14ac:dyDescent="0.2">
      <c r="B78" s="25" t="s">
        <v>1</v>
      </c>
      <c r="C78" s="26"/>
      <c r="D78" s="26" t="s">
        <v>18</v>
      </c>
    </row>
    <row r="79" spans="2:7" ht="15.95" customHeight="1" x14ac:dyDescent="0.2">
      <c r="B79" s="56" t="s">
        <v>2</v>
      </c>
      <c r="C79" s="27" t="s">
        <v>4</v>
      </c>
      <c r="D79" s="27">
        <v>1.93</v>
      </c>
    </row>
    <row r="80" spans="2:7" ht="15.95" customHeight="1" x14ac:dyDescent="0.2">
      <c r="B80" s="56"/>
      <c r="C80" s="28" t="s">
        <v>3</v>
      </c>
      <c r="D80" s="28">
        <v>17.77</v>
      </c>
    </row>
    <row r="81" spans="2:4" ht="15.95" customHeight="1" x14ac:dyDescent="0.2">
      <c r="B81" s="56" t="s">
        <v>5</v>
      </c>
      <c r="C81" s="27" t="s">
        <v>4</v>
      </c>
      <c r="D81" s="27">
        <v>1.93</v>
      </c>
    </row>
    <row r="82" spans="2:4" ht="15.95" customHeight="1" x14ac:dyDescent="0.2">
      <c r="B82" s="56"/>
      <c r="C82" s="28" t="s">
        <v>3</v>
      </c>
      <c r="D82" s="28">
        <v>38.76</v>
      </c>
    </row>
    <row r="83" spans="2:4" ht="15.95" customHeight="1" x14ac:dyDescent="0.2">
      <c r="B83" s="56" t="s">
        <v>6</v>
      </c>
      <c r="C83" s="27" t="s">
        <v>4</v>
      </c>
      <c r="D83" s="27">
        <v>1.93</v>
      </c>
    </row>
    <row r="84" spans="2:4" ht="15.95" customHeight="1" x14ac:dyDescent="0.2">
      <c r="B84" s="56"/>
      <c r="C84" s="28" t="s">
        <v>3</v>
      </c>
      <c r="D84" s="28">
        <v>162.52000000000001</v>
      </c>
    </row>
    <row r="85" spans="2:4" ht="15.95" customHeight="1" x14ac:dyDescent="0.2">
      <c r="B85" s="56" t="s">
        <v>7</v>
      </c>
      <c r="C85" s="27" t="s">
        <v>4</v>
      </c>
      <c r="D85" s="27">
        <v>1.93</v>
      </c>
    </row>
    <row r="86" spans="2:4" ht="15.95" customHeight="1" x14ac:dyDescent="0.2">
      <c r="B86" s="56"/>
      <c r="C86" s="28" t="s">
        <v>3</v>
      </c>
      <c r="D86" s="28">
        <v>26.93</v>
      </c>
    </row>
    <row r="87" spans="2:4" ht="15.95" customHeight="1" x14ac:dyDescent="0.2">
      <c r="B87" s="56" t="s">
        <v>8</v>
      </c>
      <c r="C87" s="27" t="s">
        <v>4</v>
      </c>
      <c r="D87" s="27">
        <v>1.93</v>
      </c>
    </row>
    <row r="88" spans="2:4" ht="15.95" customHeight="1" x14ac:dyDescent="0.2">
      <c r="B88" s="56"/>
      <c r="C88" s="28" t="s">
        <v>3</v>
      </c>
      <c r="D88" s="28">
        <v>66.23</v>
      </c>
    </row>
    <row r="89" spans="2:4" ht="15.95" customHeight="1" x14ac:dyDescent="0.2">
      <c r="B89" s="56" t="s">
        <v>9</v>
      </c>
      <c r="C89" s="27" t="s">
        <v>4</v>
      </c>
      <c r="D89" s="27">
        <v>1.93</v>
      </c>
    </row>
    <row r="90" spans="2:4" ht="15.95" customHeight="1" x14ac:dyDescent="0.2">
      <c r="B90" s="56"/>
      <c r="C90" s="28" t="s">
        <v>3</v>
      </c>
      <c r="D90" s="28">
        <v>189.99</v>
      </c>
    </row>
    <row r="91" spans="2:4" ht="15.95" customHeight="1" x14ac:dyDescent="0.2">
      <c r="B91" s="56" t="s">
        <v>10</v>
      </c>
      <c r="C91" s="27" t="s">
        <v>4</v>
      </c>
      <c r="D91" s="27">
        <v>1.93</v>
      </c>
    </row>
    <row r="92" spans="2:4" ht="15.95" customHeight="1" x14ac:dyDescent="0.2">
      <c r="B92" s="56"/>
      <c r="C92" s="28" t="s">
        <v>3</v>
      </c>
      <c r="D92" s="28">
        <v>4.5199999999999996</v>
      </c>
    </row>
    <row r="93" spans="2:4" ht="15.95" customHeight="1" x14ac:dyDescent="0.2">
      <c r="B93" s="56" t="s">
        <v>11</v>
      </c>
      <c r="C93" s="27" t="s">
        <v>4</v>
      </c>
      <c r="D93" s="27">
        <v>1.93</v>
      </c>
    </row>
    <row r="94" spans="2:4" ht="15.95" customHeight="1" thickBot="1" x14ac:dyDescent="0.25">
      <c r="B94" s="57"/>
      <c r="C94" s="29" t="s">
        <v>3</v>
      </c>
      <c r="D94" s="29">
        <v>4.5199999999999996</v>
      </c>
    </row>
    <row r="95" spans="2:4" x14ac:dyDescent="0.2">
      <c r="B95" s="9" t="s">
        <v>24</v>
      </c>
    </row>
  </sheetData>
  <mergeCells count="8">
    <mergeCell ref="B87:B88"/>
    <mergeCell ref="B89:B90"/>
    <mergeCell ref="B91:B92"/>
    <mergeCell ref="B93:B94"/>
    <mergeCell ref="B79:B80"/>
    <mergeCell ref="B81:B82"/>
    <mergeCell ref="B83:B84"/>
    <mergeCell ref="B85:B86"/>
  </mergeCells>
  <pageMargins left="0.39370078740157483" right="0.39370078740157483" top="0.39370078740157483" bottom="0.39370078740157483" header="0.19685039370078741" footer="0.19685039370078741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2:S43"/>
  <sheetViews>
    <sheetView tabSelected="1" zoomScale="80" zoomScaleNormal="80" workbookViewId="0">
      <selection activeCell="D23" sqref="D23:D38"/>
    </sheetView>
  </sheetViews>
  <sheetFormatPr defaultRowHeight="15" x14ac:dyDescent="0.25"/>
  <cols>
    <col min="1" max="1" width="1.375" style="11" customWidth="1"/>
    <col min="2" max="2" width="30.625" style="39" customWidth="1"/>
    <col min="3" max="3" width="23.125" style="39" customWidth="1"/>
    <col min="4" max="8" width="15.125" style="40" customWidth="1"/>
    <col min="9" max="10" width="5.25" style="39" customWidth="1"/>
    <col min="11" max="15" width="10.375" style="39" customWidth="1"/>
    <col min="16" max="16384" width="9" style="39"/>
  </cols>
  <sheetData>
    <row r="2" spans="1:19" s="42" customFormat="1" ht="12.75" x14ac:dyDescent="0.2">
      <c r="A2" s="9"/>
      <c r="B2" s="41"/>
      <c r="D2" s="43"/>
      <c r="E2" s="43"/>
      <c r="F2" s="43"/>
      <c r="G2" s="43"/>
      <c r="H2" s="43"/>
    </row>
    <row r="3" spans="1:19" ht="26.25" x14ac:dyDescent="0.25">
      <c r="B3" s="1" t="s">
        <v>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3.25" x14ac:dyDescent="0.25">
      <c r="B5" s="4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B7" s="6" t="s">
        <v>28</v>
      </c>
      <c r="C7" s="7"/>
      <c r="D7" s="7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3.25" x14ac:dyDescent="0.35">
      <c r="B8" s="44"/>
    </row>
    <row r="9" spans="1:19" x14ac:dyDescent="0.25">
      <c r="B9" s="30" t="s">
        <v>29</v>
      </c>
      <c r="C9" s="31">
        <v>2019</v>
      </c>
      <c r="D9" s="31">
        <v>2020</v>
      </c>
      <c r="E9" s="31">
        <v>2021</v>
      </c>
      <c r="F9" s="31">
        <v>2022</v>
      </c>
      <c r="G9" s="31">
        <v>2023</v>
      </c>
      <c r="H9" s="31">
        <v>2024</v>
      </c>
    </row>
    <row r="10" spans="1:19" x14ac:dyDescent="0.25">
      <c r="B10" s="32" t="s">
        <v>30</v>
      </c>
      <c r="C10" s="33"/>
      <c r="D10" s="33"/>
      <c r="E10" s="33"/>
      <c r="F10" s="33"/>
      <c r="G10" s="33"/>
      <c r="H10" s="33"/>
    </row>
    <row r="11" spans="1:19" x14ac:dyDescent="0.25">
      <c r="B11" s="32" t="s">
        <v>13</v>
      </c>
      <c r="C11" s="31"/>
      <c r="D11" s="31"/>
      <c r="E11" s="34">
        <v>2.4248746575396697E-2</v>
      </c>
      <c r="F11" s="34">
        <v>2.4248746575396697E-2</v>
      </c>
      <c r="G11" s="34">
        <v>2.4248746575396697E-2</v>
      </c>
      <c r="H11" s="34">
        <v>2.4248746575396697E-2</v>
      </c>
    </row>
    <row r="12" spans="1:19" x14ac:dyDescent="0.25">
      <c r="B12" s="35" t="s">
        <v>0</v>
      </c>
      <c r="C12" s="31"/>
      <c r="D12" s="31"/>
      <c r="E12" s="36">
        <v>-1.9E-2</v>
      </c>
      <c r="F12" s="36">
        <v>-1.9E-2</v>
      </c>
      <c r="G12" s="36">
        <v>-1.9E-2</v>
      </c>
      <c r="H12" s="36">
        <v>-1.9E-2</v>
      </c>
    </row>
    <row r="13" spans="1:19" x14ac:dyDescent="0.25">
      <c r="B13" s="32" t="s">
        <v>31</v>
      </c>
      <c r="C13" s="31"/>
      <c r="D13" s="37">
        <v>0</v>
      </c>
      <c r="E13" s="38">
        <v>0</v>
      </c>
      <c r="F13" s="38">
        <v>0</v>
      </c>
      <c r="G13" s="38">
        <v>0</v>
      </c>
      <c r="H13" s="38">
        <v>0</v>
      </c>
    </row>
    <row r="14" spans="1:19" ht="15" customHeight="1" x14ac:dyDescent="0.35">
      <c r="B14" s="44"/>
    </row>
    <row r="15" spans="1:19" ht="15" customHeight="1" x14ac:dyDescent="0.35">
      <c r="B15" s="44"/>
    </row>
    <row r="16" spans="1:19" ht="15" customHeight="1" x14ac:dyDescent="0.35">
      <c r="B16" s="44"/>
    </row>
    <row r="17" spans="2:19" ht="15" customHeight="1" x14ac:dyDescent="0.25">
      <c r="B17" s="45" t="s">
        <v>32</v>
      </c>
      <c r="C17" s="7"/>
      <c r="D17" s="7"/>
      <c r="E17" s="8"/>
      <c r="F17" s="7"/>
      <c r="G17" s="7"/>
      <c r="H17" s="7"/>
      <c r="I17" s="8"/>
      <c r="J17" s="7"/>
      <c r="K17" s="7"/>
      <c r="L17" s="7"/>
      <c r="M17" s="8"/>
      <c r="N17" s="7"/>
      <c r="O17" s="8"/>
      <c r="P17" s="7"/>
      <c r="Q17" s="8"/>
      <c r="R17" s="7"/>
      <c r="S17" s="7"/>
    </row>
    <row r="18" spans="2:19" ht="15" customHeight="1" x14ac:dyDescent="0.35">
      <c r="B18" s="44"/>
    </row>
    <row r="19" spans="2:19" ht="15" customHeight="1" x14ac:dyDescent="0.35">
      <c r="B19" s="44"/>
    </row>
    <row r="20" spans="2:19" ht="15" customHeight="1" x14ac:dyDescent="0.35">
      <c r="B20" s="44"/>
      <c r="D20" s="46" t="s">
        <v>33</v>
      </c>
      <c r="E20" s="47" t="s">
        <v>34</v>
      </c>
      <c r="F20" s="47" t="s">
        <v>34</v>
      </c>
      <c r="G20" s="47" t="s">
        <v>34</v>
      </c>
      <c r="H20" s="47" t="s">
        <v>34</v>
      </c>
    </row>
    <row r="21" spans="2:19" ht="15" customHeight="1" x14ac:dyDescent="0.35">
      <c r="B21" s="44"/>
      <c r="D21" s="50" t="s">
        <v>35</v>
      </c>
      <c r="E21" s="51" t="s">
        <v>35</v>
      </c>
      <c r="F21" s="51" t="s">
        <v>35</v>
      </c>
      <c r="G21" s="51" t="s">
        <v>35</v>
      </c>
      <c r="H21" s="51" t="s">
        <v>35</v>
      </c>
    </row>
    <row r="22" spans="2:19" ht="15" customHeight="1" x14ac:dyDescent="0.25">
      <c r="B22" s="52" t="s">
        <v>1</v>
      </c>
      <c r="C22" s="53"/>
      <c r="D22" s="48">
        <v>2020</v>
      </c>
      <c r="E22" s="49">
        <v>2021</v>
      </c>
      <c r="F22" s="49">
        <v>2022</v>
      </c>
      <c r="G22" s="49">
        <v>2023</v>
      </c>
      <c r="H22" s="49">
        <v>2024</v>
      </c>
    </row>
    <row r="23" spans="2:19" ht="15" customHeight="1" x14ac:dyDescent="0.25">
      <c r="B23" s="59" t="s">
        <v>2</v>
      </c>
      <c r="C23" s="54" t="s">
        <v>4</v>
      </c>
      <c r="D23" s="60">
        <v>1.93</v>
      </c>
      <c r="E23" s="61">
        <f>ROUND(D23*(1+E$11)*(1-E$12),2)</f>
        <v>2.0099999999999998</v>
      </c>
      <c r="F23" s="61">
        <f t="shared" ref="F23:G23" si="0">ROUND(E23*(1+F$11)*(1-F$12),2)</f>
        <v>2.1</v>
      </c>
      <c r="G23" s="61">
        <f t="shared" si="0"/>
        <v>2.19</v>
      </c>
      <c r="H23" s="61">
        <f>ROUND(G23*(1+H$11)*(1-H$12),2)</f>
        <v>2.29</v>
      </c>
    </row>
    <row r="24" spans="2:19" ht="15" customHeight="1" x14ac:dyDescent="0.25">
      <c r="B24" s="59"/>
      <c r="C24" s="54" t="s">
        <v>3</v>
      </c>
      <c r="D24" s="60">
        <v>17.77</v>
      </c>
      <c r="E24" s="61">
        <f t="shared" ref="E24:H24" si="1">ROUND(D24*(1+E$11)*(1-E$12),2)</f>
        <v>18.55</v>
      </c>
      <c r="F24" s="61">
        <f t="shared" si="1"/>
        <v>19.36</v>
      </c>
      <c r="G24" s="61">
        <f t="shared" si="1"/>
        <v>20.21</v>
      </c>
      <c r="H24" s="61">
        <f t="shared" si="1"/>
        <v>21.09</v>
      </c>
    </row>
    <row r="25" spans="2:19" ht="15" customHeight="1" x14ac:dyDescent="0.25">
      <c r="B25" s="58" t="s">
        <v>5</v>
      </c>
      <c r="C25" s="55" t="s">
        <v>4</v>
      </c>
      <c r="D25" s="62">
        <v>1.93</v>
      </c>
      <c r="E25" s="63">
        <f t="shared" ref="E25:G25" si="2">ROUND(D25*(1+E$11)*(1-E$12),2)</f>
        <v>2.0099999999999998</v>
      </c>
      <c r="F25" s="63">
        <f t="shared" si="2"/>
        <v>2.1</v>
      </c>
      <c r="G25" s="63">
        <f t="shared" si="2"/>
        <v>2.19</v>
      </c>
      <c r="H25" s="63">
        <f>ROUND(G25*(1+H$11)*(1-H$12),2)</f>
        <v>2.29</v>
      </c>
    </row>
    <row r="26" spans="2:19" ht="15" customHeight="1" x14ac:dyDescent="0.25">
      <c r="B26" s="58"/>
      <c r="C26" s="55" t="s">
        <v>3</v>
      </c>
      <c r="D26" s="62">
        <v>38.76</v>
      </c>
      <c r="E26" s="63">
        <f t="shared" ref="E26:H26" si="3">ROUND(D26*(1+E$11)*(1-E$12),2)</f>
        <v>40.450000000000003</v>
      </c>
      <c r="F26" s="63">
        <f t="shared" si="3"/>
        <v>42.22</v>
      </c>
      <c r="G26" s="63">
        <f t="shared" si="3"/>
        <v>44.07</v>
      </c>
      <c r="H26" s="63">
        <f t="shared" si="3"/>
        <v>46</v>
      </c>
    </row>
    <row r="27" spans="2:19" ht="15" customHeight="1" x14ac:dyDescent="0.25">
      <c r="B27" s="59" t="s">
        <v>6</v>
      </c>
      <c r="C27" s="54" t="s">
        <v>4</v>
      </c>
      <c r="D27" s="60">
        <v>1.93</v>
      </c>
      <c r="E27" s="61">
        <f t="shared" ref="E27:H27" si="4">ROUND(D27*(1+E$11)*(1-E$12),2)</f>
        <v>2.0099999999999998</v>
      </c>
      <c r="F27" s="61">
        <f t="shared" si="4"/>
        <v>2.1</v>
      </c>
      <c r="G27" s="61">
        <f t="shared" si="4"/>
        <v>2.19</v>
      </c>
      <c r="H27" s="61">
        <f t="shared" si="4"/>
        <v>2.29</v>
      </c>
    </row>
    <row r="28" spans="2:19" ht="15" customHeight="1" x14ac:dyDescent="0.25">
      <c r="B28" s="59"/>
      <c r="C28" s="54" t="s">
        <v>3</v>
      </c>
      <c r="D28" s="60">
        <v>162.52000000000001</v>
      </c>
      <c r="E28" s="61">
        <f t="shared" ref="E28:H28" si="5">ROUND(D28*(1+E$11)*(1-E$12),2)</f>
        <v>169.62</v>
      </c>
      <c r="F28" s="61">
        <f t="shared" si="5"/>
        <v>177.03</v>
      </c>
      <c r="G28" s="61">
        <f t="shared" si="5"/>
        <v>184.77</v>
      </c>
      <c r="H28" s="61">
        <f t="shared" si="5"/>
        <v>192.85</v>
      </c>
    </row>
    <row r="29" spans="2:19" ht="15" customHeight="1" x14ac:dyDescent="0.25">
      <c r="B29" s="58" t="s">
        <v>7</v>
      </c>
      <c r="C29" s="55" t="s">
        <v>4</v>
      </c>
      <c r="D29" s="62">
        <v>1.93</v>
      </c>
      <c r="E29" s="63">
        <f t="shared" ref="E29:H29" si="6">ROUND(D29*(1+E$11)*(1-E$12),2)</f>
        <v>2.0099999999999998</v>
      </c>
      <c r="F29" s="63">
        <f t="shared" si="6"/>
        <v>2.1</v>
      </c>
      <c r="G29" s="63">
        <f t="shared" si="6"/>
        <v>2.19</v>
      </c>
      <c r="H29" s="63">
        <f t="shared" si="6"/>
        <v>2.29</v>
      </c>
    </row>
    <row r="30" spans="2:19" ht="15" customHeight="1" x14ac:dyDescent="0.25">
      <c r="B30" s="58"/>
      <c r="C30" s="55" t="s">
        <v>3</v>
      </c>
      <c r="D30" s="62">
        <v>26.93</v>
      </c>
      <c r="E30" s="63">
        <f t="shared" ref="E30:H30" si="7">ROUND(D30*(1+E$11)*(1-E$12),2)</f>
        <v>28.11</v>
      </c>
      <c r="F30" s="63">
        <f t="shared" si="7"/>
        <v>29.34</v>
      </c>
      <c r="G30" s="63">
        <f t="shared" si="7"/>
        <v>30.62</v>
      </c>
      <c r="H30" s="63">
        <f t="shared" si="7"/>
        <v>31.96</v>
      </c>
    </row>
    <row r="31" spans="2:19" ht="15" customHeight="1" x14ac:dyDescent="0.25">
      <c r="B31" s="59" t="s">
        <v>8</v>
      </c>
      <c r="C31" s="54" t="s">
        <v>4</v>
      </c>
      <c r="D31" s="60">
        <v>1.93</v>
      </c>
      <c r="E31" s="61">
        <f t="shared" ref="E31:H31" si="8">ROUND(D31*(1+E$11)*(1-E$12),2)</f>
        <v>2.0099999999999998</v>
      </c>
      <c r="F31" s="61">
        <f t="shared" si="8"/>
        <v>2.1</v>
      </c>
      <c r="G31" s="61">
        <f t="shared" si="8"/>
        <v>2.19</v>
      </c>
      <c r="H31" s="61">
        <f t="shared" si="8"/>
        <v>2.29</v>
      </c>
    </row>
    <row r="32" spans="2:19" ht="15" customHeight="1" x14ac:dyDescent="0.25">
      <c r="B32" s="59"/>
      <c r="C32" s="54" t="s">
        <v>3</v>
      </c>
      <c r="D32" s="60">
        <v>66.23</v>
      </c>
      <c r="E32" s="61">
        <f>ROUND(D32*(1+E$11)*(1-E$12),2)</f>
        <v>69.12</v>
      </c>
      <c r="F32" s="61">
        <f t="shared" ref="F32:H32" si="9">ROUND(E32*(1+F$11)*(1-F$12),2)</f>
        <v>72.14</v>
      </c>
      <c r="G32" s="61">
        <f t="shared" si="9"/>
        <v>75.290000000000006</v>
      </c>
      <c r="H32" s="61">
        <f t="shared" si="9"/>
        <v>78.58</v>
      </c>
    </row>
    <row r="33" spans="2:8" ht="15" customHeight="1" x14ac:dyDescent="0.25">
      <c r="B33" s="58" t="s">
        <v>9</v>
      </c>
      <c r="C33" s="55" t="s">
        <v>4</v>
      </c>
      <c r="D33" s="62">
        <v>1.93</v>
      </c>
      <c r="E33" s="63">
        <f t="shared" ref="E33:H33" si="10">ROUND(D33*(1+E$11)*(1-E$12),2)</f>
        <v>2.0099999999999998</v>
      </c>
      <c r="F33" s="63">
        <f t="shared" si="10"/>
        <v>2.1</v>
      </c>
      <c r="G33" s="63">
        <f t="shared" si="10"/>
        <v>2.19</v>
      </c>
      <c r="H33" s="63">
        <f t="shared" si="10"/>
        <v>2.29</v>
      </c>
    </row>
    <row r="34" spans="2:8" ht="15" customHeight="1" x14ac:dyDescent="0.25">
      <c r="B34" s="58"/>
      <c r="C34" s="55" t="s">
        <v>3</v>
      </c>
      <c r="D34" s="62">
        <v>189.99</v>
      </c>
      <c r="E34" s="63">
        <f t="shared" ref="E34:H34" si="11">ROUND(D34*(1+E$11)*(1-E$12),2)</f>
        <v>198.29</v>
      </c>
      <c r="F34" s="63">
        <f t="shared" si="11"/>
        <v>206.96</v>
      </c>
      <c r="G34" s="63">
        <f t="shared" si="11"/>
        <v>216.01</v>
      </c>
      <c r="H34" s="63">
        <f t="shared" si="11"/>
        <v>225.45</v>
      </c>
    </row>
    <row r="35" spans="2:8" ht="15" customHeight="1" x14ac:dyDescent="0.25">
      <c r="B35" s="59" t="s">
        <v>10</v>
      </c>
      <c r="C35" s="54" t="s">
        <v>4</v>
      </c>
      <c r="D35" s="60">
        <v>1.93</v>
      </c>
      <c r="E35" s="61">
        <f t="shared" ref="E35:H35" si="12">ROUND(D35*(1+E$11)*(1-E$12),2)</f>
        <v>2.0099999999999998</v>
      </c>
      <c r="F35" s="61">
        <f t="shared" si="12"/>
        <v>2.1</v>
      </c>
      <c r="G35" s="61">
        <f t="shared" si="12"/>
        <v>2.19</v>
      </c>
      <c r="H35" s="61">
        <f t="shared" si="12"/>
        <v>2.29</v>
      </c>
    </row>
    <row r="36" spans="2:8" ht="15" customHeight="1" x14ac:dyDescent="0.25">
      <c r="B36" s="59"/>
      <c r="C36" s="54" t="s">
        <v>3</v>
      </c>
      <c r="D36" s="60">
        <v>4.5199999999999996</v>
      </c>
      <c r="E36" s="61">
        <f t="shared" ref="E36:H36" si="13">ROUND(D36*(1+E$11)*(1-E$12),2)</f>
        <v>4.72</v>
      </c>
      <c r="F36" s="61">
        <f t="shared" si="13"/>
        <v>4.93</v>
      </c>
      <c r="G36" s="61">
        <f t="shared" si="13"/>
        <v>5.15</v>
      </c>
      <c r="H36" s="61">
        <f t="shared" si="13"/>
        <v>5.38</v>
      </c>
    </row>
    <row r="37" spans="2:8" ht="15" customHeight="1" x14ac:dyDescent="0.25">
      <c r="B37" s="58" t="s">
        <v>11</v>
      </c>
      <c r="C37" s="55" t="s">
        <v>4</v>
      </c>
      <c r="D37" s="62">
        <v>1.93</v>
      </c>
      <c r="E37" s="63">
        <f t="shared" ref="E37:H37" si="14">ROUND(D37*(1+E$11)*(1-E$12),2)</f>
        <v>2.0099999999999998</v>
      </c>
      <c r="F37" s="63">
        <f t="shared" si="14"/>
        <v>2.1</v>
      </c>
      <c r="G37" s="63">
        <f t="shared" si="14"/>
        <v>2.19</v>
      </c>
      <c r="H37" s="63">
        <f t="shared" si="14"/>
        <v>2.29</v>
      </c>
    </row>
    <row r="38" spans="2:8" ht="15" customHeight="1" x14ac:dyDescent="0.25">
      <c r="B38" s="58"/>
      <c r="C38" s="55" t="s">
        <v>3</v>
      </c>
      <c r="D38" s="62">
        <v>4.5199999999999996</v>
      </c>
      <c r="E38" s="63">
        <f t="shared" ref="E38:H38" si="15">ROUND(D38*(1+E$11)*(1-E$12),2)</f>
        <v>4.72</v>
      </c>
      <c r="F38" s="63">
        <f t="shared" si="15"/>
        <v>4.93</v>
      </c>
      <c r="G38" s="63">
        <f t="shared" si="15"/>
        <v>5.15</v>
      </c>
      <c r="H38" s="63">
        <f t="shared" si="15"/>
        <v>5.38</v>
      </c>
    </row>
    <row r="39" spans="2:8" ht="15" customHeight="1" x14ac:dyDescent="0.35">
      <c r="B39" s="44"/>
    </row>
    <row r="40" spans="2:8" ht="15" customHeight="1" x14ac:dyDescent="0.35">
      <c r="B40" s="44"/>
    </row>
    <row r="41" spans="2:8" ht="15" customHeight="1" x14ac:dyDescent="0.35">
      <c r="B41" s="44"/>
    </row>
    <row r="42" spans="2:8" ht="15" customHeight="1" x14ac:dyDescent="0.35">
      <c r="B42" s="44"/>
    </row>
    <row r="43" spans="2:8" ht="15" customHeight="1" x14ac:dyDescent="0.35">
      <c r="B43" s="44"/>
    </row>
  </sheetData>
  <mergeCells count="8">
    <mergeCell ref="B33:B34"/>
    <mergeCell ref="B35:B36"/>
    <mergeCell ref="B37:B38"/>
    <mergeCell ref="B23:B24"/>
    <mergeCell ref="B25:B26"/>
    <mergeCell ref="B27:B28"/>
    <mergeCell ref="B29:B30"/>
    <mergeCell ref="B31:B32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AER Final Decision</vt:lpstr>
      <vt:lpstr>Proposed Charges</vt:lpstr>
      <vt:lpstr>'Proposed Charges'!Print_Area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Daniel Bubb</cp:lastModifiedBy>
  <cp:lastPrinted>2017-03-09T22:11:39Z</cp:lastPrinted>
  <dcterms:created xsi:type="dcterms:W3CDTF">2015-05-01T05:07:08Z</dcterms:created>
  <dcterms:modified xsi:type="dcterms:W3CDTF">2019-05-13T01:29:53Z</dcterms:modified>
</cp:coreProperties>
</file>