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D5899645-5D8D-4DAC-8899-04A558A8D640}" xr6:coauthVersionLast="47" xr6:coauthVersionMax="47" xr10:uidLastSave="{00000000-0000-0000-0000-000000000000}"/>
  <bookViews>
    <workbookView xWindow="-120" yWindow="-120" windowWidth="29040" windowHeight="15840" xr2:uid="{AA526A0F-8C71-4DE7-837B-78971EFF15C5}"/>
  </bookViews>
  <sheets>
    <sheet name="Concepts" sheetId="12" r:id="rId1"/>
    <sheet name="Definitions" sheetId="2" r:id="rId2"/>
    <sheet name="Validations" sheetId="10" r:id="rId3"/>
    <sheet name="Checks and Totals" sheetId="14" r:id="rId4"/>
    <sheet name="Interruptions" sheetId="1" r:id="rId5"/>
    <sheet name="Call centre" sheetId="3" r:id="rId6"/>
    <sheet name="SMS notification" sheetId="8" r:id="rId7"/>
    <sheet name="Customer survey" sheetId="7" r:id="rId8"/>
    <sheet name="Other service measures" sheetId="4" r:id="rId9"/>
  </sheets>
  <externalReferences>
    <externalReference r:id="rId10"/>
    <externalReference r:id="rId11"/>
  </externalReferences>
  <definedNames>
    <definedName name="abba" localSheetId="3" hidden="1">{"Ownership",#N/A,FALSE,"Ownership";"Contents",#N/A,FALSE,"Contents"}</definedName>
    <definedName name="abba" hidden="1">{"Ownership",#N/A,FALSE,"Ownership";"Contents",#N/A,FALSE,"Contents"}</definedName>
    <definedName name="anscount" hidden="1">1</definedName>
    <definedName name="CRCP_final_year">'[1]AER ETL'!$C$47</definedName>
    <definedName name="CRCP_y1">'[1]AER lookups'!$G$56</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'[1]Business &amp; other details'!$AL$54</definedName>
    <definedName name="dms_030606_01_Values">'[1]3.6 Quality of services'!$D$28</definedName>
    <definedName name="dms_060101_date" localSheetId="3">'[2]Cost Reflective Tariffs'!#REF!</definedName>
    <definedName name="dms_060101_date">'SMS notification'!#REF!</definedName>
    <definedName name="dms_060101_endtime" localSheetId="3">'[2]Cost Reflective Tariffs'!#REF!</definedName>
    <definedName name="dms_060101_endtime">'SMS notification'!#REF!</definedName>
    <definedName name="dms_060101_NMIs_affected" localSheetId="3">'[2]Cost Reflective Tariffs'!#REF!</definedName>
    <definedName name="dms_060101_NMIs_affected">'SMS notification'!#REF!</definedName>
    <definedName name="dms_060101_NMIs_notified" localSheetId="3">'[2]Cost Reflective Tariffs'!#REF!</definedName>
    <definedName name="dms_060101_NMIs_notified">'SMS notification'!#REF!</definedName>
    <definedName name="dms_060101_starttime" localSheetId="3">'[2]Cost Reflective Tariffs'!#REF!</definedName>
    <definedName name="dms_060101_starttime">'SMS notification'!#REF!</definedName>
    <definedName name="dms_0603_FeederList">'[1]AER NRs'!$D$212:$H$212</definedName>
    <definedName name="dms_060301_checkvalue">'[1]AER ETL'!$C$90</definedName>
    <definedName name="dms_060301_LastRow">'[1]AER ETL'!$C$92</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'[1]AER ETL'!$C$100</definedName>
    <definedName name="dms_060701_MaxRows">'[1]AER ETL'!$C$101</definedName>
    <definedName name="dms_060701_Reset_MaxRows">'[1]AER ETL'!$C$99</definedName>
    <definedName name="dms_060701_StartDateTxt">'[1]AER ETL'!$C$106</definedName>
    <definedName name="dms_0608_LastRow">'[1]AER ETL'!$C$112</definedName>
    <definedName name="dms_0608_OffsetRows">'[1]AER ETL'!$C$111</definedName>
    <definedName name="dms_080101_02_ancillary_Values">'[1]8.1 Income'!$K$27:$K$38</definedName>
    <definedName name="dms_080101_02_audited_Values">'[1]8.1 Income'!$C$27:$C$38</definedName>
    <definedName name="dms_080101_02_connection_Values">'[1]8.1 Income'!$I$27:$I$38</definedName>
    <definedName name="dms_080101_02_dnsp_Values">'[1]8.1 Income'!$E$27:$E$38</definedName>
    <definedName name="dms_080101_02_metering_Values">'[1]8.1 Income'!$J$27:$J$38</definedName>
    <definedName name="dms_080101_02_negotiated_Values">'[1]8.1 Income'!$L$27:$L$38</definedName>
    <definedName name="dms_080101_02_SCS_Values">'[1]8.1 Income'!$F$27:$F$38</definedName>
    <definedName name="dms_663_List">'[1]AER lookups'!$N$18:$N$35</definedName>
    <definedName name="dms_ABN_List">'[1]AER lookups'!$D$18:$D$35</definedName>
    <definedName name="dms_Addr1_List">'[1]AER lookups'!$P$18:$P$35</definedName>
    <definedName name="dms_Addr2_List">'[1]AER lookups'!$Q$18:$Q$35</definedName>
    <definedName name="dms_Amendment_Text">'[1]Business &amp; other details'!$AL$70</definedName>
    <definedName name="dms_Cal_Year_B4_CRY">'[1]AER ETL'!$C$29</definedName>
    <definedName name="dms_CBD_flag">'[1]AER lookups'!$Z$18:$Z$35</definedName>
    <definedName name="dms_CBD_flag_NSP">'[1]AER ETL'!$C$121</definedName>
    <definedName name="dms_CF_3.6.5">'[1]AER CF'!$G$7:$G$24</definedName>
    <definedName name="dms_CF_3.6.6.1">'[1]AER CF'!$H$7:$H$24</definedName>
    <definedName name="dms_CF_3.6.6.2">'[1]AER CF'!$I$7:$I$24</definedName>
    <definedName name="dms_CF_3.6.6.3">'[1]AER CF'!$J$7:$J$24</definedName>
    <definedName name="dms_CF_3.6.7.1">'[1]AER CF'!$K$7:$K$24</definedName>
    <definedName name="dms_CF_3.6.7.2">'[1]AER CF'!$L$7:$L$24</definedName>
    <definedName name="dms_CF_3.6.7.3">'[1]AER CF'!$M$7:$M$24</definedName>
    <definedName name="dms_CF_3.6.7.4">'[1]AER CF'!$N$7:$N$24</definedName>
    <definedName name="dms_CF_8.1_A">'[1]AER CF'!$S$7:$S$24</definedName>
    <definedName name="dms_CF_8.1_B">'[1]AER CF'!$T$7:$T$24</definedName>
    <definedName name="dms_CF_8.1_Neg">'[1]AER CF'!$U$7:$U$24</definedName>
    <definedName name="dms_CF_TradingName">'[1]AER CF'!$B$7:$B$24</definedName>
    <definedName name="dms_Confid_status_List">'[1]AER NRs'!$D$6:$D$8</definedName>
    <definedName name="dms_CRCP_FinalYear_Ref">'[1]AER ETL'!#REF!</definedName>
    <definedName name="dms_CRCP_FinalYear_Result">'[1]AER ETL'!#REF!</definedName>
    <definedName name="dms_CRCP_FirstYear_Result">'[1]AER ETL'!#REF!</definedName>
    <definedName name="dms_CRCP_start_row">'[1]AER ETL'!$C$40</definedName>
    <definedName name="dms_CRCPlength_List">'[1]AER lookups'!$K$18:$K$35</definedName>
    <definedName name="dms_CRCPlength_Num">'[1]AER ETL'!$C$69</definedName>
    <definedName name="dms_CRY_RYE">'[1]AER ETL'!$C$53</definedName>
    <definedName name="dms_CRY_start_row">'[1]AER ETL'!$C$38</definedName>
    <definedName name="dms_CRY_start_year">'[1]AER ETL'!$C$37</definedName>
    <definedName name="dms_DataQuality">'[1]AER ETL'!$C$19</definedName>
    <definedName name="dms_DataQuality_List">'[1]AER NRs'!$C$6:$C$9</definedName>
    <definedName name="dms_DeterminationRef_List">'[1]AER lookups'!$O$18:$O$35</definedName>
    <definedName name="dms_DollarReal_year">'[1]AER ETL'!$C$51</definedName>
    <definedName name="dms_FeederName_1">'[1]AER lookups'!$AE$18:$AE$35</definedName>
    <definedName name="dms_FeederName_2">'[1]AER lookups'!$AF$18:$AF$35</definedName>
    <definedName name="dms_FeederName_3">'[1]AER lookups'!$AG$18:$AG$35</definedName>
    <definedName name="dms_FeederName_4">'[1]AER lookups'!$AH$18:$AH$35</definedName>
    <definedName name="dms_FeederName_5">'[1]AER lookups'!$AI$18:$AI$35</definedName>
    <definedName name="dms_FeederType_5_flag">'[1]AER lookups'!$AD$18:$AD$35</definedName>
    <definedName name="dms_FifthFeeder_flag_NSP">'[1]AER ETL'!$C$125</definedName>
    <definedName name="dms_FormControl_List">'[1]AER lookups'!$H$18:$H$35</definedName>
    <definedName name="dms_FRCP_start_row">'[1]AER ETL'!$C$39</definedName>
    <definedName name="dms_FRCPlength_List">'[1]AER lookups'!$L$18:$L$35</definedName>
    <definedName name="dms_FRCPlength_Num">'[1]AER ETL'!$C$70</definedName>
    <definedName name="dms_Header_Span">'[1]AER ETL'!$C$60</definedName>
    <definedName name="dms_Jurisdiction">'[1]AER ETL'!$C$26</definedName>
    <definedName name="dms_JurisdictionList">'[1]AER lookups'!$E$18:$E$35</definedName>
    <definedName name="dms_LeapYear">'[1]6.7 STPIS Daily Performance'!$B$379</definedName>
    <definedName name="dms_LongRural_flag">'[1]AER lookups'!$AC$18:$AC$35</definedName>
    <definedName name="dms_LongRural_flag_NSP">'[1]AER ETL'!$C$124</definedName>
    <definedName name="dms_MAIFI_Flag">'[1]3.6.8 Network-feeders'!$F$6</definedName>
    <definedName name="dms_MAIFI_flag_List">'[1]AER lookups'!#REF!</definedName>
    <definedName name="dms_Model">'[1]AER ETL'!$C$11</definedName>
    <definedName name="dms_Model_List">'[1]AER lookups'!$B$42:$B$51</definedName>
    <definedName name="dms_Model_Span">'[1]AER ETL'!$C$56</definedName>
    <definedName name="dms_Model_Span_List">'[1]AER lookups'!$E$42:$E$51</definedName>
    <definedName name="dms_MultiYear_FinalYear_Ref">'[1]AER ETL'!#REF!</definedName>
    <definedName name="dms_MultiYear_FinalYear_Result">'[1]AER ETL'!$C$84</definedName>
    <definedName name="dms_MultiYear_Flag">'[1]AER ETL'!$C$63</definedName>
    <definedName name="dms_MultiYear_ResponseFlag">'[1]AER ETL'!$C$62</definedName>
    <definedName name="dms_PAddr1_List">'[1]AER lookups'!$U$18:$U$35</definedName>
    <definedName name="dms_PAddr2_List">'[1]AER lookups'!$V$18:$V$35</definedName>
    <definedName name="dms_PRCP_start_row">'[1]AER ETL'!$C$41</definedName>
    <definedName name="dms_PRCPlength_List">'[1]AER lookups'!$M$18:$M$35</definedName>
    <definedName name="dms_PRCPlength_Num">'[1]AER ETL'!$C$68</definedName>
    <definedName name="dms_Previous_DollarReal_year">'[1]AER ETL'!$C$52</definedName>
    <definedName name="dms_PState_List">'[1]AER lookups'!$X$18:$X$35</definedName>
    <definedName name="dms_PSuburb_List">'[1]AER lookups'!$W$18:$W$35</definedName>
    <definedName name="dms_Public_Lighting">'[1]AER ETL'!$C$120</definedName>
    <definedName name="dms_Public_Lighting_List">'[1]AER lookups'!$AJ$18:$AJ$35</definedName>
    <definedName name="dms_Reg_Year_Span">'[1]AER ETL'!#REF!</definedName>
    <definedName name="dms_Reset_final_year">'[1]AER ETL'!$C$49</definedName>
    <definedName name="dms_Reset_RYE">'[1]AER ETL'!$C$54</definedName>
    <definedName name="dms_Reset_Span">'[1]AER ETL'!$C$58</definedName>
    <definedName name="dms_RPT">'[1]AER ETL'!$C$23</definedName>
    <definedName name="dms_RPT_List">'[1]AER lookups'!$I$18:$I$35</definedName>
    <definedName name="dms_RPTMonth">'[1]AER ETL'!$C$30</definedName>
    <definedName name="dms_RPTMonth_List">'[1]AER lookups'!$J$18:$J$35</definedName>
    <definedName name="dms_RYE_result">'[1]AER ETL'!$C$57</definedName>
    <definedName name="dms_RYE_start_row">'[1]AER ETL'!$C$42</definedName>
    <definedName name="dms_Sector">'[1]AER ETL'!$C$20</definedName>
    <definedName name="dms_Sector_List">'[1]AER lookups'!$F$18:$F$35</definedName>
    <definedName name="dms_Segment">'[1]AER ETL'!$C$21</definedName>
    <definedName name="dms_Segment_List">'[1]AER lookups'!$G$18:$G$35</definedName>
    <definedName name="dms_Selected_Quality">'[1]Business &amp; other details'!$AL$66</definedName>
    <definedName name="dms_ShortRural_flag">'[1]AER lookups'!$AB$18:$AB$35</definedName>
    <definedName name="dms_ShortRural_flag_NSP">'[1]AER ETL'!$C$123</definedName>
    <definedName name="dms_SingleYear_FinalYear_Ref">'[1]AER ETL'!#REF!</definedName>
    <definedName name="dms_SingleYear_Model">'[1]AER ETL'!$C$72:$C$74</definedName>
    <definedName name="dms_SingleYearModel">'[1]AER ETL'!$C$75</definedName>
    <definedName name="dms_SourceList">'[1]AER NRs'!$C$14:$C$27</definedName>
    <definedName name="dms_Specified_FinalYear">'[1]AER ETL'!$C$64</definedName>
    <definedName name="dms_Specified_RYE">'[1]AER ETL'!$C$55</definedName>
    <definedName name="dms_SpecifiedYear_Span">'[1]AER ETL'!$C$59</definedName>
    <definedName name="dms_start_year">'[1]AER ETL'!$C$36</definedName>
    <definedName name="dms_State_List">'[1]AER lookups'!$S$18:$S$35</definedName>
    <definedName name="dms_STPIS_Exclusion_List">'[1]AER NRs'!$H$32:$H$41</definedName>
    <definedName name="dms_Suburb_List">'[1]AER lookups'!$R$18:$R$35</definedName>
    <definedName name="dms_TradingName">'[1]Business &amp; other details'!$AL$16</definedName>
    <definedName name="dms_TradingName_List">'[1]AER lookups'!$B$18:$B$35</definedName>
    <definedName name="dms_TradingNameFull">'[1]AER ETL'!$C$9</definedName>
    <definedName name="dms_TradingNameFull_List">'[1]AER lookups'!$C$18:$C$35</definedName>
    <definedName name="dms_Typed_Submission_Date">'[1]Business &amp; other details'!$AL$74</definedName>
    <definedName name="dms_Urban_flag">'[1]AER lookups'!$AA$18:$AA$35</definedName>
    <definedName name="dms_Urban_flag_NSP">'[1]AER ETL'!$C$122</definedName>
    <definedName name="dms_Weather">'[1]AER NRs'!#REF!</definedName>
    <definedName name="dms_Worksheet_List">'[1]AER lookups'!$D$42:$D$51</definedName>
    <definedName name="FRCP_final_year">'[1]AER ETL'!$C$46</definedName>
    <definedName name="FRCP_y1">'[1]Business &amp; other details'!$AL$42</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'[1]Business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3" hidden="1">{"Ownership",#N/A,FALSE,"Ownership";"Contents",#N/A,FALSE,"Contents"}</definedName>
    <definedName name="LAN" hidden="1">{"Ownership",#N/A,FALSE,"Ownership";"Contents",#N/A,FALSE,"Contents"}</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'[1]AER lookups'!$E$57</definedName>
    <definedName name="PRCP_y3">'[1]AER lookups'!$E$58</definedName>
    <definedName name="PRCP_y4">'[1]AER lookups'!$E$59</definedName>
    <definedName name="PRCP_y5">'[1]AER lookups'!$E$60</definedName>
    <definedName name="PRCP_y6">'[1]AER lookups'!$E$61</definedName>
    <definedName name="PRCP_y7">'[1]AER lookups'!$E$62</definedName>
    <definedName name="PRCP_y8">'[1]AER lookups'!$E$63</definedName>
    <definedName name="PRCP_y9">'[1]AER lookups'!$E$64</definedName>
    <definedName name="SheetHeader">'[1]AER ETL'!#REF!</definedName>
    <definedName name="teest" localSheetId="3"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hidden="1">{"Ownership",#N/A,FALSE,"Ownership";"Contents",#N/A,FALSE,"Contents"}</definedName>
    <definedName name="wrn.App._.Custodians." localSheetId="3" hidden="1">{"Ownership",#N/A,FALSE,"Ownership";"Contents",#N/A,FALSE,"Contents"}</definedName>
    <definedName name="wrn.App._.Custodians." hidden="1">{"Ownership",#N/A,FALSE,"Ownership";"Contents",#N/A,FALSE,"Contents"}</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4" l="1"/>
  <c r="H34" i="7"/>
  <c r="H46" i="7" s="1"/>
  <c r="H35" i="7"/>
  <c r="H47" i="7" s="1"/>
  <c r="H36" i="7"/>
  <c r="H48" i="7" s="1"/>
  <c r="H33" i="7"/>
  <c r="H45" i="7" s="1"/>
</calcChain>
</file>

<file path=xl/sharedStrings.xml><?xml version="1.0" encoding="utf-8"?>
<sst xmlns="http://schemas.openxmlformats.org/spreadsheetml/2006/main" count="1026" uniqueCount="322">
  <si>
    <t>Feeder classification</t>
  </si>
  <si>
    <t>Reason for interruption</t>
  </si>
  <si>
    <t>Detailed reason for interruption</t>
  </si>
  <si>
    <t>(DD/MM/YYYY)</t>
  </si>
  <si>
    <t>Urban</t>
  </si>
  <si>
    <t>CBD</t>
  </si>
  <si>
    <t>Short rural</t>
  </si>
  <si>
    <t>animal</t>
  </si>
  <si>
    <t>asset failure</t>
  </si>
  <si>
    <t>other</t>
  </si>
  <si>
    <t>overloads</t>
  </si>
  <si>
    <t>planned</t>
  </si>
  <si>
    <t>network business</t>
  </si>
  <si>
    <t>third party</t>
  </si>
  <si>
    <t>unknown</t>
  </si>
  <si>
    <t>vegetation</t>
  </si>
  <si>
    <t>weather</t>
  </si>
  <si>
    <t>2 - STPIS exclusion 3.3(a)</t>
  </si>
  <si>
    <t>3 - STPIS exclusion 3.3(a)</t>
  </si>
  <si>
    <t>4 - STPIS exclusion 3.3(a)</t>
  </si>
  <si>
    <t>5 - STPIS exclusion 3.3(a)</t>
  </si>
  <si>
    <t>6 - STPIS exclusion 3.3(a)</t>
  </si>
  <si>
    <t>7 - STPIS exclusion 3.3(a)</t>
  </si>
  <si>
    <t>Animal impact</t>
  </si>
  <si>
    <t>Animal nesting/burrowing</t>
  </si>
  <si>
    <t>Animal other</t>
  </si>
  <si>
    <t>Asset failure - HV</t>
  </si>
  <si>
    <t>Asset failure - LV</t>
  </si>
  <si>
    <t>Asset failure - Distribution substation</t>
  </si>
  <si>
    <t>Asset failure - Zone substation</t>
  </si>
  <si>
    <t>Network error</t>
  </si>
  <si>
    <t>Switching and protection error</t>
  </si>
  <si>
    <t>Fire</t>
  </si>
  <si>
    <t>Dig in</t>
  </si>
  <si>
    <t>Unauthorised access</t>
  </si>
  <si>
    <t>Vehicle impact</t>
  </si>
  <si>
    <t>Third party other</t>
  </si>
  <si>
    <t>Blow in/Fall in - NSP responsibility</t>
  </si>
  <si>
    <t>Grow in - NSP responsibility</t>
  </si>
  <si>
    <t xml:space="preserve">Blow in/Fall in - Other responsible party </t>
  </si>
  <si>
    <t>Grow in - Other responsible party</t>
  </si>
  <si>
    <t>Date</t>
  </si>
  <si>
    <t>CALL CENTRE PERFORMANCE</t>
  </si>
  <si>
    <t>DAILY PERFORMANCE DATA - UNPLANNED</t>
  </si>
  <si>
    <t>29-Feb</t>
  </si>
  <si>
    <t>momentary</t>
  </si>
  <si>
    <t>Number of connections made</t>
  </si>
  <si>
    <t>Number of connections not made on or before agreed date</t>
  </si>
  <si>
    <t>Street lights - average monthly number "out"</t>
  </si>
  <si>
    <t>Street lights - not repaired by "fix by" date</t>
  </si>
  <si>
    <t>Street lights - average number of days to repair</t>
  </si>
  <si>
    <t>Total number of street lights</t>
  </si>
  <si>
    <t>Calls to fault line - average waiting time before call answered</t>
  </si>
  <si>
    <t>Call centre - number of overload events</t>
  </si>
  <si>
    <t>Percentage of calls abandoned</t>
  </si>
  <si>
    <t>Complaint - reliability of supply</t>
  </si>
  <si>
    <t>Complaint - technical quality of supply</t>
  </si>
  <si>
    <t>Complaint - administrative process or customer service</t>
  </si>
  <si>
    <t>Complaint - connection or augmentation</t>
  </si>
  <si>
    <t>Complaint - other</t>
  </si>
  <si>
    <t>Total number of calls received</t>
  </si>
  <si>
    <t>REPAIR OF FAULTY STREET LIGHTS</t>
  </si>
  <si>
    <t>GWh</t>
  </si>
  <si>
    <t>System losses</t>
  </si>
  <si>
    <t>%</t>
  </si>
  <si>
    <t>Number of fire starts caused by vegetation grow-ins (NSP responsibility)</t>
  </si>
  <si>
    <t>Number of fire starts caused by vegetation blow-ins and fall-ins (NSP responsibility)</t>
  </si>
  <si>
    <t>Number of fire starts caused by vegetation grow-ins (other party responsibility)</t>
  </si>
  <si>
    <t>Number of fire starts caused by vegetation blow-ins and fall-ins (other party responsibility)</t>
  </si>
  <si>
    <t>This worksheet is required only for AusNet</t>
  </si>
  <si>
    <t>Customer service in managing complaints</t>
  </si>
  <si>
    <t>This worksheet is required only for Citipower, Powercor and United Energy</t>
  </si>
  <si>
    <t>SAIDI</t>
  </si>
  <si>
    <t>SAIFI</t>
  </si>
  <si>
    <t>SAIDI VALUE</t>
  </si>
  <si>
    <t>Rules applying</t>
  </si>
  <si>
    <t>TAS - High density commercial</t>
  </si>
  <si>
    <t>TAS - High density rural</t>
  </si>
  <si>
    <t>TAS - Low density rural</t>
  </si>
  <si>
    <t>TAS  - Critical infrastructure</t>
  </si>
  <si>
    <t>Outage ID</t>
  </si>
  <si>
    <t>SMS notification (duration)</t>
  </si>
  <si>
    <t>Communication on planned outages</t>
  </si>
  <si>
    <t>Communication on unplanned outages</t>
  </si>
  <si>
    <t>Customer service for new connections (basic and standard)</t>
  </si>
  <si>
    <t>Project Overview</t>
  </si>
  <si>
    <r>
      <t xml:space="preserve">Definitions have been provided for each </t>
    </r>
    <r>
      <rPr>
        <b/>
        <sz val="11"/>
        <color rgb="FF000000"/>
        <rFont val="Calibri"/>
        <family val="2"/>
      </rPr>
      <t>service classification</t>
    </r>
    <r>
      <rPr>
        <sz val="11"/>
        <color rgb="FF000000"/>
        <rFont val="Calibri"/>
        <family val="2"/>
      </rPr>
      <t xml:space="preserve"> (column) as well as each </t>
    </r>
    <r>
      <rPr>
        <b/>
        <sz val="11"/>
        <color rgb="FF000000"/>
        <rFont val="Calibri"/>
        <family val="2"/>
      </rPr>
      <t>row descriptor</t>
    </r>
    <r>
      <rPr>
        <sz val="11"/>
        <color rgb="FF000000"/>
        <rFont val="Calibri"/>
        <family val="2"/>
      </rPr>
      <t xml:space="preserve"> of the data tabs in this workbook. Row descriptor definitions have been consolidated for all service classifications. This means if you are seeking to find a disaggregated definition of a data cell, you will need to consider (together) the definition of both the row descriptor and the service classification. These are provided below:</t>
    </r>
  </si>
  <si>
    <t>Compounding Definitions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</si>
  <si>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in the 'Definitions' below and consider the definitions together to discern the full meaning of the row or column descriptor.</t>
    </r>
  </si>
  <si>
    <t>PERFORMANCE (AVERAGE)</t>
  </si>
  <si>
    <t>LOWER DEADBAND</t>
  </si>
  <si>
    <t>TARGET</t>
  </si>
  <si>
    <t>UPPER DEADBAND</t>
  </si>
  <si>
    <t>PERFORMANCE METRIC WITH DEADBANDS APPLIED</t>
  </si>
  <si>
    <t>INCENTIVE RATES</t>
  </si>
  <si>
    <t>REWARD</t>
  </si>
  <si>
    <t>Validation Rules</t>
  </si>
  <si>
    <t>Worksheet</t>
  </si>
  <si>
    <t>Tables</t>
  </si>
  <si>
    <t>input cells</t>
  </si>
  <si>
    <t>Interruptions to Supply</t>
  </si>
  <si>
    <t>Current RIN reference</t>
  </si>
  <si>
    <t>Stakeholder Comments</t>
  </si>
  <si>
    <t>Units</t>
  </si>
  <si>
    <t>Call Centre Performance</t>
  </si>
  <si>
    <t>Number of calls received (after removing excluded events)</t>
  </si>
  <si>
    <t>Number of calls answered in 30 seconds (after removing excluded events)</t>
  </si>
  <si>
    <t>2020-21</t>
  </si>
  <si>
    <t>Customer Survey Outcomes</t>
  </si>
  <si>
    <t>Number</t>
  </si>
  <si>
    <t>CONNECTION SERVICES</t>
  </si>
  <si>
    <t>COMPLAINTS</t>
  </si>
  <si>
    <t>GSL REQUIREMENTS</t>
  </si>
  <si>
    <t>Scheme administrator</t>
  </si>
  <si>
    <t>Specification of scheme</t>
  </si>
  <si>
    <t>NEW</t>
  </si>
  <si>
    <t>Energy not supplied (planned)</t>
  </si>
  <si>
    <t>Energy not supplied (unplanned)</t>
  </si>
  <si>
    <t>NUMBER OF INADEQUATELY SERVED CUSTOMERS</t>
  </si>
  <si>
    <t>SMS NOTIFICATIONS FOR UNPLANNED OUTAGES</t>
  </si>
  <si>
    <t>AR</t>
  </si>
  <si>
    <t>Customers</t>
  </si>
  <si>
    <t>Energy not supplied</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</si>
  <si>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</si>
  <si>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Validation rules</t>
  </si>
  <si>
    <t>Call centre</t>
  </si>
  <si>
    <t>Term</t>
  </si>
  <si>
    <t>Definition</t>
  </si>
  <si>
    <t>A</t>
  </si>
  <si>
    <t>B</t>
  </si>
  <si>
    <t>C</t>
  </si>
  <si>
    <t>D</t>
  </si>
  <si>
    <t>The excluded events to be removed from the data refer only to events listed in clause 3.3(a) of the STPIS, with respect to reliability data, and in clause 5.4 of the STPIS with respect to customer service parameters.</t>
  </si>
  <si>
    <t>Unplanned event date / time</t>
  </si>
  <si>
    <t>Number of eligible NMIS notified</t>
  </si>
  <si>
    <t>Aware SMS data / time sent</t>
  </si>
  <si>
    <t>Instances where GSL not met</t>
  </si>
  <si>
    <t>Fire starts - unplanned vegetation events</t>
  </si>
  <si>
    <t>Inadequately served customers</t>
  </si>
  <si>
    <t>Top 5 feeders with most inadequately served customers</t>
  </si>
  <si>
    <t>SAIFI VALUES</t>
  </si>
  <si>
    <t>SAIDI VALUES</t>
  </si>
  <si>
    <t>Call centre performance</t>
  </si>
  <si>
    <t>Excluded events</t>
  </si>
  <si>
    <t>SMS Notifications for unplanned outages</t>
  </si>
  <si>
    <t>Other service measures</t>
  </si>
  <si>
    <t xml:space="preserve">SAIFI </t>
  </si>
  <si>
    <t>Threshold for inadequately served customers = greater than 4 times the Network average for unplanned SAIDI on a three-year rolling average basis compared with a network average customer.</t>
  </si>
  <si>
    <t>Substation ID</t>
  </si>
  <si>
    <t>Number of fire starts caused by asset failure (poles)</t>
  </si>
  <si>
    <t>Number of fire starts caused by asset failure (pole top structures)</t>
  </si>
  <si>
    <t>Number of fire starts caused by asset failure (other)</t>
  </si>
  <si>
    <t>Complaints - technical quality of supply</t>
  </si>
  <si>
    <t>Low voltage supply</t>
  </si>
  <si>
    <t>Voltage dips</t>
  </si>
  <si>
    <t>Voltage swell</t>
  </si>
  <si>
    <t>Voltage spike (impulsive transient)</t>
  </si>
  <si>
    <t>Waveform distortion</t>
  </si>
  <si>
    <t>TV or radio interference</t>
  </si>
  <si>
    <t>Solar related</t>
  </si>
  <si>
    <t>Noise from appliances</t>
  </si>
  <si>
    <t>Other</t>
  </si>
  <si>
    <t>Network equipment faulty</t>
  </si>
  <si>
    <t>Network interference by NSP equipment</t>
  </si>
  <si>
    <t>Network interference by another customer</t>
  </si>
  <si>
    <t>Network limitation</t>
  </si>
  <si>
    <t>Customer internal problem</t>
  </si>
  <si>
    <t>No problem identified</t>
  </si>
  <si>
    <t>Environmental</t>
  </si>
  <si>
    <t>PERCENTAGE OF COMPLAINTS BY CATEGORY</t>
  </si>
  <si>
    <t>PERCENTAGE OF COMPLAINTS BY LIKELY CAUSE</t>
  </si>
  <si>
    <t>AR 3.6.6.2</t>
  </si>
  <si>
    <t>AR 3.6.6.3</t>
  </si>
  <si>
    <t>Date of interruption</t>
  </si>
  <si>
    <t>Time of interruption</t>
  </si>
  <si>
    <t>Number of customers affected by interruption</t>
  </si>
  <si>
    <t>Totals and Data Hierarchies</t>
  </si>
  <si>
    <t>Table</t>
  </si>
  <si>
    <t>Sub table</t>
  </si>
  <si>
    <t>Reference</t>
  </si>
  <si>
    <t>Check</t>
  </si>
  <si>
    <t>AER Network information requirements review 2022-23</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</si>
  <si>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drive improve data quality and deliver efficiencies to both the AER and the regulated businesses.</t>
  </si>
  <si>
    <t>Has the meaning prescribed in the National Electricity Rules.
Means a connection point between a distribution network and customer that has been assigned a National Metering Identifier, including energised and de-energised connection points but excluding unmetered connection points without a National Metering Identifier.
Note: For STPIS purposes, the definition of customer is defined in the AER’s Distribution Reliability Measures Guideline.</t>
  </si>
  <si>
    <t>The system average interruption duration index for the purposes of the service target performance incentive scheme.</t>
  </si>
  <si>
    <t>The system average interruption frequency index for the purposes of the service target performance incentive scheme.</t>
  </si>
  <si>
    <t>TBC</t>
  </si>
  <si>
    <t>Total energy not supplied (measured in MWh) minus energy not supplied - unplanned. This is to be exclusive of the effect of exclusions.</t>
  </si>
  <si>
    <t>The estimate of energy not supplied (due to unplanned outage)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and (d)  average feeder demand derived from feeder maximum demand and estimated load factor, divided by the number of customers on the feeder. This is to be exclusive of the effect of exclusions.</t>
  </si>
  <si>
    <t>Date of Interruption</t>
  </si>
  <si>
    <t>Time of Interruption</t>
  </si>
  <si>
    <t>The date upon which the interruption occurred.</t>
  </si>
  <si>
    <t>The time when the interruption occurred.</t>
  </si>
  <si>
    <t>The average time in seconds from when calls enter the system (including that time when a call may be ringing unanswered) and the caller speaks to a human operator or is connected to an interactive service that provides the information requested.</t>
  </si>
  <si>
    <t>The number of times that the call centre queuing system is inadequate to queue all incoming calls.</t>
  </si>
  <si>
    <t>As defined in the AER’s STPIS scheme and/or the AER’s Distribution Reliability Measures Guideline.</t>
  </si>
  <si>
    <t>The date and time that the first SMS notification containing the following information was sent: 
• Estimated Time of Restoration for when supply is expected to be restored.
• Website URL to a network outage map where more information is available on the unplanned event.
• The cause of the unplanned event (if known) and the location of the unplanned event.</t>
  </si>
  <si>
    <t>The date/time when an unplanned event is acknowledged in the networks operational technology system.</t>
  </si>
  <si>
    <t>Number of eligible NMIs notified</t>
  </si>
  <si>
    <t>The difference between the unplanned event start date/time and the Aware SMS date/time sent, measured in minutes.</t>
  </si>
  <si>
    <t>The number of eligible NMIs are National Meter Identifiers for which the DNSP has a valid mobile phone number, the customer has not opted out of receiving SMS messages and the unplanned event occurs outside of any do-not-disturb period assigned to the SMS subscription.</t>
  </si>
  <si>
    <t>The total number of street lights reported by customers as not working over the year, divided by twelve.</t>
  </si>
  <si>
    <t>The average number of days to repair street lights that were reported as not working.</t>
  </si>
  <si>
    <t>The number of complaints relating to the reliability of supply.</t>
  </si>
  <si>
    <t>The number of complaints relating to the technical quality of supply.</t>
  </si>
  <si>
    <t>The number of complaints relating to the administrative process or customer service of the DNSP excluding those reported under 'connection and augmentation'.</t>
  </si>
  <si>
    <t>The number of complaints about:
(a)  the quality and timeliness of a new connection; and
(b)  the cost, timeliness and quality of augmentation works.</t>
  </si>
  <si>
    <t>The number of complaints that are not under the categories of 'connection &amp; augmentation', 'reliability of supply', 'quality of supply' and 'administrative process or customer service'.</t>
  </si>
  <si>
    <t>Has the meaning prescribed in the AER’s Distribution Reliability Measures Guideline.</t>
  </si>
  <si>
    <t>&lt;Business specified GSL category 1&gt;</t>
  </si>
  <si>
    <t>&lt;Business specified GSL parameter 1.1&gt;</t>
  </si>
  <si>
    <t>&lt;Business specified GSL parameter 1.2&gt;</t>
  </si>
  <si>
    <t>&lt;Business specified GSL parameter 1.3&gt;</t>
  </si>
  <si>
    <t>&lt;Business specified GSL category 2&gt;</t>
  </si>
  <si>
    <t>&lt;Business specified GSL parameter 2.1&gt;</t>
  </si>
  <si>
    <t>&lt;Business specified GSL parameter 2.2&gt;</t>
  </si>
  <si>
    <t>&lt;Business specified GSL parameter 2.3&gt;</t>
  </si>
  <si>
    <t>&lt;Business specified GSL category 3&gt;</t>
  </si>
  <si>
    <t>&lt;Business specified GSL parameter 3.1&gt;</t>
  </si>
  <si>
    <t>&lt;Business specified GSL parameter 3.2&gt;</t>
  </si>
  <si>
    <t>&lt;Business specified GSL parameter 3.3&gt;</t>
  </si>
  <si>
    <t>&lt;additional Business specified GSL Categories (and corresponding GSL Parameters) allowed&gt;</t>
  </si>
  <si>
    <t>AR 6.9.1</t>
  </si>
  <si>
    <t>AR 6.6.2</t>
  </si>
  <si>
    <t>EB 3.6.3</t>
  </si>
  <si>
    <t>EB 3.6.2</t>
  </si>
  <si>
    <t>Daily performance data</t>
  </si>
  <si>
    <t>Number of calls received (after removing excluded events)
Number of calls answered in 30 seconds (After removing excluded events)</t>
  </si>
  <si>
    <t>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</si>
  <si>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AR RIN 6.7.1</t>
  </si>
  <si>
    <t>&lt;add rows as required&gt;</t>
  </si>
  <si>
    <t>Asset ID/Feeder ID</t>
  </si>
  <si>
    <t>The unique code or feeder identifier that the NSP uses internally.</t>
  </si>
  <si>
    <t>Duration of interruption</t>
  </si>
  <si>
    <t>The duration of an  interruption experienced by a customer.</t>
  </si>
  <si>
    <t>Calls to the fault line, including any answered by an automated response service and terminated without being answered by an operator. Excludes missed calls where the fault line is overloaded.</t>
  </si>
  <si>
    <t>Has the meaning prescribed in the National Electricity Rules.
As defined in the AER's Connection charge guidelines for electricity retail customers, June 2012, a Connection Service—means either or both of the following:
(a) a service relating to a new connection for premises;
(b) a service relating to a connection alteration for premises.</t>
  </si>
  <si>
    <t>A written or verbal expression of dissatisfaction about an action, a proposed action, or a failure to act by a distributor, its employees or contractors. This includes failure by a distributor to observe its published practices or procedures.</t>
  </si>
  <si>
    <t>Any fire: that starts in and originates from the reporting NSP’s distribution system; or is started by any tree, or part of a tree which falls or blows in or grows into contact with the reporting NSP’s distribution system; or is started by any person, bird, reptile or other animal coming into contact with the reporting NSP’s distribution system; or  is started by lightning striking the reporting NSP’s distribution system; or  is started by any other thing forming part of or coming into contact with the reporting NSP’s distribution; or is otherwise started by the reporting NSP’s distribution system.</t>
  </si>
  <si>
    <t>Vegetation grow-ins</t>
  </si>
  <si>
    <t>Vegetation blow-ins and fall-ins</t>
  </si>
  <si>
    <t>An interruption to supply caused by vegetation blowing onto or falling onto network assets. For example wind born branches lodging across the phases of an overhead line, or an adjacent tree falling onto overhead lines.
These interruptions to supply may be the responsibility of NSP or other responsible parties such as municipal councils or private land owners.</t>
  </si>
  <si>
    <t>An interruption to supply caused by vegetation growing into network assets. For example a tree branch contacting overhead lines. These interruptions to supply may be the responsibility of NSP or other responsible parties such as municipal councils or private land owners.</t>
  </si>
  <si>
    <t xml:space="preserve">Feeder ID </t>
  </si>
  <si>
    <t>SAIFI VALUE</t>
  </si>
  <si>
    <t>&lt;NULL response valid if top 5 feeder data provided&gt;</t>
  </si>
  <si>
    <t>The data is used to calculate service performance scheme outcomes, and will impact on the total revenues that can be collected in each year.</t>
  </si>
  <si>
    <t>Service Performance refers to the quality of services an NSP provides to its customers. It is important to consider service quality, particularly because increases in measured efficiency may otherwise be achieved at the expense of service quality in either the short-term or the longer term.</t>
  </si>
  <si>
    <t>Threshold SAIDI value for inadequately served customers</t>
  </si>
  <si>
    <t>Interruption to a Distribution Customer’s electricity supply at the point of supply.  Includes all interruptions, irrespective of duration.</t>
  </si>
  <si>
    <t>business specified GSL category
business specified GSL parameter</t>
  </si>
  <si>
    <t>Long rural</t>
  </si>
  <si>
    <t>Assets failure - sub transmission</t>
  </si>
  <si>
    <t>Average unplanned SAIDI of inadequately served customers</t>
  </si>
  <si>
    <t>Highest unplanned SAIDI of inadequately served customers</t>
  </si>
  <si>
    <t>Average unplanned SAIFI of inadequately served customers</t>
  </si>
  <si>
    <t>Highest unplanned SAIFI of inadequately served customers</t>
  </si>
  <si>
    <t>A CBD feeder is a feeder supplying predominantly commercial or high-rise buildings, supplied by a predominantly underground distribution network containing significant interconnection and redundancy when compared to urban areas.</t>
  </si>
  <si>
    <t>An urban feeder is a feeder, which is not a CBD feeder, with actual Maximum Demand over the reporting period per total feeder route length greater than 0.3 MVA/km.</t>
  </si>
  <si>
    <t>A short rural areas feeder is a feeder which is not a CBD or urban feeder with a total feeder route length less than 200 km.</t>
  </si>
  <si>
    <t>A long rural feeder is a feeder which is not a CBD or urban feeder with a total feeder route length greater than 200 km.</t>
  </si>
  <si>
    <t>Tasmanian feeder classifications</t>
  </si>
  <si>
    <t>Interruptions</t>
  </si>
  <si>
    <t>Interruptions to supply</t>
  </si>
  <si>
    <t>Free text 
- must align with data category 03 - network metrics
- must align with previous years submission where relevant</t>
  </si>
  <si>
    <t>Free text 
- must align with business specified GSL category/parameter from data category 6 - operational expenditure
- must align with previous years submission where relevant</t>
  </si>
  <si>
    <t>Description of service area</t>
  </si>
  <si>
    <t>&lt;Business defined description&gt;</t>
  </si>
  <si>
    <t>&lt;Business defined ID 1&gt;</t>
  </si>
  <si>
    <t>&lt;Business defined ID 2&gt;</t>
  </si>
  <si>
    <t>&lt;Business defined ID 3&gt;</t>
  </si>
  <si>
    <t>&lt;Business defined ID 4&gt;</t>
  </si>
  <si>
    <t>&lt;Business defined ID 5&gt;</t>
  </si>
  <si>
    <t>&lt;Business selection&gt;</t>
  </si>
  <si>
    <t>Seconds</t>
  </si>
  <si>
    <t>Connection services</t>
  </si>
  <si>
    <t>Complaints</t>
  </si>
  <si>
    <t>GSL Requirements</t>
  </si>
  <si>
    <t>Classification of feeder based on location on network or type of load served (network type as defined in the STPIS).</t>
  </si>
  <si>
    <t>Reasons to be selected of list supplied.</t>
  </si>
  <si>
    <t>As per the Tasmanian Electrical Code.</t>
  </si>
  <si>
    <t>(calls abandoned/calls to call centre fault line)* 100.</t>
  </si>
  <si>
    <t>Unique identifier, as determined by the NSP.</t>
  </si>
  <si>
    <t>As per the AER's Final Decisions Ausnet services distribution determination 2021-26 - Attachment 12 - Customer Service Incentive Scheme - April 2021.</t>
  </si>
  <si>
    <t>Number of street lights that were not repaired within the required timeframe.</t>
  </si>
  <si>
    <t>Number of times the applicable service levels were not met by the NSP.</t>
  </si>
  <si>
    <t>Documentation of service level standard applying to the NSP.</t>
  </si>
  <si>
    <t>The body/bodies responsible for the administration and review of service level schemes in the NSPs jurisdiction.</t>
  </si>
  <si>
    <t>Short rural feeder</t>
  </si>
  <si>
    <t>Long rural feeder</t>
  </si>
  <si>
    <t>Urban feeder</t>
  </si>
  <si>
    <t>CBD feeder</t>
  </si>
  <si>
    <t>Total feeders = CBD + Urban + Short rural + Long rural</t>
  </si>
  <si>
    <t>Concepts</t>
  </si>
  <si>
    <t>Definitions of Concepts</t>
  </si>
  <si>
    <t>Data category 05: Service performance</t>
  </si>
  <si>
    <t>NEW - table replaces CA6.3
Enables derivation of data previously collected in EB3.6; AR3.6.8; AR3.6.9; AR3.2; AR6.8.</t>
  </si>
  <si>
    <t>Free text</t>
  </si>
  <si>
    <t>Customer survey outcomes</t>
  </si>
  <si>
    <t>Customer satisfaction rating</t>
  </si>
  <si>
    <t>AR3.6.7.3</t>
  </si>
  <si>
    <t>AR6.10.1</t>
  </si>
  <si>
    <t>AR6.11.1</t>
  </si>
  <si>
    <t>AR6.11.2</t>
  </si>
  <si>
    <t>AR6.11.3</t>
  </si>
  <si>
    <t>AR6.11.4</t>
  </si>
  <si>
    <t>AR6.11.5</t>
  </si>
  <si>
    <t>AR6.11.6</t>
  </si>
  <si>
    <t>AR6.11.7</t>
  </si>
  <si>
    <t>AR3.6.7.1</t>
  </si>
  <si>
    <t>AR3.6.7.2</t>
  </si>
  <si>
    <t>AR3.6.6.1</t>
  </si>
  <si>
    <t>DD MM YYYY hh:mm</t>
  </si>
  <si>
    <t>(Minutes)</t>
  </si>
  <si>
    <t>Select from options listed below</t>
  </si>
  <si>
    <t>(hh:mm)</t>
  </si>
  <si>
    <t>(mm:ss)</t>
  </si>
  <si>
    <t>&lt;additional rows allowed&gt;</t>
  </si>
  <si>
    <t>Guaranteed service levels</t>
  </si>
  <si>
    <t>Top 5 zone substations with most inadequately served customers</t>
  </si>
  <si>
    <t>SMS notification</t>
  </si>
  <si>
    <t>Asset ID
Description of service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</si>
</sst>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_-* #,##0_-;\-* #,##0_-;_-* &quot;-&quot;??_-;_-@_-"/>
    <numFmt numFmtId="169" formatCode="_-* #,##0.00_-;[Red]\(#,##0.00\)_-;_-* &quot;-&quot;??_-;_-@_-"/>
    <numFmt numFmtId="170" formatCode="mm/dd/yy"/>
    <numFmt numFmtId="171" formatCode="_([$€-2]* #,##0.00_);_([$€-2]* \(#,##0.00\);_([$€-2]* &quot;-&quot;??_)"/>
    <numFmt numFmtId="172" formatCode="0_);[Red]\(0\)"/>
    <numFmt numFmtId="173" formatCode="0.0%"/>
    <numFmt numFmtId="174" formatCode="#,##0.0_);\(#,##0.0\)"/>
    <numFmt numFmtId="175" formatCode="#,##0_ ;\-#,##0\ "/>
    <numFmt numFmtId="176" formatCode="#,##0;[Red]\(#,##0.0\)"/>
    <numFmt numFmtId="177" formatCode="#,##0_ ;[Red]\(#,##0\)\ "/>
    <numFmt numFmtId="178" formatCode="#,##0.00;\(#,##0.00\)"/>
    <numFmt numFmtId="179" formatCode="_)d\-mmm\-yy_)"/>
    <numFmt numFmtId="180" formatCode="_(#,##0.0_);\(#,##0.0\);_(&quot;-&quot;_)"/>
    <numFmt numFmtId="181" formatCode="_(###0_);\(###0\);_(###0_)"/>
    <numFmt numFmtId="182" formatCode="#,##0.0000_);[Red]\(#,##0.0000\)"/>
    <numFmt numFmtId="183" formatCode="_-&quot;$&quot;* #,##0_-;\-&quot;$&quot;* #,##0_-;_-&quot;$&quot;* &quot;-&quot;??_-;_-@_-"/>
    <numFmt numFmtId="184" formatCode="dd\ mmmm"/>
  </numFmts>
  <fonts count="95">
    <font>
      <sz val="11"/>
      <color rgb="FF000000"/>
      <name val="Calibri"/>
    </font>
    <font>
      <sz val="11"/>
      <color theme="1"/>
      <name val="Calibri"/>
      <family val="2"/>
      <scheme val="minor"/>
    </font>
    <font>
      <sz val="10"/>
      <color rgb="FF000000"/>
      <name val="Arial"/>
      <family val="2"/>
    </font>
    <font>
      <sz val="11"/>
      <color rgb="FF000000"/>
      <name val="Calibri"/>
      <family val="2"/>
    </font>
    <font>
      <sz val="11"/>
      <color rgb="FF000000"/>
      <name val="Arial"/>
      <family val="2"/>
    </font>
    <font>
      <b/>
      <sz val="12"/>
      <color theme="0"/>
      <name val="Arial"/>
      <family val="2"/>
    </font>
    <font>
      <b/>
      <sz val="10"/>
      <name val="Arial"/>
      <family val="2"/>
    </font>
    <font>
      <sz val="10"/>
      <name val="Arial"/>
      <family val="2"/>
    </font>
    <font>
      <sz val="10"/>
      <color theme="1"/>
      <name val="Verdana"/>
      <family val="2"/>
    </font>
    <font>
      <b/>
      <sz val="9"/>
      <name val="Arial"/>
      <family val="2"/>
    </font>
    <font>
      <sz val="11"/>
      <name val="Calibri"/>
      <family val="2"/>
      <scheme val="minor"/>
    </font>
    <font>
      <sz val="10"/>
      <color theme="1"/>
      <name val="Calibri"/>
      <family val="2"/>
      <scheme val="minor"/>
    </font>
    <font>
      <sz val="14"/>
      <color theme="1"/>
      <name val="Calibri"/>
      <family val="2"/>
      <scheme val="minor"/>
    </font>
    <font>
      <b/>
      <sz val="12"/>
      <color theme="0"/>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4"/>
      <color theme="0"/>
      <name val="Calibri"/>
      <family val="2"/>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sz val="11"/>
      <color rgb="FF000000"/>
      <name val="Calibri"/>
      <family val="2"/>
    </font>
    <font>
      <b/>
      <sz val="11"/>
      <color theme="1"/>
      <name val="Calibri"/>
      <family val="2"/>
      <scheme val="minor"/>
    </font>
    <font>
      <sz val="11"/>
      <color theme="1"/>
      <name val="Calibri"/>
      <family val="2"/>
    </font>
    <font>
      <sz val="14"/>
      <color theme="0"/>
      <name val="Calibri"/>
      <family val="2"/>
      <scheme val="minor"/>
    </font>
    <font>
      <sz val="11"/>
      <color rgb="FF000000"/>
      <name val="Calibri"/>
      <family val="2"/>
      <scheme val="minor"/>
    </font>
    <font>
      <b/>
      <sz val="11"/>
      <color rgb="FF000000"/>
      <name val="Calibri"/>
      <family val="2"/>
      <scheme val="minor"/>
    </font>
    <font>
      <sz val="30"/>
      <color rgb="FF000000"/>
      <name val="Calibri"/>
      <family val="2"/>
    </font>
    <font>
      <sz val="11"/>
      <color theme="0"/>
      <name val="Calibri"/>
      <family val="2"/>
    </font>
    <font>
      <b/>
      <sz val="12"/>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sz val="30"/>
      <color rgb="FF000000"/>
      <name val="Calibri"/>
      <family val="2"/>
      <scheme val="minor"/>
    </font>
    <font>
      <sz val="10"/>
      <color rgb="FF000000"/>
      <name val="Calibri"/>
      <family val="2"/>
      <scheme val="minor"/>
    </font>
    <font>
      <sz val="11"/>
      <color indexed="62"/>
      <name val="Calibri"/>
      <family val="2"/>
      <scheme val="minor"/>
    </font>
    <font>
      <sz val="32"/>
      <color rgb="FF000000"/>
      <name val="Calibri"/>
      <family val="2"/>
    </font>
    <font>
      <sz val="28"/>
      <color rgb="FF000000"/>
      <name val="Calibri"/>
      <family val="2"/>
    </font>
    <font>
      <sz val="14"/>
      <color theme="0"/>
      <name val="Calibri"/>
      <family val="2"/>
    </font>
    <font>
      <sz val="36"/>
      <color theme="1"/>
      <name val="Calibri"/>
      <family val="2"/>
      <scheme val="minor"/>
    </font>
    <font>
      <sz val="10"/>
      <color rgb="FF000000"/>
      <name val="Calibri"/>
      <family val="2"/>
    </font>
    <font>
      <b/>
      <i/>
      <sz val="11"/>
      <color rgb="FF000000"/>
      <name val="Calibri"/>
      <family val="2"/>
      <scheme val="minor"/>
    </font>
    <font>
      <b/>
      <i/>
      <sz val="11"/>
      <name val="Calibri"/>
      <family val="2"/>
      <scheme val="minor"/>
    </font>
    <font>
      <sz val="8"/>
      <name val="Calibri"/>
      <family val="2"/>
    </font>
    <font>
      <b/>
      <sz val="10"/>
      <color theme="1"/>
      <name val="Calibri"/>
      <family val="2"/>
      <scheme val="minor"/>
    </font>
    <font>
      <sz val="11"/>
      <name val="Calibri"/>
      <family val="2"/>
    </font>
  </fonts>
  <fills count="4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303F51"/>
        <bgColor indexed="64"/>
      </patternFill>
    </fill>
    <fill>
      <patternFill patternType="solid">
        <fgColor rgb="FF5F9E88"/>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2EEE9"/>
        <bgColor indexed="64"/>
      </patternFill>
    </fill>
    <fill>
      <patternFill patternType="solid">
        <fgColor theme="0" tint="-4.9989318521683403E-2"/>
        <bgColor indexed="64"/>
      </patternFill>
    </fill>
    <fill>
      <patternFill patternType="solid">
        <fgColor theme="0"/>
        <bgColor rgb="FFFFFFFF"/>
      </patternFill>
    </fill>
    <fill>
      <patternFill patternType="solid">
        <fgColor theme="8" tint="0.79998168889431442"/>
        <bgColor indexed="64"/>
      </patternFill>
    </fill>
    <fill>
      <patternFill patternType="solid">
        <fgColor theme="9" tint="0.79998168889431442"/>
        <bgColor rgb="FFFFFFFF"/>
      </patternFill>
    </fill>
    <fill>
      <patternFill patternType="solid">
        <fgColor rgb="FFE2EEE9"/>
        <bgColor rgb="FFFFFFFF"/>
      </patternFill>
    </fill>
  </fills>
  <borders count="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s>
  <cellStyleXfs count="337">
    <xf numFmtId="0" fontId="0" fillId="0" borderId="0"/>
    <xf numFmtId="0" fontId="2" fillId="0" borderId="0"/>
    <xf numFmtId="0" fontId="3" fillId="0" borderId="0"/>
    <xf numFmtId="0" fontId="5" fillId="2" borderId="2">
      <alignment vertical="center"/>
    </xf>
    <xf numFmtId="0" fontId="8" fillId="0" borderId="0"/>
    <xf numFmtId="4" fontId="14" fillId="4" borderId="3" applyNumberFormat="0" applyProtection="0">
      <alignment horizontal="left" vertical="center" indent="1"/>
    </xf>
    <xf numFmtId="0" fontId="1" fillId="0" borderId="0"/>
    <xf numFmtId="165" fontId="1" fillId="0" borderId="0" applyFont="0" applyFill="0" applyBorder="0" applyAlignment="0" applyProtection="0"/>
    <xf numFmtId="167" fontId="1" fillId="0" borderId="0" applyFont="0" applyFill="0" applyBorder="0" applyAlignment="0" applyProtection="0"/>
    <xf numFmtId="0" fontId="22" fillId="0" borderId="0"/>
    <xf numFmtId="0" fontId="7" fillId="0" borderId="0"/>
    <xf numFmtId="9" fontId="1" fillId="0" borderId="0" applyFont="0" applyFill="0" applyBorder="0" applyAlignment="0" applyProtection="0"/>
    <xf numFmtId="0" fontId="7" fillId="0" borderId="0"/>
    <xf numFmtId="0" fontId="7" fillId="0" borderId="0"/>
    <xf numFmtId="0" fontId="7" fillId="0" borderId="0"/>
    <xf numFmtId="169" fontId="14" fillId="0" borderId="0"/>
    <xf numFmtId="169" fontId="14" fillId="0" borderId="0"/>
    <xf numFmtId="169" fontId="14" fillId="0" borderId="0"/>
    <xf numFmtId="169" fontId="14" fillId="0" borderId="0"/>
    <xf numFmtId="169" fontId="14" fillId="0" borderId="0"/>
    <xf numFmtId="169" fontId="14" fillId="0" borderId="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4" borderId="0" applyNumberFormat="0" applyBorder="0" applyAlignment="0" applyProtection="0"/>
    <xf numFmtId="0" fontId="22" fillId="13" borderId="0" applyNumberFormat="0" applyBorder="0" applyAlignment="0" applyProtection="0"/>
    <xf numFmtId="0" fontId="22" fillId="15" borderId="0" applyNumberFormat="0" applyBorder="0" applyAlignment="0" applyProtection="0"/>
    <xf numFmtId="0" fontId="22" fillId="10" borderId="0" applyNumberFormat="0" applyBorder="0" applyAlignment="0" applyProtection="0"/>
    <xf numFmtId="0" fontId="23" fillId="4" borderId="0" applyNumberFormat="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3" fillId="4" borderId="0" applyNumberFormat="0" applyBorder="0" applyAlignment="0" applyProtection="0"/>
    <xf numFmtId="0" fontId="23" fillId="10" borderId="0" applyNumberFormat="0" applyBorder="0" applyAlignment="0" applyProtection="0"/>
    <xf numFmtId="0" fontId="23" fillId="4"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3" fillId="20"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23" fillId="24"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3" fillId="20" borderId="0" applyNumberFormat="0" applyBorder="0" applyAlignment="0" applyProtection="0"/>
    <xf numFmtId="0" fontId="23" fillId="4" borderId="0" applyNumberFormat="0" applyBorder="0" applyAlignment="0" applyProtection="0"/>
    <xf numFmtId="0" fontId="22" fillId="2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23" fillId="26" borderId="0" applyNumberFormat="0" applyBorder="0" applyAlignment="0" applyProtection="0"/>
    <xf numFmtId="0" fontId="22" fillId="19" borderId="0" applyNumberFormat="0" applyBorder="0" applyAlignment="0" applyProtection="0"/>
    <xf numFmtId="0" fontId="22" fillId="27" borderId="0" applyNumberFormat="0" applyBorder="0" applyAlignment="0" applyProtection="0"/>
    <xf numFmtId="0" fontId="23" fillId="27" borderId="0" applyNumberFormat="0" applyBorder="0" applyAlignment="0" applyProtection="0"/>
    <xf numFmtId="0" fontId="24" fillId="0" borderId="0"/>
    <xf numFmtId="166" fontId="25" fillId="0" borderId="0" applyFont="0" applyFill="0" applyBorder="0" applyAlignment="0" applyProtection="0"/>
    <xf numFmtId="0" fontId="26" fillId="28" borderId="0" applyNumberFormat="0" applyBorder="0" applyAlignment="0" applyProtection="0"/>
    <xf numFmtId="0" fontId="27" fillId="0" borderId="0" applyNumberFormat="0" applyFill="0" applyBorder="0" applyAlignment="0"/>
    <xf numFmtId="0" fontId="28" fillId="0" borderId="0" applyNumberFormat="0" applyFill="0" applyBorder="0" applyAlignment="0">
      <protection locked="0"/>
    </xf>
    <xf numFmtId="0" fontId="29" fillId="9" borderId="7" applyNumberFormat="0" applyAlignment="0" applyProtection="0"/>
    <xf numFmtId="0" fontId="30" fillId="29" borderId="8" applyNumberFormat="0" applyAlignment="0" applyProtection="0"/>
    <xf numFmtId="165" fontId="7" fillId="0" borderId="0" applyFont="0" applyFill="0" applyBorder="0" applyAlignment="0" applyProtection="0"/>
    <xf numFmtId="164" fontId="7" fillId="0" borderId="0" applyFont="0" applyFill="0" applyBorder="0" applyAlignment="0" applyProtection="0"/>
    <xf numFmtId="0" fontId="31" fillId="0" borderId="0" applyFont="0" applyFill="0" applyBorder="0" applyAlignment="0" applyProtection="0"/>
    <xf numFmtId="0"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3" fontId="32"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170" fontId="7" fillId="0" borderId="0" applyFont="0" applyFill="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171" fontId="22" fillId="0" borderId="0" applyFont="0" applyFill="0" applyBorder="0" applyAlignment="0" applyProtection="0"/>
    <xf numFmtId="0" fontId="34" fillId="0" borderId="0" applyNumberFormat="0" applyFill="0" applyBorder="0" applyAlignment="0" applyProtection="0"/>
    <xf numFmtId="172" fontId="7" fillId="0" borderId="0" applyFont="0" applyFill="0" applyBorder="0" applyAlignment="0" applyProtection="0"/>
    <xf numFmtId="0" fontId="35" fillId="0" borderId="0"/>
    <xf numFmtId="0" fontId="36" fillId="0" borderId="0"/>
    <xf numFmtId="0" fontId="37" fillId="33" borderId="0" applyNumberFormat="0" applyBorder="0" applyAlignment="0" applyProtection="0"/>
    <xf numFmtId="0" fontId="17" fillId="5" borderId="0" applyNumberFormat="0" applyBorder="0" applyAlignment="0" applyProtection="0"/>
    <xf numFmtId="0" fontId="38" fillId="0" borderId="9" applyNumberFormat="0" applyFill="0" applyAlignment="0" applyProtection="0"/>
    <xf numFmtId="0" fontId="6" fillId="0" borderId="0" applyFill="0" applyBorder="0">
      <alignment vertical="center"/>
    </xf>
    <xf numFmtId="0" fontId="6" fillId="0" borderId="0" applyFill="0" applyBorder="0">
      <alignment vertical="center"/>
    </xf>
    <xf numFmtId="0" fontId="15" fillId="0" borderId="5" applyNumberFormat="0" applyFill="0" applyAlignment="0" applyProtection="0"/>
    <xf numFmtId="0" fontId="39" fillId="0" borderId="10" applyNumberFormat="0" applyFill="0" applyAlignment="0" applyProtection="0"/>
    <xf numFmtId="0" fontId="9" fillId="0" borderId="0" applyFill="0" applyBorder="0">
      <alignment vertical="center"/>
    </xf>
    <xf numFmtId="0" fontId="9" fillId="0" borderId="0" applyFill="0" applyBorder="0">
      <alignment vertical="center"/>
    </xf>
    <xf numFmtId="0" fontId="16" fillId="0" borderId="6" applyNumberFormat="0" applyFill="0" applyAlignment="0" applyProtection="0"/>
    <xf numFmtId="0" fontId="40" fillId="0" borderId="11" applyNumberFormat="0" applyFill="0" applyAlignment="0" applyProtection="0"/>
    <xf numFmtId="0" fontId="41" fillId="0" borderId="0" applyFill="0" applyBorder="0">
      <alignment vertical="center"/>
    </xf>
    <xf numFmtId="0" fontId="41" fillId="0" borderId="0" applyFill="0" applyBorder="0">
      <alignment vertical="center"/>
    </xf>
    <xf numFmtId="0" fontId="40" fillId="0" borderId="0" applyNumberFormat="0" applyFill="0" applyBorder="0" applyAlignment="0" applyProtection="0"/>
    <xf numFmtId="0" fontId="14" fillId="0" borderId="0" applyFill="0" applyBorder="0">
      <alignment vertical="center"/>
    </xf>
    <xf numFmtId="0" fontId="14" fillId="0" borderId="0" applyFill="0" applyBorder="0">
      <alignment vertical="center"/>
    </xf>
    <xf numFmtId="173" fontId="42" fillId="0" borderId="0"/>
    <xf numFmtId="0" fontId="43" fillId="0" borderId="0" applyNumberFormat="0" applyFill="0" applyBorder="0" applyAlignment="0" applyProtection="0">
      <alignment vertical="top"/>
      <protection locked="0"/>
    </xf>
    <xf numFmtId="0" fontId="44" fillId="0" borderId="0" applyFill="0" applyBorder="0">
      <alignment horizontal="center" vertical="center"/>
      <protection locked="0"/>
    </xf>
    <xf numFmtId="0" fontId="45" fillId="0" borderId="0" applyFill="0" applyBorder="0">
      <alignment horizontal="left" vertical="center"/>
      <protection locked="0"/>
    </xf>
    <xf numFmtId="0" fontId="46" fillId="10" borderId="7" applyNumberFormat="0" applyAlignment="0" applyProtection="0"/>
    <xf numFmtId="164" fontId="7" fillId="34" borderId="0" applyFont="0" applyBorder="0" applyAlignment="0">
      <alignment horizontal="right"/>
      <protection locked="0"/>
    </xf>
    <xf numFmtId="164" fontId="7" fillId="34" borderId="0" applyFont="0" applyBorder="0" applyAlignment="0">
      <alignment horizontal="right"/>
      <protection locked="0"/>
    </xf>
    <xf numFmtId="164" fontId="7" fillId="35" borderId="0" applyFont="0" applyBorder="0">
      <alignment horizontal="right"/>
      <protection locked="0"/>
    </xf>
    <xf numFmtId="0" fontId="14" fillId="36" borderId="0"/>
    <xf numFmtId="0" fontId="47" fillId="0" borderId="12" applyNumberFormat="0" applyFill="0" applyAlignment="0" applyProtection="0"/>
    <xf numFmtId="174" fontId="48" fillId="0" borderId="0"/>
    <xf numFmtId="0" fontId="49" fillId="0" borderId="0" applyFill="0" applyBorder="0">
      <alignment horizontal="left" vertical="center"/>
    </xf>
    <xf numFmtId="0" fontId="50" fillId="14" borderId="0" applyNumberFormat="0" applyBorder="0" applyAlignment="0" applyProtection="0"/>
    <xf numFmtId="0" fontId="18" fillId="6" borderId="0" applyNumberFormat="0" applyBorder="0" applyAlignment="0" applyProtection="0"/>
    <xf numFmtId="175" fontId="51" fillId="0" borderId="0"/>
    <xf numFmtId="0" fontId="7" fillId="0" borderId="0"/>
    <xf numFmtId="0" fontId="7" fillId="0" borderId="0"/>
    <xf numFmtId="0" fontId="7" fillId="0" borderId="0" applyFill="0"/>
    <xf numFmtId="0" fontId="7" fillId="0" borderId="0"/>
    <xf numFmtId="0" fontId="7" fillId="0" borderId="0"/>
    <xf numFmtId="0" fontId="7" fillId="0" borderId="0"/>
    <xf numFmtId="0" fontId="22" fillId="0" borderId="0"/>
    <xf numFmtId="0" fontId="22" fillId="0" borderId="0"/>
    <xf numFmtId="0" fontId="22" fillId="0" borderId="0"/>
    <xf numFmtId="0" fontId="22" fillId="0" borderId="0"/>
    <xf numFmtId="0" fontId="22" fillId="0" borderId="0"/>
    <xf numFmtId="0" fontId="7"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 fillId="0" borderId="0"/>
    <xf numFmtId="0" fontId="22" fillId="0" borderId="0"/>
    <xf numFmtId="0" fontId="22" fillId="0" borderId="0"/>
    <xf numFmtId="0" fontId="22" fillId="0" borderId="0"/>
    <xf numFmtId="0" fontId="22" fillId="0" borderId="0"/>
    <xf numFmtId="0" fontId="22" fillId="0" borderId="0"/>
    <xf numFmtId="0" fontId="7" fillId="0" borderId="0"/>
    <xf numFmtId="0" fontId="22" fillId="0" borderId="0"/>
    <xf numFmtId="0" fontId="22" fillId="0" borderId="0"/>
    <xf numFmtId="0" fontId="22" fillId="0" borderId="0"/>
    <xf numFmtId="0" fontId="22" fillId="0" borderId="0"/>
    <xf numFmtId="0" fontId="22" fillId="0" borderId="0"/>
    <xf numFmtId="0" fontId="22" fillId="0" borderId="0"/>
    <xf numFmtId="0" fontId="7"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 fillId="0" borderId="0"/>
    <xf numFmtId="0" fontId="22" fillId="0" borderId="0"/>
    <xf numFmtId="0" fontId="7" fillId="0" borderId="0"/>
    <xf numFmtId="0" fontId="7"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 fillId="0" borderId="0"/>
    <xf numFmtId="0" fontId="22" fillId="0" borderId="0"/>
    <xf numFmtId="0" fontId="22" fillId="0" borderId="0"/>
    <xf numFmtId="0" fontId="22" fillId="0" borderId="0"/>
    <xf numFmtId="0" fontId="22" fillId="0" borderId="0"/>
    <xf numFmtId="0" fontId="22"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2" fillId="0" borderId="0"/>
    <xf numFmtId="0" fontId="7" fillId="0" borderId="0"/>
    <xf numFmtId="0" fontId="22" fillId="0" borderId="0"/>
    <xf numFmtId="0" fontId="7" fillId="0" borderId="0"/>
    <xf numFmtId="0" fontId="7" fillId="0" borderId="0"/>
    <xf numFmtId="0" fontId="22" fillId="0" borderId="0"/>
    <xf numFmtId="0" fontId="25" fillId="0" borderId="0"/>
    <xf numFmtId="0" fontId="7" fillId="0" borderId="0" applyFill="0"/>
    <xf numFmtId="0" fontId="7" fillId="0" borderId="0"/>
    <xf numFmtId="0" fontId="7" fillId="0" borderId="0"/>
    <xf numFmtId="0" fontId="7" fillId="11" borderId="13" applyNumberFormat="0" applyFont="0" applyAlignment="0" applyProtection="0"/>
    <xf numFmtId="0" fontId="52" fillId="9" borderId="14" applyNumberFormat="0" applyAlignment="0" applyProtection="0"/>
    <xf numFmtId="9" fontId="7" fillId="0" borderId="0" applyFont="0" applyFill="0" applyBorder="0" applyAlignment="0" applyProtection="0"/>
    <xf numFmtId="176" fontId="7" fillId="0" borderId="0" applyFill="0" applyBorder="0"/>
    <xf numFmtId="9" fontId="7" fillId="0" borderId="0" applyFont="0" applyFill="0" applyBorder="0" applyAlignment="0" applyProtection="0"/>
    <xf numFmtId="9" fontId="7" fillId="0" borderId="0" applyFont="0" applyFill="0" applyBorder="0" applyAlignment="0" applyProtection="0"/>
    <xf numFmtId="173" fontId="53" fillId="0" borderId="0"/>
    <xf numFmtId="0" fontId="41" fillId="0" borderId="0" applyFill="0" applyBorder="0">
      <alignment vertical="center"/>
    </xf>
    <xf numFmtId="0" fontId="31" fillId="0" borderId="0" applyNumberFormat="0" applyFont="0" applyFill="0" applyBorder="0" applyAlignment="0" applyProtection="0">
      <alignment horizontal="left"/>
    </xf>
    <xf numFmtId="15" fontId="31" fillId="0" borderId="0" applyFont="0" applyFill="0" applyBorder="0" applyAlignment="0" applyProtection="0"/>
    <xf numFmtId="4" fontId="31" fillId="0" borderId="0" applyFont="0" applyFill="0" applyBorder="0" applyAlignment="0" applyProtection="0"/>
    <xf numFmtId="177" fontId="54" fillId="0" borderId="15"/>
    <xf numFmtId="0" fontId="55" fillId="0" borderId="1">
      <alignment horizontal="center"/>
    </xf>
    <xf numFmtId="3" fontId="31" fillId="0" borderId="0" applyFont="0" applyFill="0" applyBorder="0" applyAlignment="0" applyProtection="0"/>
    <xf numFmtId="0" fontId="31" fillId="37" borderId="0" applyNumberFormat="0" applyFont="0" applyBorder="0" applyAlignment="0" applyProtection="0"/>
    <xf numFmtId="178" fontId="7" fillId="0" borderId="0"/>
    <xf numFmtId="179" fontId="14" fillId="0" borderId="0" applyFill="0" applyBorder="0">
      <alignment horizontal="right" vertical="center"/>
    </xf>
    <xf numFmtId="180" fontId="14" fillId="0" borderId="0" applyFill="0" applyBorder="0">
      <alignment horizontal="right" vertical="center"/>
    </xf>
    <xf numFmtId="181" fontId="14" fillId="0" borderId="0" applyFill="0" applyBorder="0">
      <alignment horizontal="right" vertical="center"/>
    </xf>
    <xf numFmtId="0" fontId="7" fillId="11" borderId="0" applyNumberFormat="0" applyFont="0" applyBorder="0" applyAlignment="0" applyProtection="0"/>
    <xf numFmtId="0" fontId="7" fillId="9" borderId="0" applyNumberFormat="0" applyFont="0" applyBorder="0" applyAlignment="0" applyProtection="0"/>
    <xf numFmtId="0" fontId="7" fillId="13" borderId="0" applyNumberFormat="0" applyFont="0" applyBorder="0" applyAlignment="0" applyProtection="0"/>
    <xf numFmtId="0" fontId="7" fillId="0" borderId="0" applyNumberFormat="0" applyFont="0" applyFill="0" applyBorder="0" applyAlignment="0" applyProtection="0"/>
    <xf numFmtId="0" fontId="7" fillId="13" borderId="0" applyNumberFormat="0" applyFont="0" applyBorder="0" applyAlignment="0" applyProtection="0"/>
    <xf numFmtId="0" fontId="7" fillId="0" borderId="0" applyNumberFormat="0" applyFont="0" applyFill="0" applyBorder="0" applyAlignment="0" applyProtection="0"/>
    <xf numFmtId="0" fontId="7" fillId="0" borderId="0" applyNumberFormat="0" applyFont="0" applyBorder="0" applyAlignment="0" applyProtection="0"/>
    <xf numFmtId="0" fontId="56" fillId="0" borderId="0" applyNumberFormat="0" applyFill="0" applyBorder="0" applyAlignment="0" applyProtection="0"/>
    <xf numFmtId="0" fontId="7" fillId="0" borderId="0"/>
    <xf numFmtId="0" fontId="49" fillId="0" borderId="0"/>
    <xf numFmtId="0" fontId="57" fillId="0" borderId="0"/>
    <xf numFmtId="15" fontId="7" fillId="0" borderId="0"/>
    <xf numFmtId="10" fontId="7" fillId="0" borderId="0"/>
    <xf numFmtId="0" fontId="58" fillId="38" borderId="4" applyBorder="0" applyProtection="0">
      <alignment horizontal="centerContinuous" vertical="center"/>
    </xf>
    <xf numFmtId="0" fontId="67" fillId="38" borderId="4" applyBorder="0" applyProtection="0">
      <alignment horizontal="centerContinuous" vertical="center"/>
    </xf>
    <xf numFmtId="0" fontId="59" fillId="0" borderId="0" applyBorder="0" applyProtection="0">
      <alignment vertical="center"/>
    </xf>
    <xf numFmtId="0" fontId="60" fillId="0" borderId="0">
      <alignment horizontal="left"/>
    </xf>
    <xf numFmtId="0" fontId="60" fillId="0" borderId="16" applyFill="0" applyBorder="0" applyProtection="0">
      <alignment horizontal="left" vertical="top"/>
    </xf>
    <xf numFmtId="49" fontId="7" fillId="0" borderId="0" applyFont="0" applyFill="0" applyBorder="0" applyAlignment="0" applyProtection="0"/>
    <xf numFmtId="0" fontId="61" fillId="0" borderId="0"/>
    <xf numFmtId="0" fontId="62" fillId="0" borderId="0"/>
    <xf numFmtId="0" fontId="68" fillId="0" borderId="0"/>
    <xf numFmtId="0" fontId="62" fillId="0" borderId="0"/>
    <xf numFmtId="0" fontId="68" fillId="0" borderId="0"/>
    <xf numFmtId="0" fontId="61" fillId="0" borderId="0"/>
    <xf numFmtId="174" fontId="63" fillId="0" borderId="0"/>
    <xf numFmtId="0" fontId="56" fillId="0" borderId="0" applyNumberFormat="0" applyFill="0" applyBorder="0" applyAlignment="0" applyProtection="0"/>
    <xf numFmtId="0" fontId="64" fillId="0" borderId="0" applyFill="0" applyBorder="0">
      <alignment horizontal="left" vertical="center"/>
      <protection locked="0"/>
    </xf>
    <xf numFmtId="0" fontId="61" fillId="0" borderId="0"/>
    <xf numFmtId="0" fontId="65" fillId="0" borderId="0" applyFill="0" applyBorder="0">
      <alignment horizontal="left" vertical="center"/>
      <protection locked="0"/>
    </xf>
    <xf numFmtId="0" fontId="33" fillId="0" borderId="17" applyNumberFormat="0" applyFill="0" applyAlignment="0" applyProtection="0"/>
    <xf numFmtId="0" fontId="66" fillId="0" borderId="0" applyNumberFormat="0" applyFill="0" applyBorder="0" applyAlignment="0" applyProtection="0"/>
    <xf numFmtId="182" fontId="7" fillId="0" borderId="4" applyBorder="0" applyProtection="0">
      <alignment horizontal="right"/>
    </xf>
    <xf numFmtId="165" fontId="1" fillId="0" borderId="0" applyFont="0" applyFill="0" applyBorder="0" applyAlignment="0" applyProtection="0"/>
    <xf numFmtId="164" fontId="7" fillId="36" borderId="0" applyNumberFormat="0" applyFont="0" applyBorder="0" applyAlignment="0">
      <alignment horizontal="right"/>
    </xf>
    <xf numFmtId="164" fontId="7" fillId="36" borderId="0" applyNumberFormat="0" applyFont="0" applyBorder="0" applyAlignment="0">
      <alignment horizontal="right"/>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7" fontId="1" fillId="0" borderId="0" applyFont="0" applyFill="0" applyBorder="0" applyAlignment="0" applyProtection="0"/>
    <xf numFmtId="165" fontId="69" fillId="0" borderId="0" applyFont="0" applyFill="0" applyBorder="0" applyAlignment="0" applyProtection="0"/>
    <xf numFmtId="0" fontId="78" fillId="0" borderId="0"/>
  </cellStyleXfs>
  <cellXfs count="368">
    <xf numFmtId="0" fontId="0" fillId="0" borderId="0" xfId="0"/>
    <xf numFmtId="0" fontId="4" fillId="0" borderId="0" xfId="2" applyFont="1"/>
    <xf numFmtId="0" fontId="4" fillId="3" borderId="0" xfId="2" applyFont="1" applyFill="1"/>
    <xf numFmtId="0" fontId="3" fillId="3" borderId="0" xfId="2" applyFill="1"/>
    <xf numFmtId="0" fontId="3" fillId="3" borderId="0" xfId="2" applyFill="1" applyAlignment="1">
      <alignment vertical="center"/>
    </xf>
    <xf numFmtId="0" fontId="0" fillId="3" borderId="0" xfId="0" applyFill="1" applyAlignment="1">
      <alignment vertical="center"/>
    </xf>
    <xf numFmtId="0" fontId="0" fillId="3" borderId="0" xfId="0" applyFill="1"/>
    <xf numFmtId="0" fontId="80" fillId="3" borderId="0" xfId="0" applyFont="1" applyFill="1" applyAlignment="1">
      <alignment vertical="center"/>
    </xf>
    <xf numFmtId="168" fontId="0" fillId="0" borderId="0" xfId="335" applyNumberFormat="1" applyFont="1" applyFill="1" applyBorder="1"/>
    <xf numFmtId="0" fontId="0" fillId="41" borderId="0" xfId="0" applyFill="1"/>
    <xf numFmtId="0" fontId="0" fillId="41" borderId="0" xfId="0" applyFill="1" applyBorder="1"/>
    <xf numFmtId="0" fontId="0" fillId="41" borderId="0" xfId="0" applyFill="1" applyBorder="1" applyAlignment="1">
      <alignment horizontal="left" vertical="top" wrapText="1"/>
    </xf>
    <xf numFmtId="0" fontId="82" fillId="3" borderId="0" xfId="2" applyFont="1" applyFill="1" applyAlignment="1">
      <alignment vertical="center"/>
    </xf>
    <xf numFmtId="0" fontId="13" fillId="3" borderId="0" xfId="0" applyFont="1" applyFill="1" applyAlignment="1">
      <alignment vertical="center"/>
    </xf>
    <xf numFmtId="0" fontId="70" fillId="3" borderId="0" xfId="0" applyFont="1" applyFill="1"/>
    <xf numFmtId="0" fontId="0" fillId="3" borderId="20" xfId="0" applyFill="1" applyBorder="1"/>
    <xf numFmtId="0" fontId="0" fillId="3" borderId="16" xfId="0" applyFill="1" applyBorder="1"/>
    <xf numFmtId="0" fontId="0" fillId="3" borderId="4" xfId="0" applyFill="1" applyBorder="1"/>
    <xf numFmtId="0" fontId="73" fillId="3" borderId="0" xfId="0" applyFont="1" applyFill="1"/>
    <xf numFmtId="0" fontId="83" fillId="0" borderId="0" xfId="1" applyFont="1" applyFill="1"/>
    <xf numFmtId="0" fontId="73" fillId="0" borderId="0" xfId="1" applyFont="1" applyFill="1" applyBorder="1"/>
    <xf numFmtId="0" fontId="73" fillId="41" borderId="0" xfId="0" applyFont="1" applyFill="1"/>
    <xf numFmtId="0" fontId="73" fillId="3" borderId="0" xfId="0" applyFont="1" applyFill="1" applyAlignment="1">
      <alignment vertical="center"/>
    </xf>
    <xf numFmtId="168" fontId="73" fillId="0" borderId="0" xfId="335" applyNumberFormat="1" applyFont="1" applyFill="1" applyBorder="1"/>
    <xf numFmtId="0" fontId="83" fillId="41" borderId="0" xfId="1" applyFont="1" applyFill="1"/>
    <xf numFmtId="0" fontId="3" fillId="3" borderId="0" xfId="2" applyFill="1" applyAlignment="1">
      <alignment horizontal="right" vertical="center"/>
    </xf>
    <xf numFmtId="0" fontId="76" fillId="3" borderId="0" xfId="2" applyFont="1" applyFill="1" applyAlignment="1">
      <alignment horizontal="center" vertical="center"/>
    </xf>
    <xf numFmtId="0" fontId="3" fillId="3" borderId="0" xfId="2" applyFill="1" applyAlignment="1">
      <alignment horizontal="center" vertical="center"/>
    </xf>
    <xf numFmtId="0" fontId="3" fillId="3" borderId="0" xfId="2" applyFill="1" applyAlignment="1">
      <alignment horizontal="left" vertical="center"/>
    </xf>
    <xf numFmtId="0" fontId="3" fillId="3" borderId="0" xfId="2" applyFill="1" applyAlignment="1">
      <alignment vertical="center" wrapText="1"/>
    </xf>
    <xf numFmtId="0" fontId="0" fillId="42" borderId="0" xfId="0" applyFill="1" applyBorder="1"/>
    <xf numFmtId="0" fontId="2" fillId="3" borderId="0" xfId="1" applyFill="1" applyBorder="1"/>
    <xf numFmtId="0" fontId="2" fillId="42" borderId="0" xfId="1" applyFill="1" applyBorder="1"/>
    <xf numFmtId="0" fontId="2" fillId="3" borderId="0" xfId="1" applyFill="1"/>
    <xf numFmtId="0" fontId="83" fillId="3" borderId="0" xfId="1" applyFont="1" applyFill="1" applyBorder="1"/>
    <xf numFmtId="0" fontId="83" fillId="3" borderId="0" xfId="1" applyFont="1" applyFill="1"/>
    <xf numFmtId="0" fontId="11" fillId="3" borderId="0" xfId="4" applyFont="1" applyFill="1"/>
    <xf numFmtId="168" fontId="0" fillId="3" borderId="0" xfId="335" applyNumberFormat="1" applyFont="1" applyFill="1" applyBorder="1"/>
    <xf numFmtId="0" fontId="3" fillId="3" borderId="0" xfId="0" applyFont="1" applyFill="1"/>
    <xf numFmtId="168" fontId="70" fillId="3" borderId="0" xfId="0" applyNumberFormat="1" applyFont="1" applyFill="1" applyAlignment="1">
      <alignment horizontal="center" wrapText="1"/>
    </xf>
    <xf numFmtId="0" fontId="82" fillId="3" borderId="0" xfId="2" applyFont="1" applyFill="1" applyAlignment="1">
      <alignment horizontal="center" vertical="center"/>
    </xf>
    <xf numFmtId="0" fontId="4" fillId="3" borderId="0" xfId="0" applyFont="1" applyFill="1"/>
    <xf numFmtId="0" fontId="20" fillId="3" borderId="0" xfId="2" applyFont="1" applyFill="1"/>
    <xf numFmtId="0" fontId="76" fillId="40" borderId="0" xfId="2" applyFont="1" applyFill="1" applyAlignment="1">
      <alignment horizontal="center" vertical="center"/>
    </xf>
    <xf numFmtId="0" fontId="70" fillId="44" borderId="30" xfId="0" applyFont="1" applyFill="1" applyBorder="1" applyAlignment="1">
      <alignment horizontal="center" vertical="center" wrapText="1"/>
    </xf>
    <xf numFmtId="168" fontId="0" fillId="3" borderId="0" xfId="335" applyNumberFormat="1" applyFont="1" applyFill="1" applyBorder="1" applyAlignment="1">
      <alignment horizontal="center" vertical="center" wrapText="1"/>
    </xf>
    <xf numFmtId="0" fontId="4" fillId="45" borderId="0" xfId="0" applyFont="1" applyFill="1" applyBorder="1" applyAlignment="1" applyProtection="1">
      <alignment horizontal="right" indent="2"/>
      <protection locked="0"/>
    </xf>
    <xf numFmtId="0" fontId="75" fillId="41" borderId="0" xfId="2" applyFont="1" applyFill="1" applyAlignment="1">
      <alignment horizontal="center"/>
    </xf>
    <xf numFmtId="0" fontId="0" fillId="41" borderId="0" xfId="0" applyFill="1" applyAlignment="1">
      <alignment vertical="center"/>
    </xf>
    <xf numFmtId="168" fontId="0" fillId="41" borderId="0" xfId="335" applyNumberFormat="1" applyFont="1" applyFill="1" applyBorder="1"/>
    <xf numFmtId="0" fontId="75" fillId="41" borderId="0" xfId="2" applyFont="1" applyFill="1" applyBorder="1" applyAlignment="1">
      <alignment horizontal="center"/>
    </xf>
    <xf numFmtId="0" fontId="0" fillId="41" borderId="0" xfId="0" applyFill="1" applyBorder="1" applyAlignment="1">
      <alignment vertical="center"/>
    </xf>
    <xf numFmtId="164" fontId="79" fillId="41" borderId="0" xfId="336" applyNumberFormat="1" applyFont="1" applyFill="1" applyBorder="1" applyAlignment="1">
      <alignment horizontal="center" vertical="center" wrapText="1"/>
    </xf>
    <xf numFmtId="168" fontId="0" fillId="41" borderId="0" xfId="0" applyNumberFormat="1" applyFill="1" applyBorder="1" applyAlignment="1">
      <alignment horizontal="center" wrapText="1"/>
    </xf>
    <xf numFmtId="0" fontId="0" fillId="41" borderId="0" xfId="0" applyFill="1" applyBorder="1" applyAlignment="1">
      <alignment vertical="center" wrapText="1"/>
    </xf>
    <xf numFmtId="0" fontId="0" fillId="41" borderId="0" xfId="0" applyFill="1" applyBorder="1" applyAlignment="1">
      <alignment vertical="top" wrapText="1"/>
    </xf>
    <xf numFmtId="164" fontId="81" fillId="3" borderId="24" xfId="336" applyNumberFormat="1" applyFont="1" applyFill="1" applyBorder="1" applyAlignment="1">
      <alignment horizontal="center" vertical="center" wrapText="1"/>
    </xf>
    <xf numFmtId="0" fontId="86" fillId="3" borderId="0" xfId="2" applyFont="1" applyFill="1" applyAlignment="1">
      <alignment vertical="center"/>
    </xf>
    <xf numFmtId="0" fontId="86" fillId="41" borderId="0" xfId="2" applyFont="1" applyFill="1" applyAlignment="1">
      <alignment vertical="center"/>
    </xf>
    <xf numFmtId="168" fontId="0" fillId="42" borderId="0" xfId="335" applyNumberFormat="1" applyFont="1" applyFill="1" applyBorder="1"/>
    <xf numFmtId="0" fontId="10" fillId="3" borderId="18"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9" xfId="0" applyFont="1" applyFill="1" applyBorder="1" applyAlignment="1">
      <alignment horizontal="center" vertical="center"/>
    </xf>
    <xf numFmtId="0" fontId="21" fillId="41" borderId="0" xfId="0" applyFont="1" applyFill="1"/>
    <xf numFmtId="164" fontId="81" fillId="41" borderId="0" xfId="336" applyNumberFormat="1" applyFont="1" applyFill="1" applyBorder="1" applyAlignment="1">
      <alignment horizontal="center" vertical="center" wrapText="1"/>
    </xf>
    <xf numFmtId="0" fontId="10" fillId="41" borderId="0" xfId="0" applyFont="1" applyFill="1" applyBorder="1" applyAlignment="1">
      <alignment horizontal="center" vertical="center"/>
    </xf>
    <xf numFmtId="0" fontId="0" fillId="46" borderId="0" xfId="0" applyFill="1" applyBorder="1"/>
    <xf numFmtId="168" fontId="0" fillId="46" borderId="20" xfId="335" applyNumberFormat="1" applyFont="1" applyFill="1" applyBorder="1"/>
    <xf numFmtId="168" fontId="0" fillId="46" borderId="21" xfId="335" applyNumberFormat="1" applyFont="1" applyFill="1" applyBorder="1"/>
    <xf numFmtId="168" fontId="0" fillId="46" borderId="22" xfId="335" applyNumberFormat="1" applyFont="1" applyFill="1" applyBorder="1"/>
    <xf numFmtId="0" fontId="0" fillId="46" borderId="16" xfId="0" applyFill="1" applyBorder="1"/>
    <xf numFmtId="0" fontId="0" fillId="46" borderId="25" xfId="0" applyFill="1" applyBorder="1"/>
    <xf numFmtId="0" fontId="0" fillId="46" borderId="23" xfId="0" applyFill="1" applyBorder="1"/>
    <xf numFmtId="0" fontId="0" fillId="46" borderId="4" xfId="0" applyFill="1" applyBorder="1"/>
    <xf numFmtId="0" fontId="0" fillId="46" borderId="26" xfId="0" applyFill="1" applyBorder="1"/>
    <xf numFmtId="0" fontId="0" fillId="42" borderId="16" xfId="0" applyFill="1" applyBorder="1"/>
    <xf numFmtId="0" fontId="4" fillId="47" borderId="0" xfId="0" applyFont="1" applyFill="1" applyBorder="1" applyAlignment="1" applyProtection="1">
      <alignment horizontal="right" indent="2"/>
      <protection locked="0"/>
    </xf>
    <xf numFmtId="0" fontId="4" fillId="47" borderId="25" xfId="0" applyFont="1" applyFill="1" applyBorder="1" applyAlignment="1" applyProtection="1">
      <alignment horizontal="right" indent="2"/>
      <protection locked="0"/>
    </xf>
    <xf numFmtId="0" fontId="0" fillId="42" borderId="4" xfId="0" applyFill="1" applyBorder="1"/>
    <xf numFmtId="0" fontId="4" fillId="47" borderId="4" xfId="0" applyFont="1" applyFill="1" applyBorder="1" applyAlignment="1" applyProtection="1">
      <alignment horizontal="right" indent="2"/>
      <protection locked="0"/>
    </xf>
    <xf numFmtId="0" fontId="4" fillId="47" borderId="26" xfId="0" applyFont="1" applyFill="1" applyBorder="1" applyAlignment="1" applyProtection="1">
      <alignment horizontal="right" indent="2"/>
      <protection locked="0"/>
    </xf>
    <xf numFmtId="0" fontId="0" fillId="3" borderId="23" xfId="0" applyFill="1" applyBorder="1"/>
    <xf numFmtId="0" fontId="3" fillId="42" borderId="23" xfId="0" applyFont="1" applyFill="1" applyBorder="1"/>
    <xf numFmtId="0" fontId="2" fillId="41" borderId="0" xfId="1" applyFill="1"/>
    <xf numFmtId="0" fontId="81" fillId="3" borderId="18" xfId="0" applyFont="1" applyFill="1" applyBorder="1" applyAlignment="1">
      <alignment horizontal="center" vertical="center"/>
    </xf>
    <xf numFmtId="0" fontId="81" fillId="3" borderId="29" xfId="0" applyFont="1" applyFill="1" applyBorder="1" applyAlignment="1">
      <alignment horizontal="center" vertical="center"/>
    </xf>
    <xf numFmtId="0" fontId="81" fillId="3" borderId="19" xfId="0" applyFont="1" applyFill="1" applyBorder="1" applyAlignment="1">
      <alignment horizontal="center" vertical="center"/>
    </xf>
    <xf numFmtId="0" fontId="77" fillId="3" borderId="0" xfId="0" applyFont="1" applyFill="1" applyBorder="1" applyAlignment="1">
      <alignment horizontal="center" vertical="center"/>
    </xf>
    <xf numFmtId="164" fontId="10" fillId="3" borderId="0" xfId="336" applyNumberFormat="1" applyFont="1" applyFill="1" applyBorder="1" applyAlignment="1">
      <alignment horizontal="center" vertical="center" wrapText="1"/>
    </xf>
    <xf numFmtId="0" fontId="83" fillId="45" borderId="0" xfId="1" applyFont="1" applyFill="1" applyBorder="1" applyAlignment="1">
      <alignment horizontal="center" vertical="center" wrapText="1"/>
    </xf>
    <xf numFmtId="0" fontId="3" fillId="3" borderId="0" xfId="0" applyFont="1" applyFill="1" applyBorder="1" applyAlignment="1">
      <alignment horizontal="center" vertical="center" wrapText="1"/>
    </xf>
    <xf numFmtId="0" fontId="82" fillId="41" borderId="0" xfId="2" applyFont="1" applyFill="1" applyAlignment="1">
      <alignment vertical="center"/>
    </xf>
    <xf numFmtId="0" fontId="13" fillId="41" borderId="0" xfId="0" applyFont="1" applyFill="1" applyAlignment="1">
      <alignment vertical="center"/>
    </xf>
    <xf numFmtId="0" fontId="2" fillId="3" borderId="0" xfId="1" applyFill="1" applyAlignment="1">
      <alignment vertical="center"/>
    </xf>
    <xf numFmtId="164" fontId="79" fillId="3" borderId="0" xfId="336" applyNumberFormat="1" applyFont="1" applyFill="1" applyBorder="1" applyAlignment="1">
      <alignment horizontal="center" vertical="center" wrapText="1"/>
    </xf>
    <xf numFmtId="49" fontId="81" fillId="3" borderId="0" xfId="336" applyNumberFormat="1" applyFont="1" applyFill="1" applyAlignment="1">
      <alignment horizontal="center" wrapText="1"/>
    </xf>
    <xf numFmtId="0" fontId="2" fillId="3" borderId="21" xfId="1" applyFill="1" applyBorder="1"/>
    <xf numFmtId="0" fontId="2" fillId="3" borderId="4" xfId="1" applyFill="1" applyBorder="1"/>
    <xf numFmtId="168" fontId="0" fillId="42" borderId="22" xfId="335" applyNumberFormat="1" applyFont="1" applyFill="1" applyBorder="1"/>
    <xf numFmtId="168" fontId="0" fillId="42" borderId="25" xfId="335" applyNumberFormat="1" applyFont="1" applyFill="1" applyBorder="1"/>
    <xf numFmtId="168" fontId="0" fillId="42" borderId="26" xfId="335" applyNumberFormat="1" applyFont="1" applyFill="1" applyBorder="1"/>
    <xf numFmtId="0" fontId="3" fillId="3" borderId="0" xfId="0" applyFont="1" applyFill="1" applyBorder="1" applyAlignment="1">
      <alignment horizontal="center"/>
    </xf>
    <xf numFmtId="0" fontId="3" fillId="3" borderId="4" xfId="0" applyFont="1" applyFill="1" applyBorder="1" applyAlignment="1">
      <alignment horizontal="center"/>
    </xf>
    <xf numFmtId="0" fontId="2" fillId="46" borderId="0" xfId="1" applyFill="1" applyBorder="1"/>
    <xf numFmtId="0" fontId="3" fillId="41" borderId="0" xfId="0" applyFont="1" applyFill="1" applyBorder="1" applyAlignment="1">
      <alignment horizontal="center" vertical="center"/>
    </xf>
    <xf numFmtId="0" fontId="2" fillId="41" borderId="0" xfId="1" applyFill="1" applyBorder="1"/>
    <xf numFmtId="0" fontId="2" fillId="42" borderId="25" xfId="1" applyFill="1" applyBorder="1"/>
    <xf numFmtId="0" fontId="2" fillId="42" borderId="4" xfId="1" applyFill="1" applyBorder="1"/>
    <xf numFmtId="0" fontId="2" fillId="42" borderId="26" xfId="1" applyFill="1" applyBorder="1"/>
    <xf numFmtId="0" fontId="2" fillId="46" borderId="20" xfId="1" applyFill="1" applyBorder="1"/>
    <xf numFmtId="0" fontId="2" fillId="46" borderId="21" xfId="1" applyFill="1" applyBorder="1"/>
    <xf numFmtId="0" fontId="2" fillId="3" borderId="22" xfId="1" applyFill="1" applyBorder="1"/>
    <xf numFmtId="0" fontId="2" fillId="46" borderId="16" xfId="1" applyFill="1" applyBorder="1"/>
    <xf numFmtId="0" fontId="2" fillId="3" borderId="25" xfId="1" applyFill="1" applyBorder="1"/>
    <xf numFmtId="0" fontId="2" fillId="46" borderId="23" xfId="1" applyFill="1" applyBorder="1"/>
    <xf numFmtId="0" fontId="2" fillId="46" borderId="4" xfId="1" applyFill="1" applyBorder="1"/>
    <xf numFmtId="0" fontId="2" fillId="3" borderId="26" xfId="1" applyFill="1" applyBorder="1"/>
    <xf numFmtId="0" fontId="0" fillId="3" borderId="0" xfId="0" applyFill="1" applyAlignment="1">
      <alignment horizontal="center" vertical="center"/>
    </xf>
    <xf numFmtId="0" fontId="74" fillId="3" borderId="0" xfId="1" applyFont="1" applyFill="1" applyBorder="1" applyAlignment="1">
      <alignment horizontal="left" wrapText="1"/>
    </xf>
    <xf numFmtId="0" fontId="2" fillId="3" borderId="0" xfId="1" applyFill="1" applyBorder="1" applyAlignment="1">
      <alignment horizontal="left"/>
    </xf>
    <xf numFmtId="0" fontId="12" fillId="41" borderId="0" xfId="4" applyFont="1" applyFill="1"/>
    <xf numFmtId="0" fontId="11" fillId="41" borderId="0" xfId="4" applyFont="1" applyFill="1"/>
    <xf numFmtId="0" fontId="82" fillId="41" borderId="0" xfId="2" applyFont="1" applyFill="1" applyBorder="1" applyAlignment="1">
      <alignment vertical="center"/>
    </xf>
    <xf numFmtId="0" fontId="12" fillId="41" borderId="0" xfId="4" applyFont="1" applyFill="1" applyBorder="1"/>
    <xf numFmtId="0" fontId="11" fillId="41" borderId="0" xfId="4" applyFont="1" applyFill="1" applyBorder="1"/>
    <xf numFmtId="0" fontId="11" fillId="46" borderId="0" xfId="4" applyFont="1" applyFill="1" applyBorder="1"/>
    <xf numFmtId="0" fontId="10" fillId="3" borderId="24" xfId="0" applyFont="1" applyFill="1" applyBorder="1" applyAlignment="1">
      <alignment horizontal="center" vertical="center" wrapText="1"/>
    </xf>
    <xf numFmtId="0" fontId="73" fillId="42" borderId="0" xfId="2" applyFont="1" applyFill="1" applyBorder="1" applyAlignment="1">
      <alignment horizontal="left" vertical="center" wrapText="1"/>
    </xf>
    <xf numFmtId="0" fontId="73" fillId="42" borderId="4" xfId="2" applyFont="1" applyFill="1" applyBorder="1" applyAlignment="1">
      <alignment horizontal="left" vertical="center" wrapText="1"/>
    </xf>
    <xf numFmtId="0" fontId="3" fillId="42" borderId="20" xfId="0" applyFont="1" applyFill="1" applyBorder="1"/>
    <xf numFmtId="0" fontId="11" fillId="42" borderId="21" xfId="4" applyFont="1" applyFill="1" applyBorder="1"/>
    <xf numFmtId="0" fontId="73" fillId="42" borderId="21" xfId="2" applyFont="1" applyFill="1" applyBorder="1" applyAlignment="1">
      <alignment horizontal="left" vertical="center" wrapText="1"/>
    </xf>
    <xf numFmtId="0" fontId="0" fillId="42" borderId="21" xfId="0" applyFill="1" applyBorder="1"/>
    <xf numFmtId="0" fontId="2" fillId="42" borderId="22" xfId="1" applyFill="1" applyBorder="1"/>
    <xf numFmtId="0" fontId="3" fillId="3" borderId="29" xfId="0" applyFont="1" applyFill="1" applyBorder="1" applyAlignment="1">
      <alignment horizontal="left"/>
    </xf>
    <xf numFmtId="0" fontId="73" fillId="3" borderId="29" xfId="2" applyFont="1" applyFill="1" applyBorder="1" applyAlignment="1">
      <alignment horizontal="center" vertical="center" wrapText="1"/>
    </xf>
    <xf numFmtId="164" fontId="79" fillId="39" borderId="18" xfId="336" applyNumberFormat="1" applyFont="1" applyFill="1" applyBorder="1" applyAlignment="1">
      <alignment horizontal="center" vertical="center" wrapText="1"/>
    </xf>
    <xf numFmtId="164" fontId="79" fillId="39" borderId="29" xfId="336" applyNumberFormat="1" applyFont="1" applyFill="1" applyBorder="1" applyAlignment="1">
      <alignment horizontal="center" vertical="center" wrapText="1"/>
    </xf>
    <xf numFmtId="164" fontId="79" fillId="39" borderId="19" xfId="336" applyNumberFormat="1" applyFont="1" applyFill="1" applyBorder="1" applyAlignment="1">
      <alignment horizontal="center" vertical="center" wrapText="1"/>
    </xf>
    <xf numFmtId="0" fontId="11" fillId="46" borderId="20" xfId="4" applyFont="1" applyFill="1" applyBorder="1"/>
    <xf numFmtId="0" fontId="11" fillId="46" borderId="21" xfId="4" applyFont="1" applyFill="1" applyBorder="1"/>
    <xf numFmtId="0" fontId="11" fillId="46" borderId="16" xfId="4" applyFont="1" applyFill="1" applyBorder="1"/>
    <xf numFmtId="0" fontId="11" fillId="46" borderId="23" xfId="4" applyFont="1" applyFill="1" applyBorder="1"/>
    <xf numFmtId="0" fontId="11" fillId="46" borderId="4" xfId="4" applyFont="1" applyFill="1" applyBorder="1"/>
    <xf numFmtId="0" fontId="88" fillId="41" borderId="0" xfId="0" applyFont="1" applyFill="1" applyAlignment="1">
      <alignment vertical="center"/>
    </xf>
    <xf numFmtId="0" fontId="0" fillId="41" borderId="0" xfId="0" applyFill="1" applyAlignment="1">
      <alignment horizontal="center" vertical="center" wrapText="1"/>
    </xf>
    <xf numFmtId="0" fontId="0" fillId="41" borderId="0" xfId="0" applyFill="1" applyAlignment="1">
      <alignment horizontal="center"/>
    </xf>
    <xf numFmtId="0" fontId="83" fillId="3" borderId="0" xfId="1" applyFont="1" applyFill="1" applyBorder="1" applyAlignment="1">
      <alignment horizontal="center" vertical="center" wrapText="1"/>
    </xf>
    <xf numFmtId="0" fontId="0" fillId="46" borderId="20" xfId="0" applyFill="1" applyBorder="1"/>
    <xf numFmtId="0" fontId="0" fillId="46" borderId="21" xfId="0" applyFill="1" applyBorder="1"/>
    <xf numFmtId="164" fontId="79" fillId="39" borderId="28" xfId="336" applyNumberFormat="1" applyFont="1" applyFill="1" applyBorder="1" applyAlignment="1">
      <alignment horizontal="center" vertical="center" wrapText="1"/>
    </xf>
    <xf numFmtId="0" fontId="0" fillId="3" borderId="0" xfId="0" applyFill="1" applyAlignment="1">
      <alignment horizontal="center" vertical="center" wrapText="1"/>
    </xf>
    <xf numFmtId="0" fontId="2" fillId="46" borderId="26" xfId="1" applyFill="1" applyBorder="1"/>
    <xf numFmtId="0" fontId="83" fillId="3" borderId="0" xfId="1" quotePrefix="1" applyFont="1" applyFill="1"/>
    <xf numFmtId="0" fontId="73" fillId="3" borderId="0" xfId="1" applyFont="1" applyFill="1"/>
    <xf numFmtId="0" fontId="73" fillId="3" borderId="0" xfId="0" applyFont="1" applyFill="1" applyBorder="1"/>
    <xf numFmtId="168" fontId="73" fillId="3" borderId="0" xfId="335" applyNumberFormat="1" applyFont="1" applyFill="1" applyBorder="1"/>
    <xf numFmtId="0" fontId="73" fillId="3" borderId="20" xfId="0" applyFont="1" applyFill="1" applyBorder="1"/>
    <xf numFmtId="0" fontId="83" fillId="3" borderId="21" xfId="1" applyFont="1" applyFill="1" applyBorder="1"/>
    <xf numFmtId="0" fontId="73" fillId="3" borderId="21" xfId="0" applyFont="1" applyFill="1" applyBorder="1" applyAlignment="1">
      <alignment horizontal="center"/>
    </xf>
    <xf numFmtId="0" fontId="73" fillId="3" borderId="23" xfId="1" applyFont="1" applyFill="1" applyBorder="1"/>
    <xf numFmtId="0" fontId="83" fillId="3" borderId="4" xfId="1" applyFont="1" applyFill="1" applyBorder="1"/>
    <xf numFmtId="0" fontId="73" fillId="3" borderId="4" xfId="1" applyFont="1" applyFill="1" applyBorder="1" applyAlignment="1">
      <alignment horizontal="center"/>
    </xf>
    <xf numFmtId="0" fontId="73" fillId="3" borderId="21" xfId="1" applyFont="1" applyFill="1" applyBorder="1"/>
    <xf numFmtId="0" fontId="73" fillId="3" borderId="16" xfId="1" applyFont="1" applyFill="1" applyBorder="1"/>
    <xf numFmtId="0" fontId="73" fillId="3" borderId="0" xfId="1" applyFont="1" applyFill="1" applyBorder="1"/>
    <xf numFmtId="0" fontId="73" fillId="3" borderId="0" xfId="0" applyFont="1" applyFill="1" applyBorder="1" applyAlignment="1">
      <alignment horizontal="center"/>
    </xf>
    <xf numFmtId="0" fontId="73" fillId="3" borderId="4" xfId="1" applyFont="1" applyFill="1" applyBorder="1"/>
    <xf numFmtId="0" fontId="73" fillId="3" borderId="4" xfId="0" applyFont="1" applyFill="1" applyBorder="1" applyAlignment="1">
      <alignment horizontal="center"/>
    </xf>
    <xf numFmtId="0" fontId="73" fillId="3" borderId="18" xfId="0" applyFont="1" applyFill="1" applyBorder="1"/>
    <xf numFmtId="0" fontId="83" fillId="3" borderId="29" xfId="1" applyFont="1" applyFill="1" applyBorder="1"/>
    <xf numFmtId="0" fontId="73" fillId="3" borderId="29" xfId="0" applyFont="1" applyFill="1" applyBorder="1" applyAlignment="1">
      <alignment horizontal="center"/>
    </xf>
    <xf numFmtId="0" fontId="73" fillId="3" borderId="21" xfId="1" applyFont="1" applyFill="1" applyBorder="1" applyAlignment="1">
      <alignment horizontal="center"/>
    </xf>
    <xf numFmtId="0" fontId="73" fillId="3" borderId="0" xfId="1" applyFont="1" applyFill="1" applyBorder="1" applyAlignment="1">
      <alignment horizontal="center"/>
    </xf>
    <xf numFmtId="0" fontId="73" fillId="3" borderId="0" xfId="1" applyFont="1" applyFill="1" applyBorder="1" applyAlignment="1">
      <alignment horizontal="center" vertical="center"/>
    </xf>
    <xf numFmtId="0" fontId="73" fillId="3" borderId="4" xfId="1" applyFont="1" applyFill="1" applyBorder="1" applyAlignment="1">
      <alignment horizontal="center" vertical="center"/>
    </xf>
    <xf numFmtId="168" fontId="73" fillId="3" borderId="0" xfId="335" applyNumberFormat="1" applyFont="1" applyFill="1"/>
    <xf numFmtId="0" fontId="73" fillId="41" borderId="0" xfId="1" applyFont="1" applyFill="1"/>
    <xf numFmtId="0" fontId="10" fillId="41" borderId="0" xfId="1" applyFont="1" applyFill="1" applyBorder="1" applyAlignment="1">
      <alignment horizontal="center"/>
    </xf>
    <xf numFmtId="0" fontId="81" fillId="3" borderId="24" xfId="0" applyFont="1" applyFill="1" applyBorder="1" applyAlignment="1">
      <alignment horizontal="center" vertical="center" wrapText="1"/>
    </xf>
    <xf numFmtId="0" fontId="80" fillId="3" borderId="0" xfId="0" applyNumberFormat="1" applyFont="1" applyFill="1" applyAlignment="1">
      <alignment vertical="center"/>
    </xf>
    <xf numFmtId="0" fontId="10" fillId="41" borderId="0" xfId="0" applyFont="1" applyFill="1" applyBorder="1" applyAlignment="1">
      <alignment horizontal="center"/>
    </xf>
    <xf numFmtId="0" fontId="83" fillId="41" borderId="0" xfId="1" applyFont="1" applyFill="1" applyAlignment="1">
      <alignment horizontal="center"/>
    </xf>
    <xf numFmtId="0" fontId="73" fillId="42" borderId="16" xfId="1" applyFont="1" applyFill="1" applyBorder="1"/>
    <xf numFmtId="0" fontId="73" fillId="42" borderId="25" xfId="1" applyFont="1" applyFill="1" applyBorder="1"/>
    <xf numFmtId="0" fontId="73" fillId="42" borderId="23" xfId="1" applyFont="1" applyFill="1" applyBorder="1"/>
    <xf numFmtId="0" fontId="73" fillId="42" borderId="26" xfId="1" applyFont="1" applyFill="1" applyBorder="1"/>
    <xf numFmtId="0" fontId="83" fillId="46" borderId="0" xfId="1" applyFont="1" applyFill="1" applyBorder="1"/>
    <xf numFmtId="0" fontId="74" fillId="3" borderId="0" xfId="0" applyNumberFormat="1" applyFont="1" applyFill="1" applyBorder="1" applyAlignment="1"/>
    <xf numFmtId="0" fontId="74" fillId="3" borderId="0" xfId="1" applyNumberFormat="1" applyFont="1" applyFill="1" applyBorder="1" applyAlignment="1"/>
    <xf numFmtId="0" fontId="73" fillId="3" borderId="20" xfId="1" applyFont="1" applyFill="1" applyBorder="1"/>
    <xf numFmtId="0" fontId="73" fillId="3" borderId="21" xfId="1" applyFont="1" applyFill="1" applyBorder="1" applyAlignment="1">
      <alignment horizontal="center" vertical="center"/>
    </xf>
    <xf numFmtId="0" fontId="73" fillId="42" borderId="22" xfId="1" applyFont="1" applyFill="1" applyBorder="1"/>
    <xf numFmtId="168" fontId="73" fillId="42" borderId="22" xfId="335" applyNumberFormat="1" applyFont="1" applyFill="1" applyBorder="1"/>
    <xf numFmtId="168" fontId="73" fillId="42" borderId="19" xfId="335" applyNumberFormat="1" applyFont="1" applyFill="1" applyBorder="1"/>
    <xf numFmtId="0" fontId="83" fillId="42" borderId="26" xfId="1" applyFont="1" applyFill="1" applyBorder="1"/>
    <xf numFmtId="0" fontId="83" fillId="41" borderId="0" xfId="1" applyFont="1" applyFill="1" applyBorder="1"/>
    <xf numFmtId="0" fontId="83" fillId="42" borderId="25" xfId="1" applyFont="1" applyFill="1" applyBorder="1"/>
    <xf numFmtId="0" fontId="83" fillId="46" borderId="20" xfId="1" applyFont="1" applyFill="1" applyBorder="1"/>
    <xf numFmtId="0" fontId="83" fillId="46" borderId="21" xfId="1" applyFont="1" applyFill="1" applyBorder="1"/>
    <xf numFmtId="0" fontId="83" fillId="46" borderId="22" xfId="1" applyFont="1" applyFill="1" applyBorder="1"/>
    <xf numFmtId="0" fontId="83" fillId="46" borderId="16" xfId="1" applyFont="1" applyFill="1" applyBorder="1"/>
    <xf numFmtId="0" fontId="83" fillId="46" borderId="25" xfId="1" applyFont="1" applyFill="1" applyBorder="1"/>
    <xf numFmtId="0" fontId="83" fillId="46" borderId="23" xfId="1" applyFont="1" applyFill="1" applyBorder="1"/>
    <xf numFmtId="0" fontId="83" fillId="46" borderId="4" xfId="1" applyFont="1" applyFill="1" applyBorder="1"/>
    <xf numFmtId="0" fontId="83" fillId="46" borderId="26" xfId="1" applyFont="1" applyFill="1" applyBorder="1"/>
    <xf numFmtId="0" fontId="73" fillId="42" borderId="20" xfId="1" applyFont="1" applyFill="1" applyBorder="1"/>
    <xf numFmtId="0" fontId="0" fillId="3" borderId="31" xfId="0" applyFill="1" applyBorder="1" applyAlignment="1">
      <alignment horizontal="center" vertical="center" wrapText="1"/>
    </xf>
    <xf numFmtId="0" fontId="73" fillId="3" borderId="32" xfId="2" applyFont="1" applyFill="1" applyBorder="1" applyAlignment="1">
      <alignment horizontal="center" vertical="center" wrapText="1"/>
    </xf>
    <xf numFmtId="168" fontId="0" fillId="40" borderId="22" xfId="335" applyNumberFormat="1" applyFont="1" applyFill="1" applyBorder="1"/>
    <xf numFmtId="168" fontId="0" fillId="40" borderId="25" xfId="335" applyNumberFormat="1" applyFont="1" applyFill="1" applyBorder="1"/>
    <xf numFmtId="168" fontId="0" fillId="40" borderId="26" xfId="335" applyNumberFormat="1" applyFont="1" applyFill="1" applyBorder="1"/>
    <xf numFmtId="168" fontId="73" fillId="40" borderId="0" xfId="335" applyNumberFormat="1" applyFont="1" applyFill="1"/>
    <xf numFmtId="0" fontId="73" fillId="3" borderId="20" xfId="1" applyFont="1" applyFill="1" applyBorder="1" applyAlignment="1">
      <alignment vertical="center"/>
    </xf>
    <xf numFmtId="0" fontId="73" fillId="3" borderId="16" xfId="1" applyFont="1" applyFill="1" applyBorder="1" applyAlignment="1">
      <alignment vertical="center"/>
    </xf>
    <xf numFmtId="0" fontId="73" fillId="3" borderId="20" xfId="0" applyFont="1" applyFill="1" applyBorder="1" applyAlignment="1">
      <alignment vertical="center"/>
    </xf>
    <xf numFmtId="0" fontId="73" fillId="3" borderId="23" xfId="1" applyFont="1" applyFill="1" applyBorder="1" applyAlignment="1">
      <alignment vertical="center"/>
    </xf>
    <xf numFmtId="0" fontId="83" fillId="46" borderId="18" xfId="1" applyFont="1" applyFill="1" applyBorder="1"/>
    <xf numFmtId="0" fontId="83" fillId="46" borderId="29" xfId="1" applyFont="1" applyFill="1" applyBorder="1"/>
    <xf numFmtId="0" fontId="83" fillId="46" borderId="19" xfId="1" applyFont="1" applyFill="1" applyBorder="1"/>
    <xf numFmtId="0" fontId="73" fillId="3" borderId="21" xfId="0" applyFont="1" applyFill="1" applyBorder="1" applyAlignment="1">
      <alignment horizontal="center" vertical="center"/>
    </xf>
    <xf numFmtId="0" fontId="83" fillId="42" borderId="22" xfId="1" applyFont="1" applyFill="1" applyBorder="1"/>
    <xf numFmtId="0" fontId="83" fillId="3" borderId="21" xfId="1" applyFont="1" applyFill="1" applyBorder="1" applyAlignment="1">
      <alignment horizontal="center"/>
    </xf>
    <xf numFmtId="0" fontId="83" fillId="3" borderId="0" xfId="1" applyFont="1" applyFill="1" applyBorder="1" applyAlignment="1">
      <alignment horizontal="center"/>
    </xf>
    <xf numFmtId="0" fontId="83" fillId="3" borderId="4" xfId="1" applyFont="1" applyFill="1" applyBorder="1" applyAlignment="1">
      <alignment horizontal="center"/>
    </xf>
    <xf numFmtId="0" fontId="83" fillId="3" borderId="0" xfId="1" applyFont="1" applyFill="1" applyAlignment="1">
      <alignment horizontal="center"/>
    </xf>
    <xf numFmtId="164" fontId="79" fillId="39" borderId="31" xfId="336" applyNumberFormat="1" applyFont="1" applyFill="1" applyBorder="1" applyAlignment="1">
      <alignment horizontal="center" vertical="center" wrapText="1"/>
    </xf>
    <xf numFmtId="164" fontId="79" fillId="39" borderId="32" xfId="336" applyNumberFormat="1" applyFont="1" applyFill="1" applyBorder="1" applyAlignment="1">
      <alignment horizontal="center" vertical="center" wrapText="1"/>
    </xf>
    <xf numFmtId="164" fontId="79" fillId="39" borderId="33" xfId="336" applyNumberFormat="1" applyFont="1" applyFill="1" applyBorder="1" applyAlignment="1">
      <alignment horizontal="center" vertical="center" wrapText="1"/>
    </xf>
    <xf numFmtId="0" fontId="0" fillId="42" borderId="20" xfId="0" applyFill="1" applyBorder="1"/>
    <xf numFmtId="0" fontId="4" fillId="47" borderId="21" xfId="0" applyFont="1" applyFill="1" applyBorder="1" applyAlignment="1" applyProtection="1">
      <alignment horizontal="right" indent="2"/>
      <protection locked="0"/>
    </xf>
    <xf numFmtId="0" fontId="4" fillId="47" borderId="22" xfId="0" applyFont="1" applyFill="1" applyBorder="1" applyAlignment="1" applyProtection="1">
      <alignment horizontal="right" indent="2"/>
      <protection locked="0"/>
    </xf>
    <xf numFmtId="0" fontId="91" fillId="3" borderId="0" xfId="0" applyFont="1" applyFill="1"/>
    <xf numFmtId="168" fontId="3" fillId="0" borderId="32" xfId="335" applyNumberFormat="1" applyFont="1" applyFill="1" applyBorder="1" applyAlignment="1">
      <alignment horizontal="center" vertical="center" wrapText="1"/>
    </xf>
    <xf numFmtId="0" fontId="73" fillId="48" borderId="0" xfId="1" applyFont="1" applyFill="1" applyBorder="1" applyAlignment="1">
      <alignment vertical="center" wrapText="1"/>
    </xf>
    <xf numFmtId="0" fontId="75" fillId="3" borderId="0" xfId="2" applyFont="1" applyFill="1" applyAlignment="1">
      <alignment vertical="center"/>
    </xf>
    <xf numFmtId="0" fontId="3" fillId="3" borderId="0" xfId="2" applyFill="1" applyAlignment="1">
      <alignment horizontal="center"/>
    </xf>
    <xf numFmtId="0" fontId="3" fillId="3" borderId="0" xfId="2" applyFill="1" applyAlignment="1">
      <alignment horizontal="center" vertical="center" wrapText="1"/>
    </xf>
    <xf numFmtId="0" fontId="72" fillId="3" borderId="0" xfId="2" applyFont="1" applyFill="1" applyAlignment="1">
      <alignment horizontal="center" vertical="center"/>
    </xf>
    <xf numFmtId="0" fontId="83" fillId="3" borderId="22" xfId="1" applyFont="1" applyFill="1" applyBorder="1"/>
    <xf numFmtId="0" fontId="83" fillId="3" borderId="25" xfId="1" applyFont="1" applyFill="1" applyBorder="1"/>
    <xf numFmtId="0" fontId="83" fillId="3" borderId="26" xfId="1" applyFont="1" applyFill="1" applyBorder="1"/>
    <xf numFmtId="183" fontId="70" fillId="3" borderId="20" xfId="8" applyNumberFormat="1" applyFont="1" applyFill="1" applyBorder="1" applyAlignment="1">
      <alignment horizontal="left" vertical="center"/>
    </xf>
    <xf numFmtId="183" fontId="0" fillId="42" borderId="16" xfId="8" applyNumberFormat="1" applyFont="1" applyFill="1" applyBorder="1" applyAlignment="1">
      <alignment horizontal="left" vertical="center"/>
    </xf>
    <xf numFmtId="183" fontId="70" fillId="3" borderId="16" xfId="8" applyNumberFormat="1" applyFont="1" applyFill="1" applyBorder="1" applyAlignment="1">
      <alignment horizontal="left" vertical="center"/>
    </xf>
    <xf numFmtId="183" fontId="0" fillId="42" borderId="23" xfId="8" applyNumberFormat="1" applyFont="1" applyFill="1" applyBorder="1" applyAlignment="1">
      <alignment horizontal="left" vertical="center"/>
    </xf>
    <xf numFmtId="168" fontId="73" fillId="3" borderId="22" xfId="335" applyNumberFormat="1" applyFont="1" applyFill="1" applyBorder="1"/>
    <xf numFmtId="0" fontId="73" fillId="3" borderId="25" xfId="0" applyFont="1" applyFill="1" applyBorder="1" applyAlignment="1">
      <alignment horizontal="center"/>
    </xf>
    <xf numFmtId="49" fontId="90" fillId="3" borderId="21" xfId="2" applyNumberFormat="1" applyFont="1" applyFill="1" applyBorder="1" applyAlignment="1" applyProtection="1">
      <alignment horizontal="left" vertical="center"/>
      <protection locked="0"/>
    </xf>
    <xf numFmtId="49" fontId="90" fillId="3" borderId="0" xfId="2" applyNumberFormat="1" applyFont="1" applyFill="1" applyBorder="1" applyAlignment="1" applyProtection="1">
      <alignment horizontal="left" vertical="center"/>
      <protection locked="0"/>
    </xf>
    <xf numFmtId="0" fontId="10" fillId="41" borderId="0" xfId="0" applyFont="1" applyFill="1" applyAlignment="1">
      <alignment horizontal="center" vertical="center"/>
    </xf>
    <xf numFmtId="0" fontId="0" fillId="46" borderId="20" xfId="0" applyFill="1" applyBorder="1" applyAlignment="1">
      <alignment vertical="center"/>
    </xf>
    <xf numFmtId="0" fontId="0" fillId="46" borderId="21" xfId="0" applyFill="1" applyBorder="1" applyAlignment="1">
      <alignment vertical="center"/>
    </xf>
    <xf numFmtId="0" fontId="0" fillId="46" borderId="22" xfId="0" applyFill="1" applyBorder="1" applyAlignment="1">
      <alignment vertical="center"/>
    </xf>
    <xf numFmtId="0" fontId="0" fillId="41" borderId="0" xfId="0" applyFill="1" applyAlignment="1">
      <alignment horizontal="center" vertical="center"/>
    </xf>
    <xf numFmtId="0" fontId="0" fillId="46" borderId="16" xfId="0" applyFill="1" applyBorder="1" applyAlignment="1">
      <alignment vertical="center"/>
    </xf>
    <xf numFmtId="0" fontId="0" fillId="46" borderId="0" xfId="0" applyFill="1" applyAlignment="1">
      <alignment vertical="center"/>
    </xf>
    <xf numFmtId="0" fontId="0" fillId="46" borderId="25" xfId="0" applyFill="1" applyBorder="1" applyAlignment="1">
      <alignment vertical="center"/>
    </xf>
    <xf numFmtId="0" fontId="0" fillId="46" borderId="23" xfId="0" applyFill="1" applyBorder="1" applyAlignment="1">
      <alignment vertical="center"/>
    </xf>
    <xf numFmtId="0" fontId="0" fillId="46" borderId="4" xfId="0" applyFill="1" applyBorder="1" applyAlignment="1">
      <alignment vertical="center"/>
    </xf>
    <xf numFmtId="0" fontId="0" fillId="46" borderId="26" xfId="0" applyFill="1" applyBorder="1" applyAlignment="1">
      <alignment vertical="center"/>
    </xf>
    <xf numFmtId="0" fontId="11" fillId="46" borderId="22" xfId="4" applyFont="1" applyFill="1" applyBorder="1"/>
    <xf numFmtId="0" fontId="11" fillId="46" borderId="25" xfId="4" applyFont="1" applyFill="1" applyBorder="1"/>
    <xf numFmtId="0" fontId="11" fillId="46" borderId="26" xfId="4" applyFont="1" applyFill="1" applyBorder="1"/>
    <xf numFmtId="49" fontId="81" fillId="3" borderId="4" xfId="336" applyNumberFormat="1" applyFont="1" applyFill="1" applyBorder="1" applyAlignment="1">
      <alignment horizontal="center" wrapText="1"/>
    </xf>
    <xf numFmtId="0" fontId="0" fillId="46" borderId="22" xfId="0" applyFill="1" applyBorder="1"/>
    <xf numFmtId="168" fontId="3" fillId="0" borderId="33" xfId="335" applyNumberFormat="1" applyFont="1" applyFill="1" applyBorder="1" applyAlignment="1">
      <alignment horizontal="center" vertical="center" wrapText="1"/>
    </xf>
    <xf numFmtId="0" fontId="93" fillId="3" borderId="0" xfId="0" applyNumberFormat="1" applyFont="1" applyFill="1" applyAlignment="1">
      <alignment vertical="center"/>
    </xf>
    <xf numFmtId="0" fontId="73" fillId="3" borderId="16" xfId="2" applyFont="1" applyFill="1" applyBorder="1" applyAlignment="1">
      <alignment vertical="center" wrapText="1"/>
    </xf>
    <xf numFmtId="0" fontId="74" fillId="3" borderId="16" xfId="2" applyFont="1" applyFill="1" applyBorder="1" applyAlignment="1">
      <alignment vertical="center" wrapText="1"/>
    </xf>
    <xf numFmtId="0" fontId="3" fillId="3" borderId="0" xfId="2" applyFill="1" applyAlignment="1">
      <alignment horizontal="left" vertical="center" wrapText="1"/>
    </xf>
    <xf numFmtId="0" fontId="0" fillId="3" borderId="0" xfId="0" applyFill="1" applyAlignment="1">
      <alignment horizontal="center" vertical="center" wrapText="1"/>
    </xf>
    <xf numFmtId="0" fontId="77" fillId="3" borderId="0" xfId="0" applyFont="1" applyFill="1" applyBorder="1" applyAlignment="1">
      <alignment horizontal="center" vertical="center"/>
    </xf>
    <xf numFmtId="0" fontId="73" fillId="48" borderId="0" xfId="1" applyFont="1" applyFill="1" applyBorder="1" applyAlignment="1">
      <alignment horizontal="left" vertical="center" wrapText="1"/>
    </xf>
    <xf numFmtId="0" fontId="74" fillId="3" borderId="0" xfId="2" applyFont="1" applyFill="1" applyBorder="1" applyAlignment="1">
      <alignment vertical="center" wrapText="1"/>
    </xf>
    <xf numFmtId="0" fontId="73" fillId="43" borderId="0" xfId="2" applyFont="1" applyFill="1" applyBorder="1" applyAlignment="1">
      <alignment vertical="center" wrapText="1"/>
    </xf>
    <xf numFmtId="0" fontId="73" fillId="3" borderId="0" xfId="2" applyFont="1" applyFill="1" applyBorder="1" applyAlignment="1">
      <alignment vertical="center" wrapText="1"/>
    </xf>
    <xf numFmtId="0" fontId="73" fillId="3" borderId="0" xfId="0" applyFont="1" applyFill="1" applyBorder="1" applyAlignment="1">
      <alignment vertical="center" wrapText="1"/>
    </xf>
    <xf numFmtId="0" fontId="73" fillId="3" borderId="0" xfId="0" applyFont="1" applyFill="1" applyBorder="1" applyAlignment="1">
      <alignment wrapText="1"/>
    </xf>
    <xf numFmtId="0" fontId="0" fillId="3" borderId="0" xfId="0" applyFill="1" applyBorder="1" applyAlignment="1">
      <alignment horizontal="left" vertical="center" wrapText="1"/>
    </xf>
    <xf numFmtId="0" fontId="87" fillId="39" borderId="0" xfId="2" applyFont="1" applyFill="1" applyBorder="1" applyAlignment="1">
      <alignment vertical="center"/>
    </xf>
    <xf numFmtId="0" fontId="0" fillId="42" borderId="23" xfId="0" applyFill="1" applyBorder="1"/>
    <xf numFmtId="0" fontId="3" fillId="42" borderId="21" xfId="2" applyFill="1" applyBorder="1" applyAlignment="1">
      <alignment horizontal="center" vertical="center" wrapText="1"/>
    </xf>
    <xf numFmtId="0" fontId="0" fillId="42" borderId="0" xfId="0" applyFill="1" applyBorder="1" applyAlignment="1">
      <alignment horizontal="center"/>
    </xf>
    <xf numFmtId="0" fontId="3" fillId="42" borderId="0" xfId="0" applyFont="1" applyFill="1" applyBorder="1" applyAlignment="1">
      <alignment horizontal="center"/>
    </xf>
    <xf numFmtId="0" fontId="3" fillId="42" borderId="4" xfId="0" applyFont="1" applyFill="1" applyBorder="1" applyAlignment="1">
      <alignment horizontal="center"/>
    </xf>
    <xf numFmtId="0" fontId="0" fillId="42" borderId="4" xfId="0" applyFill="1" applyBorder="1" applyAlignment="1">
      <alignment horizontal="center"/>
    </xf>
    <xf numFmtId="0" fontId="3" fillId="42" borderId="21" xfId="0" applyFont="1" applyFill="1" applyBorder="1" applyAlignment="1">
      <alignment horizontal="center"/>
    </xf>
    <xf numFmtId="0" fontId="90" fillId="41" borderId="0" xfId="1" applyFont="1" applyFill="1" applyAlignment="1">
      <alignment vertical="center"/>
    </xf>
    <xf numFmtId="0" fontId="90" fillId="41" borderId="0" xfId="1" applyFont="1" applyFill="1" applyAlignment="1">
      <alignment vertical="center" wrapText="1"/>
    </xf>
    <xf numFmtId="184" fontId="73" fillId="3" borderId="16" xfId="1" applyNumberFormat="1" applyFont="1" applyFill="1" applyBorder="1" applyAlignment="1">
      <alignment horizontal="center"/>
    </xf>
    <xf numFmtId="184" fontId="73" fillId="3" borderId="23" xfId="1" applyNumberFormat="1" applyFont="1" applyFill="1" applyBorder="1" applyAlignment="1">
      <alignment horizontal="center"/>
    </xf>
    <xf numFmtId="0" fontId="3" fillId="3" borderId="21" xfId="0" applyFont="1" applyFill="1" applyBorder="1" applyAlignment="1">
      <alignment horizontal="center" vertical="center"/>
    </xf>
    <xf numFmtId="164" fontId="79" fillId="39" borderId="24" xfId="336" applyNumberFormat="1" applyFont="1" applyFill="1" applyBorder="1" applyAlignment="1">
      <alignment horizontal="center" vertical="center" wrapText="1"/>
    </xf>
    <xf numFmtId="0" fontId="0" fillId="3" borderId="21" xfId="0" applyFill="1" applyBorder="1" applyAlignment="1">
      <alignment vertical="center" wrapText="1"/>
    </xf>
    <xf numFmtId="0" fontId="0" fillId="3" borderId="20" xfId="0" applyFill="1" applyBorder="1" applyAlignment="1">
      <alignment vertical="center"/>
    </xf>
    <xf numFmtId="0" fontId="73" fillId="43" borderId="0" xfId="0" applyFont="1" applyFill="1" applyBorder="1" applyAlignment="1">
      <alignment vertical="center" wrapText="1"/>
    </xf>
    <xf numFmtId="0" fontId="73" fillId="43" borderId="0" xfId="0" applyFont="1" applyFill="1" applyBorder="1" applyAlignment="1">
      <alignment wrapText="1"/>
    </xf>
    <xf numFmtId="0" fontId="87" fillId="3" borderId="0" xfId="2" applyFont="1" applyFill="1" applyBorder="1" applyAlignment="1">
      <alignment vertical="center" wrapText="1"/>
    </xf>
    <xf numFmtId="0" fontId="74" fillId="3" borderId="0" xfId="0" applyFont="1" applyFill="1" applyBorder="1" applyAlignment="1">
      <alignment vertical="center" wrapText="1"/>
    </xf>
    <xf numFmtId="0" fontId="73" fillId="43" borderId="0" xfId="0" applyNumberFormat="1" applyFont="1" applyFill="1" applyBorder="1" applyAlignment="1">
      <alignment vertical="center" wrapText="1"/>
    </xf>
    <xf numFmtId="0" fontId="0" fillId="3" borderId="0" xfId="0" applyFill="1" applyBorder="1" applyAlignment="1">
      <alignment vertical="center"/>
    </xf>
    <xf numFmtId="0" fontId="3" fillId="3" borderId="0" xfId="0" applyFont="1" applyFill="1" applyBorder="1" applyAlignment="1">
      <alignment vertical="center"/>
    </xf>
    <xf numFmtId="0" fontId="3" fillId="3" borderId="0" xfId="0" applyFont="1" applyFill="1" applyBorder="1" applyAlignment="1">
      <alignment vertical="center" wrapText="1"/>
    </xf>
    <xf numFmtId="0" fontId="3" fillId="43" borderId="0" xfId="0" applyFont="1" applyFill="1" applyBorder="1" applyAlignment="1">
      <alignment vertical="center"/>
    </xf>
    <xf numFmtId="0" fontId="0" fillId="43" borderId="0" xfId="0" applyFill="1" applyBorder="1" applyAlignment="1">
      <alignment vertical="center" wrapText="1"/>
    </xf>
    <xf numFmtId="0" fontId="0" fillId="3" borderId="0" xfId="0" applyFill="1" applyBorder="1" applyAlignment="1">
      <alignment vertical="center" wrapText="1"/>
    </xf>
    <xf numFmtId="0" fontId="72" fillId="3" borderId="0" xfId="2" applyFont="1" applyFill="1" applyBorder="1" applyAlignment="1">
      <alignment horizontal="left" vertical="center"/>
    </xf>
    <xf numFmtId="0" fontId="94" fillId="3" borderId="0" xfId="0" applyFont="1" applyFill="1" applyAlignment="1">
      <alignment horizontal="left" vertical="center" wrapText="1"/>
    </xf>
    <xf numFmtId="0" fontId="84" fillId="3" borderId="27" xfId="173" applyFont="1" applyFill="1" applyBorder="1" applyAlignment="1">
      <alignment wrapText="1"/>
    </xf>
    <xf numFmtId="0" fontId="84" fillId="3" borderId="28" xfId="173" applyFont="1" applyFill="1" applyBorder="1" applyAlignment="1">
      <alignment wrapText="1"/>
    </xf>
    <xf numFmtId="0" fontId="80" fillId="3" borderId="0" xfId="0" applyFont="1" applyFill="1" applyAlignment="1">
      <alignment horizontal="left" vertical="center"/>
    </xf>
    <xf numFmtId="0" fontId="3" fillId="43" borderId="0" xfId="2" applyFill="1" applyAlignment="1">
      <alignment horizontal="left" vertical="center" wrapText="1"/>
    </xf>
    <xf numFmtId="0" fontId="3" fillId="43" borderId="0" xfId="2" applyFill="1" applyAlignment="1">
      <alignment horizontal="left" vertical="center"/>
    </xf>
    <xf numFmtId="0" fontId="76" fillId="3" borderId="0" xfId="2" applyFont="1" applyFill="1" applyAlignment="1">
      <alignment horizontal="left" vertical="center"/>
    </xf>
    <xf numFmtId="49" fontId="81" fillId="3" borderId="0" xfId="336" applyNumberFormat="1" applyFont="1" applyFill="1" applyBorder="1" applyAlignment="1">
      <alignment horizontal="center" wrapText="1"/>
    </xf>
    <xf numFmtId="0" fontId="3" fillId="3" borderId="21" xfId="0" applyFont="1" applyFill="1" applyBorder="1" applyAlignment="1">
      <alignment horizontal="center"/>
    </xf>
    <xf numFmtId="0" fontId="73" fillId="45" borderId="0" xfId="1" applyFont="1" applyFill="1" applyBorder="1" applyAlignment="1">
      <alignment vertical="center" wrapText="1"/>
    </xf>
    <xf numFmtId="0" fontId="73" fillId="45" borderId="0" xfId="1" applyFont="1" applyFill="1" applyBorder="1" applyAlignment="1">
      <alignment horizontal="left" vertical="center" wrapText="1"/>
    </xf>
    <xf numFmtId="0" fontId="0" fillId="3" borderId="24" xfId="0" applyFill="1" applyBorder="1" applyAlignment="1">
      <alignment vertical="center" wrapText="1"/>
    </xf>
    <xf numFmtId="0" fontId="3" fillId="41" borderId="0" xfId="0" applyFont="1" applyFill="1" applyAlignment="1">
      <alignment horizontal="center"/>
    </xf>
    <xf numFmtId="0" fontId="73" fillId="0" borderId="29" xfId="1" applyFont="1" applyFill="1" applyBorder="1" applyAlignment="1">
      <alignment horizontal="center"/>
    </xf>
    <xf numFmtId="0" fontId="3" fillId="3" borderId="32" xfId="0" applyFont="1" applyFill="1" applyBorder="1" applyAlignment="1">
      <alignment horizontal="center" vertical="center" wrapText="1"/>
    </xf>
    <xf numFmtId="49" fontId="90" fillId="3" borderId="0" xfId="2" applyNumberFormat="1" applyFont="1" applyFill="1" applyAlignment="1" applyProtection="1">
      <alignment horizontal="left" vertical="center"/>
      <protection locked="0"/>
    </xf>
    <xf numFmtId="0" fontId="72" fillId="39" borderId="18" xfId="2" applyFont="1" applyFill="1" applyBorder="1" applyAlignment="1">
      <alignment horizontal="left" vertical="center"/>
    </xf>
    <xf numFmtId="0" fontId="72" fillId="39" borderId="19" xfId="2" applyFont="1" applyFill="1" applyBorder="1" applyAlignment="1">
      <alignment horizontal="left" vertical="center"/>
    </xf>
    <xf numFmtId="0" fontId="73" fillId="43" borderId="0" xfId="2" applyFont="1" applyFill="1" applyAlignment="1">
      <alignment horizontal="left" vertical="center" wrapText="1"/>
    </xf>
    <xf numFmtId="0" fontId="85" fillId="3" borderId="0" xfId="2" applyFont="1" applyFill="1" applyAlignment="1">
      <alignment horizontal="left" vertical="center"/>
    </xf>
    <xf numFmtId="0" fontId="71" fillId="3" borderId="0" xfId="0" applyFont="1" applyFill="1" applyAlignment="1">
      <alignment horizontal="left" vertical="center" wrapText="1"/>
    </xf>
    <xf numFmtId="0" fontId="94" fillId="3" borderId="0" xfId="0" applyFont="1" applyFill="1" applyAlignment="1">
      <alignment horizontal="left" vertical="center" wrapText="1"/>
    </xf>
    <xf numFmtId="0" fontId="21" fillId="3" borderId="0" xfId="2" applyFont="1" applyFill="1" applyAlignment="1">
      <alignment horizontal="left" vertical="center" wrapText="1"/>
    </xf>
    <xf numFmtId="0" fontId="3" fillId="3" borderId="0" xfId="2" applyFill="1" applyAlignment="1">
      <alignment horizontal="left" vertical="center" wrapText="1"/>
    </xf>
    <xf numFmtId="0" fontId="86" fillId="3" borderId="0" xfId="2" applyFont="1" applyFill="1" applyAlignment="1">
      <alignment horizontal="left" vertical="center"/>
    </xf>
    <xf numFmtId="0" fontId="72" fillId="39" borderId="29" xfId="2" applyFont="1" applyFill="1" applyBorder="1" applyAlignment="1">
      <alignment horizontal="center" vertical="center"/>
    </xf>
    <xf numFmtId="0" fontId="72" fillId="39" borderId="19" xfId="2" applyFont="1" applyFill="1" applyBorder="1" applyAlignment="1">
      <alignment horizontal="center" vertical="center"/>
    </xf>
    <xf numFmtId="0" fontId="87" fillId="39" borderId="18" xfId="2" applyFont="1" applyFill="1" applyBorder="1" applyAlignment="1">
      <alignment horizontal="center" vertical="center"/>
    </xf>
    <xf numFmtId="0" fontId="87" fillId="39" borderId="29" xfId="2" applyFont="1" applyFill="1" applyBorder="1" applyAlignment="1">
      <alignment horizontal="center" vertical="center"/>
    </xf>
    <xf numFmtId="164" fontId="81" fillId="3" borderId="18" xfId="336" applyNumberFormat="1" applyFont="1" applyFill="1" applyBorder="1" applyAlignment="1">
      <alignment horizontal="center" vertical="center" wrapText="1"/>
    </xf>
    <xf numFmtId="164" fontId="81" fillId="3" borderId="29" xfId="336" applyNumberFormat="1" applyFont="1" applyFill="1" applyBorder="1" applyAlignment="1">
      <alignment horizontal="center" vertical="center" wrapText="1"/>
    </xf>
    <xf numFmtId="164" fontId="81" fillId="3" borderId="19" xfId="336" applyNumberFormat="1" applyFont="1" applyFill="1" applyBorder="1" applyAlignment="1">
      <alignment horizontal="center" vertical="center" wrapText="1"/>
    </xf>
    <xf numFmtId="0" fontId="0" fillId="3" borderId="27" xfId="0" applyFill="1" applyBorder="1" applyAlignment="1">
      <alignment horizontal="left" vertical="center" wrapText="1"/>
    </xf>
    <xf numFmtId="0" fontId="0" fillId="3" borderId="15" xfId="0" applyFill="1" applyBorder="1" applyAlignment="1">
      <alignment horizontal="left" vertical="center" wrapText="1"/>
    </xf>
    <xf numFmtId="0" fontId="0" fillId="3" borderId="28" xfId="0" applyFill="1" applyBorder="1" applyAlignment="1">
      <alignment horizontal="left" vertical="center" wrapText="1"/>
    </xf>
    <xf numFmtId="0" fontId="3" fillId="41" borderId="0" xfId="0" applyFont="1" applyFill="1" applyBorder="1" applyAlignment="1">
      <alignment horizontal="left" vertical="center" wrapText="1"/>
    </xf>
    <xf numFmtId="168" fontId="0" fillId="42" borderId="0" xfId="335" applyNumberFormat="1" applyFont="1" applyFill="1" applyBorder="1" applyAlignment="1">
      <alignment horizontal="center"/>
    </xf>
    <xf numFmtId="0" fontId="2" fillId="42" borderId="4" xfId="1" applyFill="1" applyBorder="1" applyAlignment="1">
      <alignment horizontal="center"/>
    </xf>
    <xf numFmtId="0" fontId="89" fillId="3" borderId="27" xfId="0" applyFont="1" applyFill="1" applyBorder="1" applyAlignment="1">
      <alignment horizontal="left" vertical="center" wrapText="1"/>
    </xf>
    <xf numFmtId="0" fontId="89" fillId="3" borderId="15" xfId="0" applyFont="1" applyFill="1" applyBorder="1" applyAlignment="1">
      <alignment horizontal="left" vertical="center" wrapText="1"/>
    </xf>
    <xf numFmtId="0" fontId="89" fillId="3" borderId="28" xfId="0" applyFont="1" applyFill="1" applyBorder="1" applyAlignment="1">
      <alignment horizontal="left" vertical="center" wrapText="1"/>
    </xf>
    <xf numFmtId="0" fontId="0" fillId="3" borderId="0" xfId="0" applyFill="1" applyAlignment="1">
      <alignment horizontal="center" vertical="center" wrapText="1"/>
    </xf>
    <xf numFmtId="0" fontId="77" fillId="3" borderId="0" xfId="0" applyFont="1" applyFill="1" applyBorder="1" applyAlignment="1">
      <alignment horizontal="center" vertical="center"/>
    </xf>
    <xf numFmtId="0" fontId="0" fillId="3" borderId="16" xfId="0" applyFill="1" applyBorder="1" applyAlignment="1">
      <alignment horizontal="left" vertical="center"/>
    </xf>
    <xf numFmtId="0" fontId="0" fillId="3" borderId="0" xfId="0" applyFill="1" applyBorder="1" applyAlignment="1">
      <alignment horizontal="left" vertical="center"/>
    </xf>
    <xf numFmtId="0" fontId="3" fillId="3" borderId="23" xfId="0" applyFont="1" applyFill="1" applyBorder="1" applyAlignment="1">
      <alignment horizontal="left" vertical="center"/>
    </xf>
    <xf numFmtId="0" fontId="3" fillId="3" borderId="4" xfId="0" applyFont="1" applyFill="1" applyBorder="1" applyAlignment="1">
      <alignment horizontal="left" vertical="center"/>
    </xf>
    <xf numFmtId="164" fontId="81" fillId="3" borderId="4" xfId="336" applyNumberFormat="1" applyFont="1" applyFill="1" applyBorder="1" applyAlignment="1">
      <alignment horizontal="left" vertical="center" wrapText="1"/>
    </xf>
    <xf numFmtId="164" fontId="79" fillId="39" borderId="29" xfId="336" applyNumberFormat="1" applyFont="1" applyFill="1" applyBorder="1" applyAlignment="1">
      <alignment horizontal="center" vertical="center" wrapText="1"/>
    </xf>
    <xf numFmtId="168" fontId="0" fillId="42" borderId="21" xfId="335" applyNumberFormat="1" applyFont="1" applyFill="1" applyBorder="1" applyAlignment="1">
      <alignment horizontal="center"/>
    </xf>
    <xf numFmtId="0" fontId="11" fillId="3" borderId="27" xfId="4" applyFont="1" applyFill="1" applyBorder="1" applyAlignment="1">
      <alignment horizontal="left" vertical="center" wrapText="1"/>
    </xf>
    <xf numFmtId="0" fontId="11" fillId="3" borderId="15" xfId="4" applyFont="1" applyFill="1" applyBorder="1" applyAlignment="1">
      <alignment horizontal="left" vertical="center" wrapText="1"/>
    </xf>
    <xf numFmtId="0" fontId="11" fillId="3" borderId="28" xfId="4" applyFont="1" applyFill="1" applyBorder="1" applyAlignment="1">
      <alignment horizontal="left" vertical="center" wrapText="1"/>
    </xf>
    <xf numFmtId="0" fontId="73" fillId="48" borderId="0" xfId="1" applyFont="1" applyFill="1" applyBorder="1" applyAlignment="1">
      <alignment horizontal="left" vertical="center" wrapText="1"/>
    </xf>
    <xf numFmtId="164" fontId="81" fillId="3" borderId="20" xfId="336" applyNumberFormat="1" applyFont="1" applyFill="1" applyBorder="1" applyAlignment="1">
      <alignment horizontal="center" vertical="center" wrapText="1"/>
    </xf>
    <xf numFmtId="164" fontId="81" fillId="3" borderId="21" xfId="336" applyNumberFormat="1" applyFont="1" applyFill="1" applyBorder="1" applyAlignment="1">
      <alignment horizontal="center" vertical="center" wrapText="1"/>
    </xf>
    <xf numFmtId="164" fontId="81" fillId="3" borderId="22" xfId="336" applyNumberFormat="1" applyFont="1" applyFill="1" applyBorder="1" applyAlignment="1">
      <alignment horizontal="center" vertical="center" wrapText="1"/>
    </xf>
    <xf numFmtId="0" fontId="3" fillId="3" borderId="27"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28" xfId="0" applyFont="1" applyFill="1" applyBorder="1" applyAlignment="1">
      <alignment horizontal="left" vertical="center" wrapText="1"/>
    </xf>
  </cellXfs>
  <cellStyles count="337">
    <cellStyle name=" 1" xfId="13" xr:uid="{00000000-0005-0000-0000-000000000000}"/>
    <cellStyle name="_Capex" xfId="14" xr:uid="{00000000-0005-0000-0000-000001000000}"/>
    <cellStyle name="_UED AMP 2009-14 Final 250309 Less PU" xfId="15" xr:uid="{00000000-0005-0000-0000-000002000000}"/>
    <cellStyle name="_UED AMP 2009-14 Final 250309 Less PU_1011 monthly" xfId="16" xr:uid="{00000000-0005-0000-0000-000003000000}"/>
    <cellStyle name="_UED AMP 2009-14 Final 250309 Less PU_1011 monthly_All Outage data RIN 19.2" xfId="17" xr:uid="{00000000-0005-0000-0000-000004000000}"/>
    <cellStyle name="_UED AMP 2009-14 Final 250309 Less PU_1011 monthly_Daily SAIDI SAIFI RIN 19.3ab" xfId="18" xr:uid="{00000000-0005-0000-0000-000005000000}"/>
    <cellStyle name="_UED AMP 2009-14 Final 250309 Less PU_All Outage data RIN 19.2" xfId="19" xr:uid="{00000000-0005-0000-0000-000006000000}"/>
    <cellStyle name="_UED AMP 2009-14 Final 250309 Less PU_Daily SAIDI SAIFI RIN 19.3ab" xfId="20" xr:uid="{00000000-0005-0000-0000-000007000000}"/>
    <cellStyle name="20% - Accent1 2" xfId="21" xr:uid="{00000000-0005-0000-0000-000008000000}"/>
    <cellStyle name="20% - Accent2 2" xfId="22" xr:uid="{00000000-0005-0000-0000-000009000000}"/>
    <cellStyle name="20% - Accent3 2" xfId="23" xr:uid="{00000000-0005-0000-0000-00000A000000}"/>
    <cellStyle name="20% - Accent4 2" xfId="24" xr:uid="{00000000-0005-0000-0000-00000B000000}"/>
    <cellStyle name="20% - Accent5 2" xfId="25" xr:uid="{00000000-0005-0000-0000-00000C000000}"/>
    <cellStyle name="20% - Accent6 2" xfId="26" xr:uid="{00000000-0005-0000-0000-00000D000000}"/>
    <cellStyle name="40% - Accent1 2" xfId="27" xr:uid="{00000000-0005-0000-0000-00000E000000}"/>
    <cellStyle name="40% - Accent2 2" xfId="28" xr:uid="{00000000-0005-0000-0000-00000F000000}"/>
    <cellStyle name="40% - Accent3 2" xfId="29" xr:uid="{00000000-0005-0000-0000-000010000000}"/>
    <cellStyle name="40% - Accent4 2" xfId="30" xr:uid="{00000000-0005-0000-0000-000011000000}"/>
    <cellStyle name="40% - Accent5 2" xfId="31" xr:uid="{00000000-0005-0000-0000-000012000000}"/>
    <cellStyle name="40% - Accent6 2" xfId="32" xr:uid="{00000000-0005-0000-0000-000013000000}"/>
    <cellStyle name="60% - Accent1 2" xfId="33" xr:uid="{00000000-0005-0000-0000-000014000000}"/>
    <cellStyle name="60% - Accent2 2" xfId="34" xr:uid="{00000000-0005-0000-0000-000015000000}"/>
    <cellStyle name="60% - Accent3 2" xfId="35" xr:uid="{00000000-0005-0000-0000-000016000000}"/>
    <cellStyle name="60% - Accent4 2" xfId="36" xr:uid="{00000000-0005-0000-0000-000017000000}"/>
    <cellStyle name="60% - Accent5 2" xfId="37" xr:uid="{00000000-0005-0000-0000-000018000000}"/>
    <cellStyle name="60% - Accent6 2" xfId="38" xr:uid="{00000000-0005-0000-0000-000019000000}"/>
    <cellStyle name="Accent1 - 20%" xfId="40" xr:uid="{00000000-0005-0000-0000-00001A000000}"/>
    <cellStyle name="Accent1 - 40%" xfId="41" xr:uid="{00000000-0005-0000-0000-00001B000000}"/>
    <cellStyle name="Accent1 - 60%" xfId="42" xr:uid="{00000000-0005-0000-0000-00001C000000}"/>
    <cellStyle name="Accent1 2" xfId="39" xr:uid="{00000000-0005-0000-0000-00001D000000}"/>
    <cellStyle name="Accent2 - 20%" xfId="44" xr:uid="{00000000-0005-0000-0000-00001E000000}"/>
    <cellStyle name="Accent2 - 40%" xfId="45" xr:uid="{00000000-0005-0000-0000-00001F000000}"/>
    <cellStyle name="Accent2 - 60%" xfId="46" xr:uid="{00000000-0005-0000-0000-000020000000}"/>
    <cellStyle name="Accent2 2" xfId="43" xr:uid="{00000000-0005-0000-0000-000021000000}"/>
    <cellStyle name="Accent3 - 20%" xfId="48" xr:uid="{00000000-0005-0000-0000-000022000000}"/>
    <cellStyle name="Accent3 - 40%" xfId="49" xr:uid="{00000000-0005-0000-0000-000023000000}"/>
    <cellStyle name="Accent3 - 60%" xfId="50" xr:uid="{00000000-0005-0000-0000-000024000000}"/>
    <cellStyle name="Accent3 10" xfId="51" xr:uid="{00000000-0005-0000-0000-000025000000}"/>
    <cellStyle name="Accent3 11" xfId="52" xr:uid="{00000000-0005-0000-0000-000026000000}"/>
    <cellStyle name="Accent3 12" xfId="53" xr:uid="{00000000-0005-0000-0000-000027000000}"/>
    <cellStyle name="Accent3 13" xfId="54" xr:uid="{00000000-0005-0000-0000-000028000000}"/>
    <cellStyle name="Accent3 14" xfId="55" xr:uid="{00000000-0005-0000-0000-000029000000}"/>
    <cellStyle name="Accent3 15" xfId="56" xr:uid="{00000000-0005-0000-0000-00002A000000}"/>
    <cellStyle name="Accent3 16" xfId="57" xr:uid="{00000000-0005-0000-0000-00002B000000}"/>
    <cellStyle name="Accent3 17" xfId="58" xr:uid="{00000000-0005-0000-0000-00002C000000}"/>
    <cellStyle name="Accent3 18" xfId="59" xr:uid="{00000000-0005-0000-0000-00002D000000}"/>
    <cellStyle name="Accent3 19" xfId="60" xr:uid="{00000000-0005-0000-0000-00002E000000}"/>
    <cellStyle name="Accent3 2" xfId="61" xr:uid="{00000000-0005-0000-0000-00002F000000}"/>
    <cellStyle name="Accent3 20" xfId="62" xr:uid="{00000000-0005-0000-0000-000030000000}"/>
    <cellStyle name="Accent3 21" xfId="47" xr:uid="{00000000-0005-0000-0000-000031000000}"/>
    <cellStyle name="Accent3 3" xfId="63" xr:uid="{00000000-0005-0000-0000-000032000000}"/>
    <cellStyle name="Accent3 4" xfId="64" xr:uid="{00000000-0005-0000-0000-000033000000}"/>
    <cellStyle name="Accent3 5" xfId="65" xr:uid="{00000000-0005-0000-0000-000034000000}"/>
    <cellStyle name="Accent3 6" xfId="66" xr:uid="{00000000-0005-0000-0000-000035000000}"/>
    <cellStyle name="Accent3 7" xfId="67" xr:uid="{00000000-0005-0000-0000-000036000000}"/>
    <cellStyle name="Accent3 8" xfId="68" xr:uid="{00000000-0005-0000-0000-000037000000}"/>
    <cellStyle name="Accent3 9" xfId="69" xr:uid="{00000000-0005-0000-0000-000038000000}"/>
    <cellStyle name="Accent4 - 20%" xfId="71" xr:uid="{00000000-0005-0000-0000-000039000000}"/>
    <cellStyle name="Accent4 - 40%" xfId="72" xr:uid="{00000000-0005-0000-0000-00003A000000}"/>
    <cellStyle name="Accent4 - 60%" xfId="73" xr:uid="{00000000-0005-0000-0000-00003B000000}"/>
    <cellStyle name="Accent4 2" xfId="70" xr:uid="{00000000-0005-0000-0000-00003C000000}"/>
    <cellStyle name="Accent5 - 20%" xfId="75" xr:uid="{00000000-0005-0000-0000-00003D000000}"/>
    <cellStyle name="Accent5 - 40%" xfId="76" xr:uid="{00000000-0005-0000-0000-00003E000000}"/>
    <cellStyle name="Accent5 - 60%" xfId="77" xr:uid="{00000000-0005-0000-0000-00003F000000}"/>
    <cellStyle name="Accent5 10" xfId="78" xr:uid="{00000000-0005-0000-0000-000040000000}"/>
    <cellStyle name="Accent5 11" xfId="79" xr:uid="{00000000-0005-0000-0000-000041000000}"/>
    <cellStyle name="Accent5 12" xfId="80" xr:uid="{00000000-0005-0000-0000-000042000000}"/>
    <cellStyle name="Accent5 13" xfId="81" xr:uid="{00000000-0005-0000-0000-000043000000}"/>
    <cellStyle name="Accent5 14" xfId="82" xr:uid="{00000000-0005-0000-0000-000044000000}"/>
    <cellStyle name="Accent5 15" xfId="83" xr:uid="{00000000-0005-0000-0000-000045000000}"/>
    <cellStyle name="Accent5 16" xfId="84" xr:uid="{00000000-0005-0000-0000-000046000000}"/>
    <cellStyle name="Accent5 17" xfId="85" xr:uid="{00000000-0005-0000-0000-000047000000}"/>
    <cellStyle name="Accent5 18" xfId="86" xr:uid="{00000000-0005-0000-0000-000048000000}"/>
    <cellStyle name="Accent5 19" xfId="87" xr:uid="{00000000-0005-0000-0000-000049000000}"/>
    <cellStyle name="Accent5 2" xfId="88" xr:uid="{00000000-0005-0000-0000-00004A000000}"/>
    <cellStyle name="Accent5 20" xfId="89" xr:uid="{00000000-0005-0000-0000-00004B000000}"/>
    <cellStyle name="Accent5 21" xfId="74" xr:uid="{00000000-0005-0000-0000-00004C000000}"/>
    <cellStyle name="Accent5 3" xfId="90" xr:uid="{00000000-0005-0000-0000-00004D000000}"/>
    <cellStyle name="Accent5 4" xfId="91" xr:uid="{00000000-0005-0000-0000-00004E000000}"/>
    <cellStyle name="Accent5 5" xfId="92" xr:uid="{00000000-0005-0000-0000-00004F000000}"/>
    <cellStyle name="Accent5 6" xfId="93" xr:uid="{00000000-0005-0000-0000-000050000000}"/>
    <cellStyle name="Accent5 7" xfId="94" xr:uid="{00000000-0005-0000-0000-000051000000}"/>
    <cellStyle name="Accent5 8" xfId="95" xr:uid="{00000000-0005-0000-0000-000052000000}"/>
    <cellStyle name="Accent5 9" xfId="96" xr:uid="{00000000-0005-0000-0000-000053000000}"/>
    <cellStyle name="Accent6 - 20%" xfId="98" xr:uid="{00000000-0005-0000-0000-000054000000}"/>
    <cellStyle name="Accent6 - 40%" xfId="99" xr:uid="{00000000-0005-0000-0000-000055000000}"/>
    <cellStyle name="Accent6 - 60%" xfId="100" xr:uid="{00000000-0005-0000-0000-000056000000}"/>
    <cellStyle name="Accent6 2" xfId="97" xr:uid="{00000000-0005-0000-0000-000057000000}"/>
    <cellStyle name="Agara" xfId="101" xr:uid="{00000000-0005-0000-0000-000058000000}"/>
    <cellStyle name="B79812_.wvu.PrintTitlest" xfId="102" xr:uid="{00000000-0005-0000-0000-000059000000}"/>
    <cellStyle name="Bad 2" xfId="103" xr:uid="{00000000-0005-0000-0000-00005A000000}"/>
    <cellStyle name="Black" xfId="104" xr:uid="{00000000-0005-0000-0000-00005B000000}"/>
    <cellStyle name="Blockout" xfId="325" xr:uid="{00000000-0005-0000-0000-00005C000000}"/>
    <cellStyle name="Blockout 2" xfId="326" xr:uid="{00000000-0005-0000-0000-00005D000000}"/>
    <cellStyle name="Blue" xfId="105" xr:uid="{00000000-0005-0000-0000-00005E000000}"/>
    <cellStyle name="Calculation 2" xfId="106" xr:uid="{00000000-0005-0000-0000-00005F000000}"/>
    <cellStyle name="Check Cell 2" xfId="107" xr:uid="{00000000-0005-0000-0000-000060000000}"/>
    <cellStyle name="Comma" xfId="335" builtinId="3"/>
    <cellStyle name="Comma [0]7Z_87C" xfId="109" xr:uid="{00000000-0005-0000-0000-000061000000}"/>
    <cellStyle name="Comma 0" xfId="110" xr:uid="{00000000-0005-0000-0000-000062000000}"/>
    <cellStyle name="Comma 1" xfId="111" xr:uid="{00000000-0005-0000-0000-000063000000}"/>
    <cellStyle name="Comma 10" xfId="112" xr:uid="{00000000-0005-0000-0000-000064000000}"/>
    <cellStyle name="Comma 11" xfId="113" xr:uid="{00000000-0005-0000-0000-000065000000}"/>
    <cellStyle name="Comma 12" xfId="114" xr:uid="{00000000-0005-0000-0000-000066000000}"/>
    <cellStyle name="Comma 13" xfId="115" xr:uid="{00000000-0005-0000-0000-000067000000}"/>
    <cellStyle name="Comma 14" xfId="116" xr:uid="{00000000-0005-0000-0000-000068000000}"/>
    <cellStyle name="Comma 15" xfId="117" xr:uid="{00000000-0005-0000-0000-000069000000}"/>
    <cellStyle name="Comma 16" xfId="118" xr:uid="{00000000-0005-0000-0000-00006A000000}"/>
    <cellStyle name="Comma 17" xfId="119" xr:uid="{00000000-0005-0000-0000-00006B000000}"/>
    <cellStyle name="Comma 18" xfId="120" xr:uid="{00000000-0005-0000-0000-00006C000000}"/>
    <cellStyle name="Comma 19" xfId="121" xr:uid="{00000000-0005-0000-0000-00006D000000}"/>
    <cellStyle name="Comma 2" xfId="7" xr:uid="{00000000-0005-0000-0000-00006E000000}"/>
    <cellStyle name="Comma 2 2" xfId="123" xr:uid="{00000000-0005-0000-0000-00006F000000}"/>
    <cellStyle name="Comma 2 3" xfId="124" xr:uid="{00000000-0005-0000-0000-000070000000}"/>
    <cellStyle name="Comma 2 4" xfId="122" xr:uid="{00000000-0005-0000-0000-000071000000}"/>
    <cellStyle name="Comma 20" xfId="125" xr:uid="{00000000-0005-0000-0000-000072000000}"/>
    <cellStyle name="Comma 21" xfId="126" xr:uid="{00000000-0005-0000-0000-000073000000}"/>
    <cellStyle name="Comma 22" xfId="127" xr:uid="{00000000-0005-0000-0000-000074000000}"/>
    <cellStyle name="Comma 23" xfId="128" xr:uid="{00000000-0005-0000-0000-000075000000}"/>
    <cellStyle name="Comma 24" xfId="108" xr:uid="{00000000-0005-0000-0000-000076000000}"/>
    <cellStyle name="Comma 25" xfId="324" xr:uid="{00000000-0005-0000-0000-000077000000}"/>
    <cellStyle name="Comma 3" xfId="129" xr:uid="{00000000-0005-0000-0000-000078000000}"/>
    <cellStyle name="Comma 4" xfId="130" xr:uid="{00000000-0005-0000-0000-000079000000}"/>
    <cellStyle name="Comma 5" xfId="131" xr:uid="{00000000-0005-0000-0000-00007A000000}"/>
    <cellStyle name="Comma 6" xfId="132" xr:uid="{00000000-0005-0000-0000-00007B000000}"/>
    <cellStyle name="Comma 7" xfId="133" xr:uid="{00000000-0005-0000-0000-00007C000000}"/>
    <cellStyle name="Comma 8" xfId="134" xr:uid="{00000000-0005-0000-0000-00007D000000}"/>
    <cellStyle name="Comma 9" xfId="135" xr:uid="{00000000-0005-0000-0000-00007E000000}"/>
    <cellStyle name="Comma0" xfId="136" xr:uid="{00000000-0005-0000-0000-00007F000000}"/>
    <cellStyle name="Currency 11" xfId="138" xr:uid="{00000000-0005-0000-0000-000080000000}"/>
    <cellStyle name="Currency 2" xfId="8" xr:uid="{00000000-0005-0000-0000-000081000000}"/>
    <cellStyle name="Currency 2 2" xfId="139" xr:uid="{00000000-0005-0000-0000-000082000000}"/>
    <cellStyle name="Currency 3" xfId="140" xr:uid="{00000000-0005-0000-0000-000083000000}"/>
    <cellStyle name="Currency 4" xfId="141" xr:uid="{00000000-0005-0000-0000-000084000000}"/>
    <cellStyle name="Currency 5" xfId="142" xr:uid="{00000000-0005-0000-0000-000085000000}"/>
    <cellStyle name="Currency 6" xfId="137" xr:uid="{00000000-0005-0000-0000-000086000000}"/>
    <cellStyle name="Currency 7" xfId="334" xr:uid="{00000000-0005-0000-0000-000087000000}"/>
    <cellStyle name="D4_B8B1_005004B79812_.wvu.PrintTitlest" xfId="143" xr:uid="{00000000-0005-0000-0000-000088000000}"/>
    <cellStyle name="Date" xfId="144" xr:uid="{00000000-0005-0000-0000-000089000000}"/>
    <cellStyle name="dms_1" xfId="3" xr:uid="{00000000-0005-0000-0000-00008A000000}"/>
    <cellStyle name="Emphasis 1" xfId="145" xr:uid="{00000000-0005-0000-0000-000095000000}"/>
    <cellStyle name="Emphasis 2" xfId="146" xr:uid="{00000000-0005-0000-0000-000096000000}"/>
    <cellStyle name="Emphasis 3" xfId="147" xr:uid="{00000000-0005-0000-0000-000097000000}"/>
    <cellStyle name="Euro" xfId="148" xr:uid="{00000000-0005-0000-0000-000098000000}"/>
    <cellStyle name="Explanatory Text 2" xfId="149" xr:uid="{00000000-0005-0000-0000-000099000000}"/>
    <cellStyle name="Fixed" xfId="150" xr:uid="{00000000-0005-0000-0000-00009A000000}"/>
    <cellStyle name="Gilsans" xfId="151" xr:uid="{00000000-0005-0000-0000-00009B000000}"/>
    <cellStyle name="Gilsansl" xfId="152" xr:uid="{00000000-0005-0000-0000-00009C000000}"/>
    <cellStyle name="Good 2" xfId="154" xr:uid="{00000000-0005-0000-0000-00009D000000}"/>
    <cellStyle name="Good 3" xfId="153" xr:uid="{00000000-0005-0000-0000-00009E000000}"/>
    <cellStyle name="Heading 1 2" xfId="156" xr:uid="{00000000-0005-0000-0000-00009F000000}"/>
    <cellStyle name="Heading 1 3" xfId="157" xr:uid="{00000000-0005-0000-0000-0000A0000000}"/>
    <cellStyle name="Heading 1 4" xfId="158" xr:uid="{00000000-0005-0000-0000-0000A1000000}"/>
    <cellStyle name="Heading 1 5" xfId="155" xr:uid="{00000000-0005-0000-0000-0000A2000000}"/>
    <cellStyle name="Heading 2 2" xfId="160" xr:uid="{00000000-0005-0000-0000-0000A3000000}"/>
    <cellStyle name="Heading 2 3" xfId="161" xr:uid="{00000000-0005-0000-0000-0000A4000000}"/>
    <cellStyle name="Heading 2 4" xfId="162" xr:uid="{00000000-0005-0000-0000-0000A5000000}"/>
    <cellStyle name="Heading 2 5" xfId="159" xr:uid="{00000000-0005-0000-0000-0000A6000000}"/>
    <cellStyle name="Heading 3 2" xfId="164" xr:uid="{00000000-0005-0000-0000-0000A7000000}"/>
    <cellStyle name="Heading 3 3" xfId="165" xr:uid="{00000000-0005-0000-0000-0000A8000000}"/>
    <cellStyle name="Heading 3 4" xfId="163" xr:uid="{00000000-0005-0000-0000-0000A9000000}"/>
    <cellStyle name="Heading 4 2" xfId="167" xr:uid="{00000000-0005-0000-0000-0000AA000000}"/>
    <cellStyle name="Heading 4 3" xfId="168" xr:uid="{00000000-0005-0000-0000-0000AB000000}"/>
    <cellStyle name="Heading 4 4" xfId="166" xr:uid="{00000000-0005-0000-0000-0000AC000000}"/>
    <cellStyle name="Heading(4)" xfId="169" xr:uid="{00000000-0005-0000-0000-0000AD000000}"/>
    <cellStyle name="Hyperlink 2" xfId="170" xr:uid="{00000000-0005-0000-0000-0000AE000000}"/>
    <cellStyle name="Hyperlink Arrow" xfId="171" xr:uid="{00000000-0005-0000-0000-0000AF000000}"/>
    <cellStyle name="Hyperlink Text" xfId="172" xr:uid="{00000000-0005-0000-0000-0000B0000000}"/>
    <cellStyle name="Input 2" xfId="173" xr:uid="{00000000-0005-0000-0000-0000B1000000}"/>
    <cellStyle name="Input1" xfId="174" xr:uid="{00000000-0005-0000-0000-0000B2000000}"/>
    <cellStyle name="Input1 2" xfId="175" xr:uid="{00000000-0005-0000-0000-0000B3000000}"/>
    <cellStyle name="Input3" xfId="176" xr:uid="{00000000-0005-0000-0000-0000B4000000}"/>
    <cellStyle name="Lines" xfId="177" xr:uid="{00000000-0005-0000-0000-0000B5000000}"/>
    <cellStyle name="Linked Cell 2" xfId="178" xr:uid="{00000000-0005-0000-0000-0000B6000000}"/>
    <cellStyle name="Mine" xfId="179" xr:uid="{00000000-0005-0000-0000-0000B7000000}"/>
    <cellStyle name="Model Name" xfId="180" xr:uid="{00000000-0005-0000-0000-0000B8000000}"/>
    <cellStyle name="Neutral 2" xfId="182" xr:uid="{00000000-0005-0000-0000-0000B9000000}"/>
    <cellStyle name="Neutral 3" xfId="181" xr:uid="{00000000-0005-0000-0000-0000BA000000}"/>
    <cellStyle name="Normal" xfId="0" builtinId="0"/>
    <cellStyle name="Normal - Style1" xfId="183" xr:uid="{00000000-0005-0000-0000-0000BC000000}"/>
    <cellStyle name="Normal 10" xfId="184" xr:uid="{00000000-0005-0000-0000-0000BD000000}"/>
    <cellStyle name="Normal 100" xfId="327" xr:uid="{00000000-0005-0000-0000-0000BE000000}"/>
    <cellStyle name="Normal 11" xfId="185" xr:uid="{00000000-0005-0000-0000-0000BF000000}"/>
    <cellStyle name="Normal 114" xfId="186" xr:uid="{00000000-0005-0000-0000-0000C0000000}"/>
    <cellStyle name="Normal 12" xfId="187" xr:uid="{00000000-0005-0000-0000-0000C1000000}"/>
    <cellStyle name="Normal 13" xfId="188" xr:uid="{00000000-0005-0000-0000-0000C2000000}"/>
    <cellStyle name="Normal 14" xfId="189" xr:uid="{00000000-0005-0000-0000-0000C3000000}"/>
    <cellStyle name="Normal 143" xfId="190" xr:uid="{00000000-0005-0000-0000-0000C4000000}"/>
    <cellStyle name="Normal 144" xfId="191" xr:uid="{00000000-0005-0000-0000-0000C5000000}"/>
    <cellStyle name="Normal 147" xfId="192" xr:uid="{00000000-0005-0000-0000-0000C6000000}"/>
    <cellStyle name="Normal 148" xfId="193" xr:uid="{00000000-0005-0000-0000-0000C7000000}"/>
    <cellStyle name="Normal 149" xfId="194" xr:uid="{00000000-0005-0000-0000-0000C8000000}"/>
    <cellStyle name="Normal 15" xfId="195" xr:uid="{00000000-0005-0000-0000-0000C9000000}"/>
    <cellStyle name="Normal 150" xfId="196" xr:uid="{00000000-0005-0000-0000-0000CA000000}"/>
    <cellStyle name="Normal 151" xfId="197" xr:uid="{00000000-0005-0000-0000-0000CB000000}"/>
    <cellStyle name="Normal 152" xfId="198" xr:uid="{00000000-0005-0000-0000-0000CC000000}"/>
    <cellStyle name="Normal 153" xfId="199" xr:uid="{00000000-0005-0000-0000-0000CD000000}"/>
    <cellStyle name="Normal 154" xfId="200" xr:uid="{00000000-0005-0000-0000-0000CE000000}"/>
    <cellStyle name="Normal 155" xfId="201" xr:uid="{00000000-0005-0000-0000-0000CF000000}"/>
    <cellStyle name="Normal 156" xfId="202" xr:uid="{00000000-0005-0000-0000-0000D0000000}"/>
    <cellStyle name="Normal 16" xfId="203" xr:uid="{00000000-0005-0000-0000-0000D1000000}"/>
    <cellStyle name="Normal 161" xfId="204" xr:uid="{00000000-0005-0000-0000-0000D2000000}"/>
    <cellStyle name="Normal 162" xfId="205" xr:uid="{00000000-0005-0000-0000-0000D3000000}"/>
    <cellStyle name="Normal 163" xfId="206" xr:uid="{00000000-0005-0000-0000-0000D4000000}"/>
    <cellStyle name="Normal 164" xfId="207" xr:uid="{00000000-0005-0000-0000-0000D5000000}"/>
    <cellStyle name="Normal 169" xfId="208" xr:uid="{00000000-0005-0000-0000-0000D6000000}"/>
    <cellStyle name="Normal 17" xfId="209" xr:uid="{00000000-0005-0000-0000-0000D7000000}"/>
    <cellStyle name="Normal 170" xfId="210" xr:uid="{00000000-0005-0000-0000-0000D8000000}"/>
    <cellStyle name="Normal 171" xfId="211" xr:uid="{00000000-0005-0000-0000-0000D9000000}"/>
    <cellStyle name="Normal 172" xfId="212" xr:uid="{00000000-0005-0000-0000-0000DA000000}"/>
    <cellStyle name="Normal 177" xfId="213" xr:uid="{00000000-0005-0000-0000-0000DB000000}"/>
    <cellStyle name="Normal 178" xfId="214" xr:uid="{00000000-0005-0000-0000-0000DC000000}"/>
    <cellStyle name="Normal 179" xfId="215" xr:uid="{00000000-0005-0000-0000-0000DD000000}"/>
    <cellStyle name="Normal 18" xfId="216" xr:uid="{00000000-0005-0000-0000-0000DE000000}"/>
    <cellStyle name="Normal 180" xfId="217" xr:uid="{00000000-0005-0000-0000-0000DF000000}"/>
    <cellStyle name="Normal 181" xfId="218" xr:uid="{00000000-0005-0000-0000-0000E0000000}"/>
    <cellStyle name="Normal 182" xfId="219" xr:uid="{00000000-0005-0000-0000-0000E1000000}"/>
    <cellStyle name="Normal 183" xfId="220" xr:uid="{00000000-0005-0000-0000-0000E2000000}"/>
    <cellStyle name="Normal 184" xfId="221" xr:uid="{00000000-0005-0000-0000-0000E3000000}"/>
    <cellStyle name="Normal 185" xfId="222" xr:uid="{00000000-0005-0000-0000-0000E4000000}"/>
    <cellStyle name="Normal 186" xfId="223" xr:uid="{00000000-0005-0000-0000-0000E5000000}"/>
    <cellStyle name="Normal 187" xfId="224" xr:uid="{00000000-0005-0000-0000-0000E6000000}"/>
    <cellStyle name="Normal 188" xfId="225" xr:uid="{00000000-0005-0000-0000-0000E7000000}"/>
    <cellStyle name="Normal 189" xfId="226" xr:uid="{00000000-0005-0000-0000-0000E8000000}"/>
    <cellStyle name="Normal 19" xfId="227" xr:uid="{00000000-0005-0000-0000-0000E9000000}"/>
    <cellStyle name="Normal 190" xfId="228" xr:uid="{00000000-0005-0000-0000-0000EA000000}"/>
    <cellStyle name="Normal 192" xfId="229" xr:uid="{00000000-0005-0000-0000-0000EB000000}"/>
    <cellStyle name="Normal 193" xfId="230" xr:uid="{00000000-0005-0000-0000-0000EC000000}"/>
    <cellStyle name="Normal 196" xfId="231" xr:uid="{00000000-0005-0000-0000-0000ED000000}"/>
    <cellStyle name="Normal 197" xfId="232" xr:uid="{00000000-0005-0000-0000-0000EE000000}"/>
    <cellStyle name="Normal 198" xfId="233" xr:uid="{00000000-0005-0000-0000-0000EF000000}"/>
    <cellStyle name="Normal 199" xfId="234" xr:uid="{00000000-0005-0000-0000-0000F0000000}"/>
    <cellStyle name="Normal 2" xfId="2" xr:uid="{00000000-0005-0000-0000-0000F1000000}"/>
    <cellStyle name="Normal 2 2" xfId="4" xr:uid="{00000000-0005-0000-0000-0000F2000000}"/>
    <cellStyle name="Normal 2 2 2" xfId="236" xr:uid="{00000000-0005-0000-0000-0000F3000000}"/>
    <cellStyle name="Normal 2 3" xfId="237" xr:uid="{00000000-0005-0000-0000-0000F4000000}"/>
    <cellStyle name="Normal 2 4" xfId="235" xr:uid="{00000000-0005-0000-0000-0000F5000000}"/>
    <cellStyle name="Normal 20" xfId="238" xr:uid="{00000000-0005-0000-0000-0000F6000000}"/>
    <cellStyle name="Normal 200" xfId="239" xr:uid="{00000000-0005-0000-0000-0000F7000000}"/>
    <cellStyle name="Normal 201" xfId="240" xr:uid="{00000000-0005-0000-0000-0000F8000000}"/>
    <cellStyle name="Normal 202" xfId="241" xr:uid="{00000000-0005-0000-0000-0000F9000000}"/>
    <cellStyle name="Normal 203" xfId="242" xr:uid="{00000000-0005-0000-0000-0000FA000000}"/>
    <cellStyle name="Normal 204" xfId="243" xr:uid="{00000000-0005-0000-0000-0000FB000000}"/>
    <cellStyle name="Normal 205" xfId="244" xr:uid="{00000000-0005-0000-0000-0000FC000000}"/>
    <cellStyle name="Normal 207" xfId="245" xr:uid="{00000000-0005-0000-0000-0000FD000000}"/>
    <cellStyle name="Normal 208" xfId="246" xr:uid="{00000000-0005-0000-0000-0000FE000000}"/>
    <cellStyle name="Normal 209" xfId="247" xr:uid="{00000000-0005-0000-0000-0000FF000000}"/>
    <cellStyle name="Normal 21" xfId="248" xr:uid="{00000000-0005-0000-0000-000000010000}"/>
    <cellStyle name="Normal 210" xfId="249" xr:uid="{00000000-0005-0000-0000-000001010000}"/>
    <cellStyle name="Normal 211" xfId="250" xr:uid="{00000000-0005-0000-0000-000002010000}"/>
    <cellStyle name="Normal 212" xfId="251" xr:uid="{00000000-0005-0000-0000-000003010000}"/>
    <cellStyle name="Normal 213" xfId="252" xr:uid="{00000000-0005-0000-0000-000004010000}"/>
    <cellStyle name="Normal 214" xfId="253" xr:uid="{00000000-0005-0000-0000-000005010000}"/>
    <cellStyle name="Normal 215" xfId="9" xr:uid="{00000000-0005-0000-0000-000006010000}"/>
    <cellStyle name="Normal 216" xfId="254" xr:uid="{00000000-0005-0000-0000-000007010000}"/>
    <cellStyle name="Normal 22" xfId="255" xr:uid="{00000000-0005-0000-0000-000008010000}"/>
    <cellStyle name="Normal 23" xfId="256" xr:uid="{00000000-0005-0000-0000-000009010000}"/>
    <cellStyle name="Normal 24" xfId="257" xr:uid="{00000000-0005-0000-0000-00000A010000}"/>
    <cellStyle name="Normal 25" xfId="258" xr:uid="{00000000-0005-0000-0000-00000B010000}"/>
    <cellStyle name="Normal 26" xfId="259" xr:uid="{00000000-0005-0000-0000-00000C010000}"/>
    <cellStyle name="Normal 27" xfId="260" xr:uid="{00000000-0005-0000-0000-00000D010000}"/>
    <cellStyle name="Normal 28" xfId="261" xr:uid="{00000000-0005-0000-0000-00000E010000}"/>
    <cellStyle name="Normal 29" xfId="12" xr:uid="{00000000-0005-0000-0000-00000F010000}"/>
    <cellStyle name="Normal 3" xfId="1" xr:uid="{00000000-0005-0000-0000-000010010000}"/>
    <cellStyle name="Normal 3 2" xfId="10" xr:uid="{00000000-0005-0000-0000-000011010000}"/>
    <cellStyle name="Normal 30" xfId="6" xr:uid="{00000000-0005-0000-0000-000012010000}"/>
    <cellStyle name="Normal 37" xfId="262" xr:uid="{00000000-0005-0000-0000-000013010000}"/>
    <cellStyle name="Normal 38" xfId="263" xr:uid="{00000000-0005-0000-0000-000014010000}"/>
    <cellStyle name="Normal 39" xfId="264" xr:uid="{00000000-0005-0000-0000-000015010000}"/>
    <cellStyle name="Normal 4" xfId="265" xr:uid="{00000000-0005-0000-0000-000016010000}"/>
    <cellStyle name="Normal 40" xfId="266" xr:uid="{00000000-0005-0000-0000-000017010000}"/>
    <cellStyle name="Normal 5" xfId="267" xr:uid="{00000000-0005-0000-0000-000018010000}"/>
    <cellStyle name="Normal 6" xfId="268" xr:uid="{00000000-0005-0000-0000-000019010000}"/>
    <cellStyle name="Normal 7" xfId="269" xr:uid="{00000000-0005-0000-0000-00001A010000}"/>
    <cellStyle name="Normal 77" xfId="328" xr:uid="{00000000-0005-0000-0000-00001B010000}"/>
    <cellStyle name="Normal 78" xfId="329" xr:uid="{00000000-0005-0000-0000-00001C010000}"/>
    <cellStyle name="Normal 79" xfId="330" xr:uid="{00000000-0005-0000-0000-00001D010000}"/>
    <cellStyle name="Normal 8" xfId="270" xr:uid="{00000000-0005-0000-0000-00001E010000}"/>
    <cellStyle name="Normal 80" xfId="331" xr:uid="{00000000-0005-0000-0000-00001F010000}"/>
    <cellStyle name="Normal 81" xfId="332" xr:uid="{00000000-0005-0000-0000-000020010000}"/>
    <cellStyle name="Normal 82" xfId="333" xr:uid="{00000000-0005-0000-0000-000021010000}"/>
    <cellStyle name="Normal 9" xfId="271" xr:uid="{00000000-0005-0000-0000-000022010000}"/>
    <cellStyle name="Normal_AppendixB" xfId="336" xr:uid="{B3DE34D4-274E-4406-9728-F45464A7CBA6}"/>
    <cellStyle name="Note 2" xfId="272" xr:uid="{00000000-0005-0000-0000-000023010000}"/>
    <cellStyle name="Output 2" xfId="273" xr:uid="{00000000-0005-0000-0000-000024010000}"/>
    <cellStyle name="Percent [2]" xfId="275" xr:uid="{00000000-0005-0000-0000-000025010000}"/>
    <cellStyle name="Percent 2" xfId="276" xr:uid="{00000000-0005-0000-0000-000026010000}"/>
    <cellStyle name="Percent 3" xfId="277" xr:uid="{00000000-0005-0000-0000-000027010000}"/>
    <cellStyle name="Percent 4" xfId="274" xr:uid="{00000000-0005-0000-0000-000028010000}"/>
    <cellStyle name="Percent 5" xfId="11" xr:uid="{00000000-0005-0000-0000-000029010000}"/>
    <cellStyle name="Percentage" xfId="278" xr:uid="{00000000-0005-0000-0000-00002A010000}"/>
    <cellStyle name="Period Title" xfId="279" xr:uid="{00000000-0005-0000-0000-00002B010000}"/>
    <cellStyle name="PSChar" xfId="280" xr:uid="{00000000-0005-0000-0000-00002C010000}"/>
    <cellStyle name="PSDate" xfId="281" xr:uid="{00000000-0005-0000-0000-00002D010000}"/>
    <cellStyle name="PSDec" xfId="282" xr:uid="{00000000-0005-0000-0000-00002E010000}"/>
    <cellStyle name="PSDetail" xfId="283" xr:uid="{00000000-0005-0000-0000-00002F010000}"/>
    <cellStyle name="PSHeading" xfId="284" xr:uid="{00000000-0005-0000-0000-000030010000}"/>
    <cellStyle name="PSInt" xfId="285" xr:uid="{00000000-0005-0000-0000-000031010000}"/>
    <cellStyle name="PSSpacer" xfId="286" xr:uid="{00000000-0005-0000-0000-000032010000}"/>
    <cellStyle name="Ratio" xfId="287" xr:uid="{00000000-0005-0000-0000-000033010000}"/>
    <cellStyle name="Right Date" xfId="288" xr:uid="{00000000-0005-0000-0000-000034010000}"/>
    <cellStyle name="Right Number" xfId="289" xr:uid="{00000000-0005-0000-0000-000035010000}"/>
    <cellStyle name="Right Year" xfId="290" xr:uid="{00000000-0005-0000-0000-000036010000}"/>
    <cellStyle name="SAPBEXstdItem 2" xfId="5" xr:uid="{00000000-0005-0000-0000-000037010000}"/>
    <cellStyle name="SAPError" xfId="291" xr:uid="{00000000-0005-0000-0000-000038010000}"/>
    <cellStyle name="SAPKey" xfId="292" xr:uid="{00000000-0005-0000-0000-000039010000}"/>
    <cellStyle name="SAPLocked" xfId="293" xr:uid="{00000000-0005-0000-0000-00003A010000}"/>
    <cellStyle name="SAPOutput" xfId="294" xr:uid="{00000000-0005-0000-0000-00003B010000}"/>
    <cellStyle name="SAPSpace" xfId="295" xr:uid="{00000000-0005-0000-0000-00003C010000}"/>
    <cellStyle name="SAPText" xfId="296" xr:uid="{00000000-0005-0000-0000-00003D010000}"/>
    <cellStyle name="SAPUnLocked" xfId="297" xr:uid="{00000000-0005-0000-0000-00003E010000}"/>
    <cellStyle name="Sheet Title" xfId="298" xr:uid="{00000000-0005-0000-0000-00003F010000}"/>
    <cellStyle name="Style 1" xfId="299" xr:uid="{00000000-0005-0000-0000-000040010000}"/>
    <cellStyle name="Style2" xfId="300" xr:uid="{00000000-0005-0000-0000-000041010000}"/>
    <cellStyle name="Style3" xfId="301" xr:uid="{00000000-0005-0000-0000-000042010000}"/>
    <cellStyle name="Style4" xfId="302" xr:uid="{00000000-0005-0000-0000-000043010000}"/>
    <cellStyle name="Style5" xfId="303" xr:uid="{00000000-0005-0000-0000-000044010000}"/>
    <cellStyle name="Table Head Green" xfId="304" xr:uid="{00000000-0005-0000-0000-000045010000}"/>
    <cellStyle name="Table Head Green 2" xfId="305" xr:uid="{00000000-0005-0000-0000-000046010000}"/>
    <cellStyle name="Table Head_pldt" xfId="306" xr:uid="{00000000-0005-0000-0000-000047010000}"/>
    <cellStyle name="Table Source" xfId="307" xr:uid="{00000000-0005-0000-0000-000048010000}"/>
    <cellStyle name="Table Units" xfId="308" xr:uid="{00000000-0005-0000-0000-000049010000}"/>
    <cellStyle name="Text" xfId="309" xr:uid="{00000000-0005-0000-0000-00004A010000}"/>
    <cellStyle name="Text 2" xfId="310" xr:uid="{00000000-0005-0000-0000-00004B010000}"/>
    <cellStyle name="Text Head 1" xfId="311" xr:uid="{00000000-0005-0000-0000-00004C010000}"/>
    <cellStyle name="Text Head 1 2" xfId="312" xr:uid="{00000000-0005-0000-0000-00004D010000}"/>
    <cellStyle name="Text Head 2" xfId="313" xr:uid="{00000000-0005-0000-0000-00004E010000}"/>
    <cellStyle name="Text Head 2 2" xfId="314" xr:uid="{00000000-0005-0000-0000-00004F010000}"/>
    <cellStyle name="Text Indent 2" xfId="315" xr:uid="{00000000-0005-0000-0000-000050010000}"/>
    <cellStyle name="Theirs" xfId="316" xr:uid="{00000000-0005-0000-0000-000051010000}"/>
    <cellStyle name="Title 2" xfId="317" xr:uid="{00000000-0005-0000-0000-000052010000}"/>
    <cellStyle name="TOC 1" xfId="318" xr:uid="{00000000-0005-0000-0000-000053010000}"/>
    <cellStyle name="TOC 2" xfId="319" xr:uid="{00000000-0005-0000-0000-000054010000}"/>
    <cellStyle name="TOC 3" xfId="320" xr:uid="{00000000-0005-0000-0000-000055010000}"/>
    <cellStyle name="Total 2" xfId="321" xr:uid="{00000000-0005-0000-0000-000056010000}"/>
    <cellStyle name="Warning Text 2" xfId="322" xr:uid="{00000000-0005-0000-0000-000057010000}"/>
    <cellStyle name="year" xfId="323" xr:uid="{00000000-0005-0000-0000-000058010000}"/>
  </cellStyles>
  <dxfs count="24">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E2EEE9"/>
      <color rgb="FF5F9E88"/>
      <color rgb="FF339966"/>
      <color rgb="FFD0E2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21771</xdr:colOff>
      <xdr:row>0</xdr:row>
      <xdr:rowOff>845004</xdr:rowOff>
    </xdr:from>
    <xdr:to>
      <xdr:col>6</xdr:col>
      <xdr:colOff>387253</xdr:colOff>
      <xdr:row>2</xdr:row>
      <xdr:rowOff>238971</xdr:rowOff>
    </xdr:to>
    <xdr:pic>
      <xdr:nvPicPr>
        <xdr:cNvPr id="4" name="Picture 3">
          <a:extLst>
            <a:ext uri="{FF2B5EF4-FFF2-40B4-BE49-F238E27FC236}">
              <a16:creationId xmlns:a16="http://schemas.microsoft.com/office/drawing/2014/main" id="{FE0D8085-3482-4492-8017-EAAC2D87461C}"/>
            </a:ext>
          </a:extLst>
        </xdr:cNvPr>
        <xdr:cNvPicPr>
          <a:picLocks noChangeAspect="1"/>
        </xdr:cNvPicPr>
      </xdr:nvPicPr>
      <xdr:blipFill>
        <a:blip xmlns:r="http://schemas.openxmlformats.org/officeDocument/2006/relationships" r:embed="rId1"/>
        <a:stretch>
          <a:fillRect/>
        </a:stretch>
      </xdr:blipFill>
      <xdr:spPr>
        <a:xfrm>
          <a:off x="2107746" y="845004"/>
          <a:ext cx="2260957" cy="908442"/>
        </a:xfrm>
        <a:prstGeom prst="rect">
          <a:avLst/>
        </a:prstGeom>
      </xdr:spPr>
    </xdr:pic>
    <xdr:clientData/>
  </xdr:twoCellAnchor>
  <xdr:twoCellAnchor editAs="oneCell">
    <xdr:from>
      <xdr:col>20</xdr:col>
      <xdr:colOff>136151</xdr:colOff>
      <xdr:row>1</xdr:row>
      <xdr:rowOff>479612</xdr:rowOff>
    </xdr:from>
    <xdr:to>
      <xdr:col>24</xdr:col>
      <xdr:colOff>292274</xdr:colOff>
      <xdr:row>4</xdr:row>
      <xdr:rowOff>8390</xdr:rowOff>
    </xdr:to>
    <xdr:pic>
      <xdr:nvPicPr>
        <xdr:cNvPr id="2" name="Picture 1">
          <a:extLst>
            <a:ext uri="{FF2B5EF4-FFF2-40B4-BE49-F238E27FC236}">
              <a16:creationId xmlns:a16="http://schemas.microsoft.com/office/drawing/2014/main" id="{B3E7BBBD-93ED-4E1D-902C-57F55AE72C6A}"/>
            </a:ext>
          </a:extLst>
        </xdr:cNvPr>
        <xdr:cNvPicPr>
          <a:picLocks noChangeAspect="1"/>
        </xdr:cNvPicPr>
      </xdr:nvPicPr>
      <xdr:blipFill>
        <a:blip xmlns:r="http://schemas.openxmlformats.org/officeDocument/2006/relationships" r:embed="rId2"/>
        <a:stretch>
          <a:fillRect/>
        </a:stretch>
      </xdr:blipFill>
      <xdr:spPr>
        <a:xfrm>
          <a:off x="17547851" y="1489262"/>
          <a:ext cx="1603923" cy="7575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9525</xdr:colOff>
      <xdr:row>0</xdr:row>
      <xdr:rowOff>838200</xdr:rowOff>
    </xdr:from>
    <xdr:to>
      <xdr:col>5</xdr:col>
      <xdr:colOff>1259632</xdr:colOff>
      <xdr:row>2</xdr:row>
      <xdr:rowOff>243053</xdr:rowOff>
    </xdr:to>
    <xdr:pic>
      <xdr:nvPicPr>
        <xdr:cNvPr id="4" name="Picture 3">
          <a:extLst>
            <a:ext uri="{FF2B5EF4-FFF2-40B4-BE49-F238E27FC236}">
              <a16:creationId xmlns:a16="http://schemas.microsoft.com/office/drawing/2014/main" id="{54D4EA5F-CDBA-4DE3-AD60-42EFE4B05479}"/>
            </a:ext>
          </a:extLst>
        </xdr:cNvPr>
        <xdr:cNvPicPr>
          <a:picLocks noChangeAspect="1"/>
        </xdr:cNvPicPr>
      </xdr:nvPicPr>
      <xdr:blipFill>
        <a:blip xmlns:r="http://schemas.openxmlformats.org/officeDocument/2006/relationships" r:embed="rId1"/>
        <a:stretch>
          <a:fillRect/>
        </a:stretch>
      </xdr:blipFill>
      <xdr:spPr>
        <a:xfrm>
          <a:off x="2181225" y="838200"/>
          <a:ext cx="2269282" cy="919328"/>
        </a:xfrm>
        <a:prstGeom prst="rect">
          <a:avLst/>
        </a:prstGeom>
      </xdr:spPr>
    </xdr:pic>
    <xdr:clientData/>
  </xdr:twoCellAnchor>
  <xdr:twoCellAnchor editAs="oneCell">
    <xdr:from>
      <xdr:col>17</xdr:col>
      <xdr:colOff>152400</xdr:colOff>
      <xdr:row>2</xdr:row>
      <xdr:rowOff>0</xdr:rowOff>
    </xdr:from>
    <xdr:to>
      <xdr:col>20</xdr:col>
      <xdr:colOff>28361</xdr:colOff>
      <xdr:row>5</xdr:row>
      <xdr:rowOff>37976</xdr:rowOff>
    </xdr:to>
    <xdr:pic>
      <xdr:nvPicPr>
        <xdr:cNvPr id="5" name="Picture 4">
          <a:extLst>
            <a:ext uri="{FF2B5EF4-FFF2-40B4-BE49-F238E27FC236}">
              <a16:creationId xmlns:a16="http://schemas.microsoft.com/office/drawing/2014/main" id="{064057EE-6CD0-4FE3-ACAA-146B69E71FFC}"/>
            </a:ext>
          </a:extLst>
        </xdr:cNvPr>
        <xdr:cNvPicPr>
          <a:picLocks noChangeAspect="1"/>
        </xdr:cNvPicPr>
      </xdr:nvPicPr>
      <xdr:blipFill>
        <a:blip xmlns:r="http://schemas.openxmlformats.org/officeDocument/2006/relationships" r:embed="rId2"/>
        <a:stretch>
          <a:fillRect/>
        </a:stretch>
      </xdr:blipFill>
      <xdr:spPr>
        <a:xfrm>
          <a:off x="12582525" y="1514475"/>
          <a:ext cx="1704761" cy="9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9525</xdr:colOff>
      <xdr:row>0</xdr:row>
      <xdr:rowOff>704850</xdr:rowOff>
    </xdr:from>
    <xdr:to>
      <xdr:col>5</xdr:col>
      <xdr:colOff>1040557</xdr:colOff>
      <xdr:row>2</xdr:row>
      <xdr:rowOff>300203</xdr:rowOff>
    </xdr:to>
    <xdr:pic>
      <xdr:nvPicPr>
        <xdr:cNvPr id="4" name="Picture 3">
          <a:extLst>
            <a:ext uri="{FF2B5EF4-FFF2-40B4-BE49-F238E27FC236}">
              <a16:creationId xmlns:a16="http://schemas.microsoft.com/office/drawing/2014/main" id="{6EFA3625-01FB-4581-A044-15F658A8C30F}"/>
            </a:ext>
          </a:extLst>
        </xdr:cNvPr>
        <xdr:cNvPicPr>
          <a:picLocks noChangeAspect="1"/>
        </xdr:cNvPicPr>
      </xdr:nvPicPr>
      <xdr:blipFill>
        <a:blip xmlns:r="http://schemas.openxmlformats.org/officeDocument/2006/relationships" r:embed="rId1"/>
        <a:stretch>
          <a:fillRect/>
        </a:stretch>
      </xdr:blipFill>
      <xdr:spPr>
        <a:xfrm>
          <a:off x="2162175" y="704850"/>
          <a:ext cx="2269282" cy="919328"/>
        </a:xfrm>
        <a:prstGeom prst="rect">
          <a:avLst/>
        </a:prstGeom>
      </xdr:spPr>
    </xdr:pic>
    <xdr:clientData/>
  </xdr:twoCellAnchor>
  <xdr:twoCellAnchor editAs="oneCell">
    <xdr:from>
      <xdr:col>16</xdr:col>
      <xdr:colOff>200025</xdr:colOff>
      <xdr:row>6</xdr:row>
      <xdr:rowOff>0</xdr:rowOff>
    </xdr:from>
    <xdr:to>
      <xdr:col>18</xdr:col>
      <xdr:colOff>285551</xdr:colOff>
      <xdr:row>8</xdr:row>
      <xdr:rowOff>76105</xdr:rowOff>
    </xdr:to>
    <xdr:pic>
      <xdr:nvPicPr>
        <xdr:cNvPr id="5" name="Picture 4">
          <a:extLst>
            <a:ext uri="{FF2B5EF4-FFF2-40B4-BE49-F238E27FC236}">
              <a16:creationId xmlns:a16="http://schemas.microsoft.com/office/drawing/2014/main" id="{3CB3C668-52A1-48BD-838E-62A8CCD1C883}"/>
            </a:ext>
          </a:extLst>
        </xdr:cNvPr>
        <xdr:cNvPicPr>
          <a:picLocks noChangeAspect="1"/>
        </xdr:cNvPicPr>
      </xdr:nvPicPr>
      <xdr:blipFill>
        <a:blip xmlns:r="http://schemas.openxmlformats.org/officeDocument/2006/relationships" r:embed="rId2"/>
        <a:stretch>
          <a:fillRect/>
        </a:stretch>
      </xdr:blipFill>
      <xdr:spPr>
        <a:xfrm>
          <a:off x="11668125" y="3171825"/>
          <a:ext cx="1590476" cy="761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32657</xdr:colOff>
      <xdr:row>0</xdr:row>
      <xdr:rowOff>762000</xdr:rowOff>
    </xdr:from>
    <xdr:to>
      <xdr:col>4</xdr:col>
      <xdr:colOff>2289292</xdr:colOff>
      <xdr:row>1</xdr:row>
      <xdr:rowOff>692488</xdr:rowOff>
    </xdr:to>
    <xdr:pic>
      <xdr:nvPicPr>
        <xdr:cNvPr id="4" name="Picture 3">
          <a:extLst>
            <a:ext uri="{FF2B5EF4-FFF2-40B4-BE49-F238E27FC236}">
              <a16:creationId xmlns:a16="http://schemas.microsoft.com/office/drawing/2014/main" id="{0AB98F07-1436-4A1E-A255-50F9745C5908}"/>
            </a:ext>
          </a:extLst>
        </xdr:cNvPr>
        <xdr:cNvPicPr>
          <a:picLocks noChangeAspect="1"/>
        </xdr:cNvPicPr>
      </xdr:nvPicPr>
      <xdr:blipFill>
        <a:blip xmlns:r="http://schemas.openxmlformats.org/officeDocument/2006/relationships" r:embed="rId1"/>
        <a:stretch>
          <a:fillRect/>
        </a:stretch>
      </xdr:blipFill>
      <xdr:spPr>
        <a:xfrm>
          <a:off x="1956707" y="762000"/>
          <a:ext cx="2256635" cy="911563"/>
        </a:xfrm>
        <a:prstGeom prst="rect">
          <a:avLst/>
        </a:prstGeom>
      </xdr:spPr>
    </xdr:pic>
    <xdr:clientData/>
  </xdr:twoCellAnchor>
  <xdr:twoCellAnchor editAs="oneCell">
    <xdr:from>
      <xdr:col>15</xdr:col>
      <xdr:colOff>104775</xdr:colOff>
      <xdr:row>4</xdr:row>
      <xdr:rowOff>9525</xdr:rowOff>
    </xdr:from>
    <xdr:to>
      <xdr:col>17</xdr:col>
      <xdr:colOff>476051</xdr:colOff>
      <xdr:row>6</xdr:row>
      <xdr:rowOff>161830</xdr:rowOff>
    </xdr:to>
    <xdr:pic>
      <xdr:nvPicPr>
        <xdr:cNvPr id="5" name="Picture 4">
          <a:extLst>
            <a:ext uri="{FF2B5EF4-FFF2-40B4-BE49-F238E27FC236}">
              <a16:creationId xmlns:a16="http://schemas.microsoft.com/office/drawing/2014/main" id="{DABB2F7B-3EDD-4400-83D1-B91B1488C846}"/>
            </a:ext>
          </a:extLst>
        </xdr:cNvPr>
        <xdr:cNvPicPr>
          <a:picLocks noChangeAspect="1"/>
        </xdr:cNvPicPr>
      </xdr:nvPicPr>
      <xdr:blipFill>
        <a:blip xmlns:r="http://schemas.openxmlformats.org/officeDocument/2006/relationships" r:embed="rId2"/>
        <a:stretch>
          <a:fillRect/>
        </a:stretch>
      </xdr:blipFill>
      <xdr:spPr>
        <a:xfrm>
          <a:off x="13544550" y="1533525"/>
          <a:ext cx="1590476" cy="7619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118782</xdr:colOff>
      <xdr:row>2</xdr:row>
      <xdr:rowOff>1680</xdr:rowOff>
    </xdr:from>
    <xdr:to>
      <xdr:col>17</xdr:col>
      <xdr:colOff>1000853</xdr:colOff>
      <xdr:row>4</xdr:row>
      <xdr:rowOff>76103</xdr:rowOff>
    </xdr:to>
    <xdr:pic>
      <xdr:nvPicPr>
        <xdr:cNvPr id="3" name="Picture 2">
          <a:extLst>
            <a:ext uri="{FF2B5EF4-FFF2-40B4-BE49-F238E27FC236}">
              <a16:creationId xmlns:a16="http://schemas.microsoft.com/office/drawing/2014/main" id="{885F5AAC-20CA-40CA-A18C-62F6F9CEB176}"/>
            </a:ext>
          </a:extLst>
        </xdr:cNvPr>
        <xdr:cNvPicPr>
          <a:picLocks noChangeAspect="1"/>
        </xdr:cNvPicPr>
      </xdr:nvPicPr>
      <xdr:blipFill>
        <a:blip xmlns:r="http://schemas.openxmlformats.org/officeDocument/2006/relationships" r:embed="rId1"/>
        <a:stretch>
          <a:fillRect/>
        </a:stretch>
      </xdr:blipFill>
      <xdr:spPr>
        <a:xfrm>
          <a:off x="12044082" y="1516155"/>
          <a:ext cx="1644071" cy="731648"/>
        </a:xfrm>
        <a:prstGeom prst="rect">
          <a:avLst/>
        </a:prstGeom>
      </xdr:spPr>
    </xdr:pic>
    <xdr:clientData/>
  </xdr:twoCellAnchor>
  <xdr:twoCellAnchor editAs="oneCell">
    <xdr:from>
      <xdr:col>4</xdr:col>
      <xdr:colOff>7284</xdr:colOff>
      <xdr:row>0</xdr:row>
      <xdr:rowOff>871817</xdr:rowOff>
    </xdr:from>
    <xdr:to>
      <xdr:col>4</xdr:col>
      <xdr:colOff>2268240</xdr:colOff>
      <xdr:row>2</xdr:row>
      <xdr:rowOff>276988</xdr:rowOff>
    </xdr:to>
    <xdr:pic>
      <xdr:nvPicPr>
        <xdr:cNvPr id="4" name="Picture 3">
          <a:extLst>
            <a:ext uri="{FF2B5EF4-FFF2-40B4-BE49-F238E27FC236}">
              <a16:creationId xmlns:a16="http://schemas.microsoft.com/office/drawing/2014/main" id="{30DC7EA2-7898-40C2-B122-414D2FE2AB2F}"/>
            </a:ext>
          </a:extLst>
        </xdr:cNvPr>
        <xdr:cNvPicPr>
          <a:picLocks noChangeAspect="1"/>
        </xdr:cNvPicPr>
      </xdr:nvPicPr>
      <xdr:blipFill>
        <a:blip xmlns:r="http://schemas.openxmlformats.org/officeDocument/2006/relationships" r:embed="rId2"/>
        <a:stretch>
          <a:fillRect/>
        </a:stretch>
      </xdr:blipFill>
      <xdr:spPr>
        <a:xfrm>
          <a:off x="2093259" y="871817"/>
          <a:ext cx="2260956" cy="9196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jo/AppData/Roaming/iManage/Work/Recent/AER212506%20-%20Networks%20Data%20Model%20Concepts/Consultation%20Workbook%20-%20Distribution%20-%20Data%20Entity%2004_%20Customer%20numbers(1270327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G7" t="str">
            <v>Y</v>
          </cell>
          <cell r="H7"/>
          <cell r="I7" t="str">
            <v>Y</v>
          </cell>
          <cell r="J7" t="str">
            <v>Y</v>
          </cell>
          <cell r="K7" t="str">
            <v>N</v>
          </cell>
          <cell r="L7" t="str">
            <v>N</v>
          </cell>
          <cell r="M7" t="str">
            <v>N</v>
          </cell>
          <cell r="N7" t="str">
            <v>Y</v>
          </cell>
          <cell r="S7" t="str">
            <v>N</v>
          </cell>
          <cell r="T7" t="str">
            <v>Y</v>
          </cell>
          <cell r="U7" t="str">
            <v>N</v>
          </cell>
        </row>
        <row r="8">
          <cell r="B8" t="str">
            <v>Ausgrid (Tx Assets)</v>
          </cell>
          <cell r="G8" t="str">
            <v>Y</v>
          </cell>
          <cell r="H8"/>
          <cell r="I8" t="str">
            <v>Y</v>
          </cell>
          <cell r="J8" t="str">
            <v>Y</v>
          </cell>
          <cell r="K8" t="str">
            <v>N</v>
          </cell>
          <cell r="L8" t="str">
            <v>N</v>
          </cell>
          <cell r="M8" t="str">
            <v>N</v>
          </cell>
          <cell r="N8" t="str">
            <v>Y</v>
          </cell>
          <cell r="S8" t="str">
            <v>N</v>
          </cell>
          <cell r="T8" t="str">
            <v>Y</v>
          </cell>
          <cell r="U8" t="str">
            <v>N</v>
          </cell>
        </row>
        <row r="9">
          <cell r="B9" t="str">
            <v>AusNet (D)</v>
          </cell>
          <cell r="G9" t="str">
            <v>N</v>
          </cell>
          <cell r="H9"/>
          <cell r="I9"/>
          <cell r="J9"/>
          <cell r="K9" t="str">
            <v>N</v>
          </cell>
          <cell r="L9" t="str">
            <v>N</v>
          </cell>
          <cell r="M9" t="str">
            <v>N</v>
          </cell>
          <cell r="N9" t="str">
            <v>N</v>
          </cell>
          <cell r="S9" t="str">
            <v>N</v>
          </cell>
          <cell r="T9" t="str">
            <v>N</v>
          </cell>
          <cell r="U9" t="str">
            <v>N</v>
          </cell>
        </row>
        <row r="10">
          <cell r="B10" t="str">
            <v>Australian Distribution Co.</v>
          </cell>
          <cell r="G10" t="str">
            <v>N</v>
          </cell>
          <cell r="H10"/>
          <cell r="I10" t="str">
            <v>N</v>
          </cell>
          <cell r="J10"/>
          <cell r="K10" t="str">
            <v>N</v>
          </cell>
          <cell r="L10" t="str">
            <v>N</v>
          </cell>
          <cell r="M10" t="str">
            <v>N</v>
          </cell>
          <cell r="N10" t="str">
            <v>N</v>
          </cell>
          <cell r="S10" t="str">
            <v>N</v>
          </cell>
          <cell r="T10" t="str">
            <v>Y</v>
          </cell>
          <cell r="U10" t="str">
            <v>N</v>
          </cell>
        </row>
        <row r="11">
          <cell r="B11" t="str">
            <v>Australian Distribution Co. (Vic)</v>
          </cell>
          <cell r="G11" t="str">
            <v>N</v>
          </cell>
          <cell r="H11"/>
          <cell r="I11" t="str">
            <v>N</v>
          </cell>
          <cell r="J11"/>
          <cell r="K11" t="str">
            <v>N</v>
          </cell>
          <cell r="L11" t="str">
            <v>N</v>
          </cell>
          <cell r="M11" t="str">
            <v>N</v>
          </cell>
          <cell r="N11" t="str">
            <v>N</v>
          </cell>
          <cell r="S11" t="str">
            <v>N</v>
          </cell>
          <cell r="T11" t="str">
            <v>N</v>
          </cell>
          <cell r="U11" t="str">
            <v>N</v>
          </cell>
        </row>
        <row r="12">
          <cell r="B12" t="str">
            <v>CitiPower</v>
          </cell>
          <cell r="G12" t="str">
            <v>N</v>
          </cell>
          <cell r="H12"/>
          <cell r="I12"/>
          <cell r="J12"/>
          <cell r="K12" t="str">
            <v>N</v>
          </cell>
          <cell r="L12" t="str">
            <v>N</v>
          </cell>
          <cell r="M12" t="str">
            <v>N</v>
          </cell>
          <cell r="N12" t="str">
            <v>N</v>
          </cell>
          <cell r="S12" t="str">
            <v>N</v>
          </cell>
          <cell r="T12" t="str">
            <v>N</v>
          </cell>
          <cell r="U12" t="str">
            <v>N</v>
          </cell>
        </row>
        <row r="13">
          <cell r="B13" t="str">
            <v>Endeavour Energy</v>
          </cell>
          <cell r="G13" t="str">
            <v>Y</v>
          </cell>
          <cell r="H13"/>
          <cell r="I13" t="str">
            <v>Y</v>
          </cell>
          <cell r="J13" t="str">
            <v>Y</v>
          </cell>
          <cell r="K13" t="str">
            <v>N</v>
          </cell>
          <cell r="L13" t="str">
            <v>N</v>
          </cell>
          <cell r="M13" t="str">
            <v>N</v>
          </cell>
          <cell r="N13" t="str">
            <v>Y</v>
          </cell>
          <cell r="S13" t="str">
            <v>N</v>
          </cell>
          <cell r="T13" t="str">
            <v>Y</v>
          </cell>
          <cell r="U13" t="str">
            <v>N</v>
          </cell>
        </row>
        <row r="14">
          <cell r="B14" t="str">
            <v>Energex</v>
          </cell>
          <cell r="G14" t="str">
            <v>Y</v>
          </cell>
          <cell r="H14"/>
          <cell r="I14"/>
          <cell r="J14"/>
          <cell r="K14" t="str">
            <v>N</v>
          </cell>
          <cell r="L14" t="str">
            <v>N</v>
          </cell>
          <cell r="M14" t="str">
            <v>N</v>
          </cell>
          <cell r="N14" t="str">
            <v>N</v>
          </cell>
          <cell r="S14" t="str">
            <v>N</v>
          </cell>
          <cell r="T14" t="str">
            <v>Y</v>
          </cell>
          <cell r="U14" t="str">
            <v>N</v>
          </cell>
        </row>
        <row r="15">
          <cell r="B15" t="str">
            <v>Ergon Energy</v>
          </cell>
          <cell r="G15" t="str">
            <v>Y</v>
          </cell>
          <cell r="H15"/>
          <cell r="I15" t="str">
            <v>Y</v>
          </cell>
          <cell r="J15" t="str">
            <v>Y</v>
          </cell>
          <cell r="K15" t="str">
            <v>N</v>
          </cell>
          <cell r="L15" t="str">
            <v>N</v>
          </cell>
          <cell r="M15" t="str">
            <v>N</v>
          </cell>
          <cell r="N15" t="str">
            <v>N</v>
          </cell>
          <cell r="S15" t="str">
            <v>N</v>
          </cell>
          <cell r="T15" t="str">
            <v>Y</v>
          </cell>
          <cell r="U15" t="str">
            <v>N</v>
          </cell>
        </row>
        <row r="16">
          <cell r="B16" t="str">
            <v>Essential Energy</v>
          </cell>
          <cell r="G16" t="str">
            <v>Y</v>
          </cell>
          <cell r="H16"/>
          <cell r="I16" t="str">
            <v>Y</v>
          </cell>
          <cell r="J16" t="str">
            <v>Y</v>
          </cell>
          <cell r="K16" t="str">
            <v>N</v>
          </cell>
          <cell r="L16" t="str">
            <v>N</v>
          </cell>
          <cell r="M16" t="str">
            <v>N</v>
          </cell>
          <cell r="N16" t="str">
            <v>Y</v>
          </cell>
          <cell r="S16" t="str">
            <v>N</v>
          </cell>
          <cell r="T16" t="str">
            <v>Y</v>
          </cell>
          <cell r="U16" t="str">
            <v>N</v>
          </cell>
        </row>
        <row r="17">
          <cell r="B17" t="str">
            <v>Evoenergy Distribution</v>
          </cell>
          <cell r="G17" t="str">
            <v>Y</v>
          </cell>
          <cell r="H17"/>
          <cell r="I17" t="str">
            <v>Y</v>
          </cell>
          <cell r="J17" t="str">
            <v>Y</v>
          </cell>
          <cell r="K17" t="str">
            <v>Y</v>
          </cell>
          <cell r="L17" t="str">
            <v>Y</v>
          </cell>
          <cell r="M17" t="str">
            <v>N</v>
          </cell>
          <cell r="N17" t="str">
            <v>Y</v>
          </cell>
          <cell r="S17" t="str">
            <v>N</v>
          </cell>
          <cell r="T17" t="str">
            <v>Y</v>
          </cell>
          <cell r="U17" t="str">
            <v>N</v>
          </cell>
        </row>
        <row r="18">
          <cell r="B18" t="str">
            <v>Evoenergy Distribution (Tx Assets)</v>
          </cell>
          <cell r="G18" t="str">
            <v>Y</v>
          </cell>
          <cell r="H18"/>
          <cell r="I18" t="str">
            <v>Y</v>
          </cell>
          <cell r="J18" t="str">
            <v>Y</v>
          </cell>
          <cell r="K18" t="str">
            <v>Y</v>
          </cell>
          <cell r="L18" t="str">
            <v>Y</v>
          </cell>
          <cell r="M18" t="str">
            <v>N</v>
          </cell>
          <cell r="N18" t="str">
            <v>Y</v>
          </cell>
          <cell r="S18" t="str">
            <v>N</v>
          </cell>
          <cell r="T18" t="str">
            <v>Y</v>
          </cell>
          <cell r="U18" t="str">
            <v>N</v>
          </cell>
        </row>
        <row r="19">
          <cell r="B19" t="str">
            <v>Jemena Electricity</v>
          </cell>
          <cell r="G19" t="str">
            <v>N</v>
          </cell>
          <cell r="H19"/>
          <cell r="I19"/>
          <cell r="J19"/>
          <cell r="K19" t="str">
            <v>N</v>
          </cell>
          <cell r="L19" t="str">
            <v>N</v>
          </cell>
          <cell r="M19" t="str">
            <v>N</v>
          </cell>
          <cell r="N19" t="str">
            <v>N</v>
          </cell>
          <cell r="S19" t="str">
            <v>N</v>
          </cell>
          <cell r="T19" t="str">
            <v>N</v>
          </cell>
          <cell r="U19" t="str">
            <v>N</v>
          </cell>
        </row>
        <row r="20">
          <cell r="B20" t="str">
            <v>Power and Water</v>
          </cell>
          <cell r="G20" t="str">
            <v>N</v>
          </cell>
          <cell r="H20"/>
          <cell r="I20"/>
          <cell r="J20"/>
          <cell r="K20" t="str">
            <v>N</v>
          </cell>
          <cell r="L20" t="str">
            <v>Y</v>
          </cell>
          <cell r="M20" t="str">
            <v>N</v>
          </cell>
          <cell r="N20" t="str">
            <v>N</v>
          </cell>
          <cell r="S20" t="str">
            <v>N</v>
          </cell>
          <cell r="T20" t="str">
            <v>Y</v>
          </cell>
          <cell r="U20" t="str">
            <v>N</v>
          </cell>
        </row>
        <row r="21">
          <cell r="B21" t="str">
            <v>Powercor Australia</v>
          </cell>
          <cell r="G21" t="str">
            <v>N</v>
          </cell>
          <cell r="H21"/>
          <cell r="I21"/>
          <cell r="J21"/>
          <cell r="K21" t="str">
            <v>N</v>
          </cell>
          <cell r="L21" t="str">
            <v>N</v>
          </cell>
          <cell r="M21" t="str">
            <v>N</v>
          </cell>
          <cell r="N21" t="str">
            <v>N</v>
          </cell>
          <cell r="S21" t="str">
            <v>N</v>
          </cell>
          <cell r="T21" t="str">
            <v>N</v>
          </cell>
          <cell r="U21" t="str">
            <v>N</v>
          </cell>
        </row>
        <row r="22">
          <cell r="B22" t="str">
            <v>SA Power Networks</v>
          </cell>
          <cell r="G22" t="str">
            <v>Y</v>
          </cell>
          <cell r="H22"/>
          <cell r="I22"/>
          <cell r="J22"/>
          <cell r="K22" t="str">
            <v>N</v>
          </cell>
          <cell r="L22" t="str">
            <v>N</v>
          </cell>
          <cell r="M22" t="str">
            <v>N</v>
          </cell>
          <cell r="N22" t="str">
            <v>N</v>
          </cell>
          <cell r="S22" t="str">
            <v>N</v>
          </cell>
          <cell r="T22" t="str">
            <v>Y</v>
          </cell>
          <cell r="U22" t="str">
            <v>N</v>
          </cell>
        </row>
        <row r="23">
          <cell r="B23" t="str">
            <v>TasNetworks (D)</v>
          </cell>
          <cell r="G23" t="str">
            <v>Y</v>
          </cell>
          <cell r="H23"/>
          <cell r="I23"/>
          <cell r="J23"/>
          <cell r="K23" t="str">
            <v>N</v>
          </cell>
          <cell r="L23" t="str">
            <v>N</v>
          </cell>
          <cell r="M23" t="str">
            <v>N</v>
          </cell>
          <cell r="N23" t="str">
            <v>N</v>
          </cell>
          <cell r="S23" t="str">
            <v>N</v>
          </cell>
          <cell r="T23" t="str">
            <v>Y</v>
          </cell>
          <cell r="U23" t="str">
            <v>N</v>
          </cell>
        </row>
        <row r="24">
          <cell r="B24" t="str">
            <v>United Energy</v>
          </cell>
          <cell r="G24" t="str">
            <v>N</v>
          </cell>
          <cell r="H24"/>
          <cell r="I24"/>
          <cell r="J24"/>
          <cell r="K24" t="str">
            <v>N</v>
          </cell>
          <cell r="L24" t="str">
            <v>N</v>
          </cell>
          <cell r="M24" t="str">
            <v>N</v>
          </cell>
          <cell r="N24" t="str">
            <v>N</v>
          </cell>
          <cell r="S24" t="str">
            <v>N</v>
          </cell>
          <cell r="T24" t="str">
            <v>N</v>
          </cell>
          <cell r="U24" t="str">
            <v>N</v>
          </cell>
        </row>
      </sheetData>
      <sheetData sheetId="1">
        <row r="6">
          <cell r="C6" t="str">
            <v>-- select --</v>
          </cell>
          <cell r="D6" t="str">
            <v>-- select --</v>
          </cell>
        </row>
        <row r="7">
          <cell r="C7" t="str">
            <v>Actual</v>
          </cell>
          <cell r="D7" t="str">
            <v>Public</v>
          </cell>
        </row>
        <row r="8">
          <cell r="C8" t="str">
            <v>Estimate</v>
          </cell>
          <cell r="D8" t="str">
            <v>Confidential</v>
          </cell>
        </row>
        <row r="9">
          <cell r="C9" t="str">
            <v>Consolidated</v>
          </cell>
        </row>
        <row r="14">
          <cell r="C14" t="str">
            <v>-- select --</v>
          </cell>
        </row>
        <row r="15">
          <cell r="C15" t="str">
            <v>After appeal</v>
          </cell>
        </row>
        <row r="16">
          <cell r="C16" t="str">
            <v>Draft decision</v>
          </cell>
        </row>
        <row r="17">
          <cell r="C17" t="str">
            <v>Final decision</v>
          </cell>
        </row>
        <row r="18">
          <cell r="C18" t="str">
            <v>PTRM update 1</v>
          </cell>
        </row>
        <row r="19">
          <cell r="C19" t="str">
            <v>PTRM update 2</v>
          </cell>
        </row>
        <row r="20">
          <cell r="C20" t="str">
            <v>PTRM update 3</v>
          </cell>
        </row>
        <row r="21">
          <cell r="C21" t="str">
            <v>PTRM update 4</v>
          </cell>
        </row>
        <row r="22">
          <cell r="C22" t="str">
            <v>PTRM update 5</v>
          </cell>
        </row>
        <row r="23">
          <cell r="C23" t="str">
            <v>PTRM update 6</v>
          </cell>
        </row>
        <row r="24">
          <cell r="C24" t="str">
            <v>PTRM update 7</v>
          </cell>
        </row>
        <row r="25">
          <cell r="C25" t="str">
            <v>Regulatory proposal</v>
          </cell>
        </row>
        <row r="26">
          <cell r="C26" t="str">
            <v>Reporting</v>
          </cell>
        </row>
        <row r="27">
          <cell r="C27" t="str">
            <v>Revised regulatory proposal</v>
          </cell>
        </row>
        <row r="32">
          <cell r="H32" t="str">
            <v>Weather</v>
          </cell>
        </row>
        <row r="33">
          <cell r="H33" t="str">
            <v>Equipment failure</v>
          </cell>
        </row>
        <row r="34">
          <cell r="H34" t="str">
            <v>Operational error</v>
          </cell>
        </row>
        <row r="35">
          <cell r="H35" t="str">
            <v>Vegetation</v>
          </cell>
        </row>
        <row r="36">
          <cell r="H36" t="str">
            <v>Animals</v>
          </cell>
        </row>
        <row r="37">
          <cell r="H37" t="str">
            <v>Third party impacts</v>
          </cell>
        </row>
        <row r="38">
          <cell r="H38" t="str">
            <v>Transmission failure</v>
          </cell>
        </row>
        <row r="39">
          <cell r="H39" t="str">
            <v>Load shedding</v>
          </cell>
        </row>
        <row r="40">
          <cell r="H40" t="str">
            <v>Inter-distributor connection failure</v>
          </cell>
        </row>
        <row r="41">
          <cell r="H41" t="str">
            <v>Other</v>
          </cell>
        </row>
        <row r="212">
          <cell r="D212" t="str">
            <v>CBD</v>
          </cell>
          <cell r="E212" t="str">
            <v>Urban</v>
          </cell>
          <cell r="F212" t="str">
            <v>Short rural</v>
          </cell>
          <cell r="G212" t="str">
            <v>Long rural</v>
          </cell>
          <cell r="H212"/>
        </row>
      </sheetData>
      <sheetData sheetId="2">
        <row r="18">
          <cell r="B18" t="str">
            <v>Ausgrid</v>
          </cell>
          <cell r="C18" t="str">
            <v>Ausgrid</v>
          </cell>
          <cell r="D18">
            <v>78508211731</v>
          </cell>
          <cell r="E18" t="str">
            <v>NSW</v>
          </cell>
          <cell r="F18" t="str">
            <v>Electricity</v>
          </cell>
          <cell r="G18" t="str">
            <v>Distribution</v>
          </cell>
          <cell r="H18" t="str">
            <v>Revenue cap</v>
          </cell>
          <cell r="I18" t="str">
            <v>Financial</v>
          </cell>
          <cell r="J18" t="str">
            <v>June</v>
          </cell>
          <cell r="K18">
            <v>5</v>
          </cell>
          <cell r="L18">
            <v>5</v>
          </cell>
          <cell r="M18">
            <v>5</v>
          </cell>
          <cell r="N18">
            <v>5</v>
          </cell>
          <cell r="O18" t="str">
            <v>2014-19 Distribution Determination</v>
          </cell>
          <cell r="P18" t="str">
            <v>570 George St</v>
          </cell>
          <cell r="Q18"/>
          <cell r="R18" t="str">
            <v>SYDNEY</v>
          </cell>
          <cell r="S18" t="str">
            <v>NSW</v>
          </cell>
          <cell r="U18" t="str">
            <v>GPO Box 4009</v>
          </cell>
          <cell r="V18"/>
          <cell r="W18" t="str">
            <v>SYDNEY</v>
          </cell>
          <cell r="X18" t="str">
            <v>NSW</v>
          </cell>
          <cell r="Z18" t="str">
            <v>YES</v>
          </cell>
          <cell r="AA18" t="str">
            <v>YES</v>
          </cell>
          <cell r="AB18" t="str">
            <v>YES</v>
          </cell>
          <cell r="AC18" t="str">
            <v>YES</v>
          </cell>
          <cell r="AD18" t="str">
            <v>NO</v>
          </cell>
          <cell r="AE18" t="str">
            <v>CBD</v>
          </cell>
          <cell r="AF18" t="str">
            <v>Urban</v>
          </cell>
          <cell r="AG18" t="str">
            <v>Short rural</v>
          </cell>
          <cell r="AH18" t="str">
            <v>Long rural</v>
          </cell>
          <cell r="AI18"/>
          <cell r="AJ18" t="str">
            <v>YES</v>
          </cell>
        </row>
        <row r="19">
          <cell r="B19" t="str">
            <v>Ausgrid (Tx Assets)</v>
          </cell>
          <cell r="C19" t="str">
            <v>Ausgrid (Tx Assets)</v>
          </cell>
          <cell r="D19">
            <v>67505337385</v>
          </cell>
          <cell r="E19" t="str">
            <v>NSW</v>
          </cell>
          <cell r="F19" t="str">
            <v>Electricity</v>
          </cell>
          <cell r="G19" t="str">
            <v>Distribution</v>
          </cell>
          <cell r="H19" t="str">
            <v>Revenue cap</v>
          </cell>
          <cell r="I19" t="str">
            <v>Financial</v>
          </cell>
          <cell r="J19" t="str">
            <v>June</v>
          </cell>
          <cell r="K19">
            <v>5</v>
          </cell>
          <cell r="L19">
            <v>5</v>
          </cell>
          <cell r="M19">
            <v>5</v>
          </cell>
          <cell r="N19">
            <v>5</v>
          </cell>
          <cell r="O19" t="str">
            <v>distribution determination</v>
          </cell>
          <cell r="P19" t="str">
            <v>570 George St</v>
          </cell>
          <cell r="Q19"/>
          <cell r="R19" t="str">
            <v>SYDNEY</v>
          </cell>
          <cell r="S19" t="str">
            <v>NSW</v>
          </cell>
          <cell r="U19" t="str">
            <v>GPO Box 4009</v>
          </cell>
          <cell r="V19"/>
          <cell r="W19" t="str">
            <v>SYDNEY</v>
          </cell>
          <cell r="X19" t="str">
            <v>NSW</v>
          </cell>
          <cell r="Z19" t="str">
            <v>YES</v>
          </cell>
          <cell r="AA19" t="str">
            <v>YES</v>
          </cell>
          <cell r="AB19" t="str">
            <v>YES</v>
          </cell>
          <cell r="AC19" t="str">
            <v>YES</v>
          </cell>
          <cell r="AD19" t="str">
            <v>NO</v>
          </cell>
          <cell r="AE19" t="str">
            <v>CBD</v>
          </cell>
          <cell r="AF19" t="str">
            <v>Urban</v>
          </cell>
          <cell r="AG19" t="str">
            <v>Short rural</v>
          </cell>
          <cell r="AH19" t="str">
            <v>Long rural</v>
          </cell>
          <cell r="AI19"/>
          <cell r="AJ19" t="str">
            <v>YES</v>
          </cell>
        </row>
        <row r="20">
          <cell r="B20" t="str">
            <v>AusNet (D)</v>
          </cell>
          <cell r="C20" t="str">
            <v>AusNet Electricity Services Pty Ltd</v>
          </cell>
          <cell r="D20">
            <v>91064651118</v>
          </cell>
          <cell r="E20" t="str">
            <v>Vic</v>
          </cell>
          <cell r="F20" t="str">
            <v>Electricity</v>
          </cell>
          <cell r="G20" t="str">
            <v>Distribution</v>
          </cell>
          <cell r="H20" t="str">
            <v>Revenue cap</v>
          </cell>
          <cell r="I20" t="str">
            <v>Financial</v>
          </cell>
          <cell r="J20" t="str">
            <v>June</v>
          </cell>
          <cell r="K20">
            <v>5</v>
          </cell>
          <cell r="L20">
            <v>5</v>
          </cell>
          <cell r="M20">
            <v>5</v>
          </cell>
          <cell r="N20">
            <v>2</v>
          </cell>
          <cell r="O20" t="str">
            <v>2016-20 Distribution Determination</v>
          </cell>
          <cell r="P20" t="str">
            <v>Level 32</v>
          </cell>
          <cell r="Q20" t="str">
            <v>2 Southbank Boulevard</v>
          </cell>
          <cell r="R20" t="str">
            <v>SOUTHBANK</v>
          </cell>
          <cell r="S20" t="str">
            <v>Vic</v>
          </cell>
          <cell r="U20" t="str">
            <v>Locked Bag 14051</v>
          </cell>
          <cell r="V20"/>
          <cell r="W20" t="str">
            <v>MELBOURNE CITY MAIL CENTRE</v>
          </cell>
          <cell r="X20" t="str">
            <v>Vic</v>
          </cell>
          <cell r="Z20" t="str">
            <v>NO</v>
          </cell>
          <cell r="AA20" t="str">
            <v>YES</v>
          </cell>
          <cell r="AB20" t="str">
            <v>YES</v>
          </cell>
          <cell r="AC20" t="str">
            <v>YES</v>
          </cell>
          <cell r="AD20" t="str">
            <v>NO</v>
          </cell>
          <cell r="AE20" t="str">
            <v>CBD</v>
          </cell>
          <cell r="AF20" t="str">
            <v>Urban</v>
          </cell>
          <cell r="AG20" t="str">
            <v>Short rural</v>
          </cell>
          <cell r="AH20" t="str">
            <v>Long rural</v>
          </cell>
          <cell r="AI20"/>
          <cell r="AJ20" t="str">
            <v>YES</v>
          </cell>
        </row>
        <row r="21">
          <cell r="B21" t="str">
            <v>Australian Distribution Co.</v>
          </cell>
          <cell r="C21" t="str">
            <v>Australian Distribution Co.</v>
          </cell>
          <cell r="D21">
            <v>11222333444</v>
          </cell>
          <cell r="E21" t="str">
            <v>-</v>
          </cell>
          <cell r="F21" t="str">
            <v>Electricity</v>
          </cell>
          <cell r="G21" t="str">
            <v>Distribution</v>
          </cell>
          <cell r="H21" t="str">
            <v>Revenue cap</v>
          </cell>
          <cell r="I21" t="str">
            <v>Financial</v>
          </cell>
          <cell r="J21" t="str">
            <v>June</v>
          </cell>
          <cell r="K21">
            <v>5</v>
          </cell>
          <cell r="L21">
            <v>5</v>
          </cell>
          <cell r="M21">
            <v>5</v>
          </cell>
          <cell r="N21">
            <v>2</v>
          </cell>
          <cell r="O21" t="str">
            <v>distribution determination</v>
          </cell>
          <cell r="P21" t="str">
            <v>123 Straight Street</v>
          </cell>
          <cell r="Q21"/>
          <cell r="R21" t="str">
            <v>SYDNEY</v>
          </cell>
          <cell r="S21" t="str">
            <v>NSW</v>
          </cell>
          <cell r="U21" t="str">
            <v>PO Box 123</v>
          </cell>
          <cell r="V21"/>
          <cell r="W21" t="str">
            <v>SYDNEY</v>
          </cell>
          <cell r="X21" t="str">
            <v>NSW</v>
          </cell>
          <cell r="Z21" t="str">
            <v>YES</v>
          </cell>
          <cell r="AA21" t="str">
            <v>YES</v>
          </cell>
          <cell r="AB21" t="str">
            <v>YES</v>
          </cell>
          <cell r="AC21" t="str">
            <v>YES</v>
          </cell>
          <cell r="AD21" t="str">
            <v>NO</v>
          </cell>
          <cell r="AE21" t="str">
            <v>CBD</v>
          </cell>
          <cell r="AF21" t="str">
            <v>Urban</v>
          </cell>
          <cell r="AG21" t="str">
            <v>Short rural</v>
          </cell>
          <cell r="AH21" t="str">
            <v>Long rural</v>
          </cell>
          <cell r="AI21"/>
          <cell r="AJ21" t="str">
            <v>YES</v>
          </cell>
        </row>
        <row r="22">
          <cell r="B22" t="str">
            <v>Australian Distribution Co. (Vic)</v>
          </cell>
          <cell r="C22" t="str">
            <v>Australian Distribution Co. (Victoria)</v>
          </cell>
          <cell r="D22">
            <v>11222333444</v>
          </cell>
          <cell r="E22" t="str">
            <v>Vic</v>
          </cell>
          <cell r="F22" t="str">
            <v>Electricity</v>
          </cell>
          <cell r="G22" t="str">
            <v>Distribution</v>
          </cell>
          <cell r="H22" t="str">
            <v>Revenue cap</v>
          </cell>
          <cell r="I22" t="str">
            <v>Financial</v>
          </cell>
          <cell r="J22" t="str">
            <v>June</v>
          </cell>
          <cell r="K22">
            <v>5</v>
          </cell>
          <cell r="L22">
            <v>5</v>
          </cell>
          <cell r="M22">
            <v>5</v>
          </cell>
          <cell r="N22">
            <v>2</v>
          </cell>
          <cell r="O22" t="str">
            <v>distribution determination</v>
          </cell>
          <cell r="P22" t="str">
            <v>123 Straight Street</v>
          </cell>
          <cell r="Q22"/>
          <cell r="R22" t="str">
            <v>MELBOURNE</v>
          </cell>
          <cell r="S22" t="str">
            <v>Vic</v>
          </cell>
          <cell r="U22" t="str">
            <v>PO Box 123</v>
          </cell>
          <cell r="V22"/>
          <cell r="W22" t="str">
            <v>MELBOURNE</v>
          </cell>
          <cell r="X22" t="str">
            <v>Vic</v>
          </cell>
          <cell r="Z22" t="str">
            <v>YES</v>
          </cell>
          <cell r="AA22" t="str">
            <v>YES</v>
          </cell>
          <cell r="AB22" t="str">
            <v>YES</v>
          </cell>
          <cell r="AC22" t="str">
            <v>YES</v>
          </cell>
          <cell r="AD22" t="str">
            <v>NO</v>
          </cell>
          <cell r="AE22" t="str">
            <v>CBD</v>
          </cell>
          <cell r="AF22" t="str">
            <v>Urban</v>
          </cell>
          <cell r="AG22" t="str">
            <v>Short rural</v>
          </cell>
          <cell r="AH22" t="str">
            <v>Long rural</v>
          </cell>
          <cell r="AI22"/>
          <cell r="AJ22" t="str">
            <v>YES</v>
          </cell>
        </row>
        <row r="23">
          <cell r="B23" t="str">
            <v>CitiPower</v>
          </cell>
          <cell r="C23" t="str">
            <v>CitiPower</v>
          </cell>
          <cell r="D23">
            <v>76064651056</v>
          </cell>
          <cell r="E23" t="str">
            <v>Vic</v>
          </cell>
          <cell r="F23" t="str">
            <v>Electricity</v>
          </cell>
          <cell r="G23" t="str">
            <v>Distribution</v>
          </cell>
          <cell r="H23" t="str">
            <v>Revenue cap</v>
          </cell>
          <cell r="I23" t="str">
            <v>Financial</v>
          </cell>
          <cell r="J23" t="str">
            <v>June</v>
          </cell>
          <cell r="K23">
            <v>5</v>
          </cell>
          <cell r="L23">
            <v>5</v>
          </cell>
          <cell r="M23">
            <v>5</v>
          </cell>
          <cell r="N23">
            <v>2</v>
          </cell>
          <cell r="O23" t="str">
            <v>2016-20 Distribution Determination</v>
          </cell>
          <cell r="P23" t="str">
            <v>40 Market Street</v>
          </cell>
          <cell r="Q23"/>
          <cell r="R23" t="str">
            <v>MELBOURNE</v>
          </cell>
          <cell r="S23" t="str">
            <v>Vic</v>
          </cell>
          <cell r="U23" t="str">
            <v>Locked Bag 14090</v>
          </cell>
          <cell r="V23"/>
          <cell r="W23" t="str">
            <v>MELBOURNE</v>
          </cell>
          <cell r="X23" t="str">
            <v>Vic</v>
          </cell>
          <cell r="Z23" t="str">
            <v>YES</v>
          </cell>
          <cell r="AA23" t="str">
            <v>YES</v>
          </cell>
          <cell r="AB23" t="str">
            <v>NO</v>
          </cell>
          <cell r="AC23" t="str">
            <v>NO</v>
          </cell>
          <cell r="AD23" t="str">
            <v>NO</v>
          </cell>
          <cell r="AE23" t="str">
            <v>CBD</v>
          </cell>
          <cell r="AF23" t="str">
            <v>Urban</v>
          </cell>
          <cell r="AG23" t="str">
            <v>Short rural</v>
          </cell>
          <cell r="AH23" t="str">
            <v>Long rural</v>
          </cell>
          <cell r="AI23"/>
          <cell r="AJ23" t="str">
            <v>YES</v>
          </cell>
        </row>
        <row r="24">
          <cell r="B24" t="str">
            <v>Endeavour Energy</v>
          </cell>
          <cell r="C24" t="str">
            <v>Endeavour Energy</v>
          </cell>
          <cell r="D24">
            <v>11247365823</v>
          </cell>
          <cell r="E24" t="str">
            <v>NSW</v>
          </cell>
          <cell r="F24" t="str">
            <v>Electricity</v>
          </cell>
          <cell r="G24" t="str">
            <v>Distribution</v>
          </cell>
          <cell r="H24" t="str">
            <v>Revenue cap</v>
          </cell>
          <cell r="I24" t="str">
            <v>Financial</v>
          </cell>
          <cell r="J24" t="str">
            <v>June</v>
          </cell>
          <cell r="K24">
            <v>5</v>
          </cell>
          <cell r="L24">
            <v>5</v>
          </cell>
          <cell r="M24">
            <v>5</v>
          </cell>
          <cell r="N24">
            <v>5</v>
          </cell>
          <cell r="O24" t="str">
            <v>2014-19 Distribution Determination</v>
          </cell>
          <cell r="P24" t="str">
            <v>51 Huntingwood Drive</v>
          </cell>
          <cell r="Q24"/>
          <cell r="R24" t="str">
            <v>HUNTINGWOOD</v>
          </cell>
          <cell r="S24" t="str">
            <v>NSW</v>
          </cell>
          <cell r="U24" t="str">
            <v>PO Box 811</v>
          </cell>
          <cell r="V24"/>
          <cell r="W24" t="str">
            <v>SEVEN HILLS</v>
          </cell>
          <cell r="X24" t="str">
            <v>NSW</v>
          </cell>
          <cell r="Z24" t="str">
            <v>YES</v>
          </cell>
          <cell r="AA24" t="str">
            <v>YES</v>
          </cell>
          <cell r="AB24" t="str">
            <v>YES</v>
          </cell>
          <cell r="AC24" t="str">
            <v>YES</v>
          </cell>
          <cell r="AD24" t="str">
            <v>NO</v>
          </cell>
          <cell r="AE24" t="str">
            <v>CBD</v>
          </cell>
          <cell r="AF24" t="str">
            <v>Urban</v>
          </cell>
          <cell r="AG24" t="str">
            <v>Short rural</v>
          </cell>
          <cell r="AH24" t="str">
            <v>Long rural</v>
          </cell>
          <cell r="AI24"/>
          <cell r="AJ24" t="str">
            <v>YES</v>
          </cell>
        </row>
        <row r="25">
          <cell r="B25" t="str">
            <v>Energex</v>
          </cell>
          <cell r="C25" t="str">
            <v>Energex</v>
          </cell>
          <cell r="D25">
            <v>40078849055</v>
          </cell>
          <cell r="E25" t="str">
            <v>Qld</v>
          </cell>
          <cell r="F25" t="str">
            <v>Electricity</v>
          </cell>
          <cell r="G25" t="str">
            <v>Distribution</v>
          </cell>
          <cell r="H25" t="str">
            <v>Revenue cap</v>
          </cell>
          <cell r="I25" t="str">
            <v>Financial</v>
          </cell>
          <cell r="J25" t="str">
            <v>June</v>
          </cell>
          <cell r="K25">
            <v>5</v>
          </cell>
          <cell r="L25">
            <v>5</v>
          </cell>
          <cell r="M25">
            <v>5</v>
          </cell>
          <cell r="N25">
            <v>5</v>
          </cell>
          <cell r="O25" t="str">
            <v>2015-20 Distribution Determination</v>
          </cell>
          <cell r="P25" t="str">
            <v>26 Reddacliff Street</v>
          </cell>
          <cell r="Q25"/>
          <cell r="R25" t="str">
            <v>NEWSTEAD</v>
          </cell>
          <cell r="S25" t="str">
            <v>Qld</v>
          </cell>
          <cell r="U25" t="str">
            <v>26 Reddacliff Street</v>
          </cell>
          <cell r="V25"/>
          <cell r="W25" t="str">
            <v>NEWSTEAD</v>
          </cell>
          <cell r="X25" t="str">
            <v>QLD</v>
          </cell>
          <cell r="Z25" t="str">
            <v>YES</v>
          </cell>
          <cell r="AA25" t="str">
            <v>YES</v>
          </cell>
          <cell r="AB25" t="str">
            <v>YES</v>
          </cell>
          <cell r="AC25" t="str">
            <v>NO</v>
          </cell>
          <cell r="AD25" t="str">
            <v>NO</v>
          </cell>
          <cell r="AE25" t="str">
            <v>CBD</v>
          </cell>
          <cell r="AF25" t="str">
            <v>Urban</v>
          </cell>
          <cell r="AG25" t="str">
            <v>Short rural</v>
          </cell>
          <cell r="AH25" t="str">
            <v>Long rural</v>
          </cell>
          <cell r="AI25"/>
          <cell r="AJ25" t="str">
            <v>YES</v>
          </cell>
        </row>
        <row r="26">
          <cell r="B26" t="str">
            <v>Ergon Energy</v>
          </cell>
          <cell r="C26" t="str">
            <v>Ergon Energy</v>
          </cell>
          <cell r="D26">
            <v>50087646062</v>
          </cell>
          <cell r="E26" t="str">
            <v>Qld</v>
          </cell>
          <cell r="F26" t="str">
            <v>Electricity</v>
          </cell>
          <cell r="G26" t="str">
            <v>Distribution</v>
          </cell>
          <cell r="H26" t="str">
            <v>Revenue cap</v>
          </cell>
          <cell r="I26" t="str">
            <v>Financial</v>
          </cell>
          <cell r="J26" t="str">
            <v>June</v>
          </cell>
          <cell r="K26">
            <v>5</v>
          </cell>
          <cell r="L26">
            <v>5</v>
          </cell>
          <cell r="M26">
            <v>5</v>
          </cell>
          <cell r="N26">
            <v>5</v>
          </cell>
          <cell r="O26" t="str">
            <v>2015-20 Distribution Determination</v>
          </cell>
          <cell r="P26" t="str">
            <v>22 Walker Street</v>
          </cell>
          <cell r="Q26"/>
          <cell r="R26" t="str">
            <v>TOWNSVILLE</v>
          </cell>
          <cell r="S26" t="str">
            <v>Qld</v>
          </cell>
          <cell r="U26" t="str">
            <v>Po Box 264</v>
          </cell>
          <cell r="V26"/>
          <cell r="W26" t="str">
            <v>FORTITUDE VALLEY</v>
          </cell>
          <cell r="X26" t="str">
            <v>QLD</v>
          </cell>
          <cell r="Z26" t="str">
            <v>NO</v>
          </cell>
          <cell r="AA26" t="str">
            <v>YES</v>
          </cell>
          <cell r="AB26" t="str">
            <v>YES</v>
          </cell>
          <cell r="AC26" t="str">
            <v>YES</v>
          </cell>
          <cell r="AD26" t="str">
            <v>NO</v>
          </cell>
          <cell r="AE26" t="str">
            <v>CBD</v>
          </cell>
          <cell r="AF26" t="str">
            <v>Urban</v>
          </cell>
          <cell r="AG26" t="str">
            <v>Short rural</v>
          </cell>
          <cell r="AH26" t="str">
            <v>Long rural</v>
          </cell>
          <cell r="AI26"/>
          <cell r="AJ26" t="str">
            <v>YES</v>
          </cell>
        </row>
        <row r="27">
          <cell r="B27" t="str">
            <v>Essential Energy</v>
          </cell>
          <cell r="C27" t="str">
            <v>Essential Energy</v>
          </cell>
          <cell r="D27">
            <v>37428185226</v>
          </cell>
          <cell r="E27" t="str">
            <v>NSW</v>
          </cell>
          <cell r="F27" t="str">
            <v>Electricity</v>
          </cell>
          <cell r="G27" t="str">
            <v>Distribution</v>
          </cell>
          <cell r="H27" t="str">
            <v>Revenue cap</v>
          </cell>
          <cell r="I27" t="str">
            <v>Financial</v>
          </cell>
          <cell r="J27" t="str">
            <v>June</v>
          </cell>
          <cell r="K27">
            <v>5</v>
          </cell>
          <cell r="L27">
            <v>5</v>
          </cell>
          <cell r="M27">
            <v>5</v>
          </cell>
          <cell r="N27">
            <v>5</v>
          </cell>
          <cell r="O27" t="str">
            <v>2014-19 Distribution Determination</v>
          </cell>
          <cell r="P27" t="str">
            <v>8 Buller Street</v>
          </cell>
          <cell r="Q27"/>
          <cell r="R27" t="str">
            <v>PORT MACQUARIE</v>
          </cell>
          <cell r="S27" t="str">
            <v>NSW</v>
          </cell>
          <cell r="U27" t="str">
            <v>PO Box 5730</v>
          </cell>
          <cell r="V27"/>
          <cell r="W27" t="str">
            <v>PORT MACQUARIE</v>
          </cell>
          <cell r="X27" t="str">
            <v>NSW</v>
          </cell>
          <cell r="Z27" t="str">
            <v>NO</v>
          </cell>
          <cell r="AA27" t="str">
            <v>YES</v>
          </cell>
          <cell r="AB27" t="str">
            <v>YES</v>
          </cell>
          <cell r="AC27" t="str">
            <v>YES</v>
          </cell>
          <cell r="AD27" t="str">
            <v>NO</v>
          </cell>
          <cell r="AE27" t="str">
            <v>CBD</v>
          </cell>
          <cell r="AF27" t="str">
            <v>Urban</v>
          </cell>
          <cell r="AG27" t="str">
            <v>Short rural</v>
          </cell>
          <cell r="AH27" t="str">
            <v>Long rural</v>
          </cell>
          <cell r="AI27"/>
          <cell r="AJ27" t="str">
            <v>YES</v>
          </cell>
        </row>
        <row r="28">
          <cell r="B28" t="str">
            <v>Evoenergy Distribution</v>
          </cell>
          <cell r="C28" t="str">
            <v>ActewAGL Distribution</v>
          </cell>
          <cell r="D28">
            <v>76670568688</v>
          </cell>
          <cell r="E28" t="str">
            <v>ACT</v>
          </cell>
          <cell r="F28" t="str">
            <v>Electricity</v>
          </cell>
          <cell r="G28" t="str">
            <v>Distribution</v>
          </cell>
          <cell r="H28" t="str">
            <v>Revenue cap</v>
          </cell>
          <cell r="I28" t="str">
            <v>Financial</v>
          </cell>
          <cell r="J28" t="str">
            <v>June</v>
          </cell>
          <cell r="K28">
            <v>5</v>
          </cell>
          <cell r="L28">
            <v>5</v>
          </cell>
          <cell r="M28">
            <v>5</v>
          </cell>
          <cell r="N28">
            <v>5</v>
          </cell>
          <cell r="O28" t="str">
            <v>2014-19 Distribution Determination</v>
          </cell>
          <cell r="P28" t="str">
            <v>40 Bunda Street</v>
          </cell>
          <cell r="Q28"/>
          <cell r="R28" t="str">
            <v>CANBERRA</v>
          </cell>
          <cell r="S28" t="str">
            <v>ACT</v>
          </cell>
          <cell r="U28" t="str">
            <v>GPO BOX 366</v>
          </cell>
          <cell r="V28"/>
          <cell r="W28" t="str">
            <v>CANBERRA</v>
          </cell>
          <cell r="X28" t="str">
            <v>ACT</v>
          </cell>
          <cell r="Z28" t="str">
            <v>NO</v>
          </cell>
          <cell r="AA28" t="str">
            <v>YES</v>
          </cell>
          <cell r="AB28" t="str">
            <v>YES</v>
          </cell>
          <cell r="AC28" t="str">
            <v>NO</v>
          </cell>
          <cell r="AD28" t="str">
            <v>NO</v>
          </cell>
          <cell r="AE28" t="str">
            <v>CBD</v>
          </cell>
          <cell r="AF28" t="str">
            <v>Urban</v>
          </cell>
          <cell r="AG28" t="str">
            <v>Short rural</v>
          </cell>
          <cell r="AH28" t="str">
            <v>Long rural</v>
          </cell>
          <cell r="AI28"/>
          <cell r="AJ28" t="str">
            <v>NO</v>
          </cell>
        </row>
        <row r="29">
          <cell r="B29" t="str">
            <v>Evoenergy Distribution (Tx Assets)</v>
          </cell>
          <cell r="C29" t="str">
            <v>ActewAGL Distribution (Tx Assets)</v>
          </cell>
          <cell r="D29">
            <v>76670568688</v>
          </cell>
          <cell r="E29" t="str">
            <v>ACT</v>
          </cell>
          <cell r="F29" t="str">
            <v>Electricity</v>
          </cell>
          <cell r="G29" t="str">
            <v>Distribution</v>
          </cell>
          <cell r="H29" t="str">
            <v>Revenue cap</v>
          </cell>
          <cell r="I29" t="str">
            <v>Financial</v>
          </cell>
          <cell r="J29" t="str">
            <v>June</v>
          </cell>
          <cell r="K29">
            <v>5</v>
          </cell>
          <cell r="L29">
            <v>5</v>
          </cell>
          <cell r="M29">
            <v>5</v>
          </cell>
          <cell r="N29">
            <v>5</v>
          </cell>
          <cell r="O29" t="str">
            <v>distribution determination</v>
          </cell>
          <cell r="P29" t="str">
            <v>40 Bunda Street</v>
          </cell>
          <cell r="Q29"/>
          <cell r="R29" t="str">
            <v>CANBERRA</v>
          </cell>
          <cell r="S29" t="str">
            <v>ACT</v>
          </cell>
          <cell r="U29" t="str">
            <v>GPO BOX 366</v>
          </cell>
          <cell r="V29"/>
          <cell r="W29" t="str">
            <v>CANBERRA</v>
          </cell>
          <cell r="X29" t="str">
            <v>ACT</v>
          </cell>
          <cell r="Z29" t="str">
            <v>NO</v>
          </cell>
          <cell r="AA29" t="str">
            <v>YES</v>
          </cell>
          <cell r="AB29" t="str">
            <v>YES</v>
          </cell>
          <cell r="AC29" t="str">
            <v>NO</v>
          </cell>
          <cell r="AD29" t="str">
            <v>NO</v>
          </cell>
          <cell r="AE29" t="str">
            <v>CBD</v>
          </cell>
          <cell r="AF29" t="str">
            <v>Urban</v>
          </cell>
          <cell r="AG29" t="str">
            <v>Short rural</v>
          </cell>
          <cell r="AH29" t="str">
            <v>Long rural</v>
          </cell>
          <cell r="AI29"/>
          <cell r="AJ29" t="str">
            <v>NO</v>
          </cell>
        </row>
        <row r="30">
          <cell r="B30" t="str">
            <v>Jemena Electricity</v>
          </cell>
          <cell r="C30" t="str">
            <v>Jemena Electricity</v>
          </cell>
          <cell r="D30">
            <v>82064651083</v>
          </cell>
          <cell r="E30" t="str">
            <v>Vic</v>
          </cell>
          <cell r="F30" t="str">
            <v>Electricity</v>
          </cell>
          <cell r="G30" t="str">
            <v>Distribution</v>
          </cell>
          <cell r="H30" t="str">
            <v>Revenue cap</v>
          </cell>
          <cell r="I30" t="str">
            <v>Financial</v>
          </cell>
          <cell r="J30" t="str">
            <v>June</v>
          </cell>
          <cell r="K30">
            <v>5</v>
          </cell>
          <cell r="L30">
            <v>5</v>
          </cell>
          <cell r="M30">
            <v>5</v>
          </cell>
          <cell r="N30">
            <v>2</v>
          </cell>
          <cell r="O30" t="str">
            <v>2016-20 Distribution Determination</v>
          </cell>
          <cell r="P30" t="str">
            <v>Level 16</v>
          </cell>
          <cell r="Q30" t="str">
            <v>567 Collins Street</v>
          </cell>
          <cell r="R30" t="str">
            <v>MELBOURNE</v>
          </cell>
          <cell r="S30" t="str">
            <v>Vic</v>
          </cell>
          <cell r="U30" t="str">
            <v>PO Box 16182</v>
          </cell>
          <cell r="V30"/>
          <cell r="W30" t="str">
            <v>MELBOURNE</v>
          </cell>
          <cell r="X30" t="str">
            <v>Vic</v>
          </cell>
          <cell r="Z30" t="str">
            <v>NO</v>
          </cell>
          <cell r="AA30" t="str">
            <v>YES</v>
          </cell>
          <cell r="AB30" t="str">
            <v>YES</v>
          </cell>
          <cell r="AC30" t="str">
            <v>NO</v>
          </cell>
          <cell r="AD30" t="str">
            <v>NO</v>
          </cell>
          <cell r="AE30" t="str">
            <v>CBD</v>
          </cell>
          <cell r="AF30" t="str">
            <v>Urban</v>
          </cell>
          <cell r="AG30" t="str">
            <v>Short rural</v>
          </cell>
          <cell r="AH30" t="str">
            <v>Long rural</v>
          </cell>
          <cell r="AI30"/>
          <cell r="AJ30" t="str">
            <v>YES</v>
          </cell>
        </row>
        <row r="31">
          <cell r="B31" t="str">
            <v>Power and Water</v>
          </cell>
          <cell r="C31" t="str">
            <v>Power and Water Corporation</v>
          </cell>
          <cell r="D31">
            <v>15947352360</v>
          </cell>
          <cell r="E31" t="str">
            <v>NT</v>
          </cell>
          <cell r="F31" t="str">
            <v>Electricity</v>
          </cell>
          <cell r="G31" t="str">
            <v>Distribution</v>
          </cell>
          <cell r="H31" t="str">
            <v>Revenue cap</v>
          </cell>
          <cell r="I31" t="str">
            <v>Financial</v>
          </cell>
          <cell r="J31" t="str">
            <v>June</v>
          </cell>
          <cell r="K31">
            <v>5</v>
          </cell>
          <cell r="L31">
            <v>5</v>
          </cell>
          <cell r="M31">
            <v>5</v>
          </cell>
          <cell r="N31" t="str">
            <v>x</v>
          </cell>
          <cell r="O31" t="str">
            <v>distribution determination</v>
          </cell>
          <cell r="P31" t="str">
            <v>GPO Box 1921</v>
          </cell>
          <cell r="Q31"/>
          <cell r="R31" t="str">
            <v>DARWIN</v>
          </cell>
          <cell r="S31" t="str">
            <v>NT</v>
          </cell>
          <cell r="U31" t="str">
            <v>GPO Box 1921</v>
          </cell>
          <cell r="V31"/>
          <cell r="W31" t="str">
            <v>DARWIN</v>
          </cell>
          <cell r="X31" t="str">
            <v>NT</v>
          </cell>
          <cell r="Z31" t="str">
            <v>YES</v>
          </cell>
          <cell r="AA31" t="str">
            <v>YES</v>
          </cell>
          <cell r="AB31" t="str">
            <v>YES</v>
          </cell>
          <cell r="AC31" t="str">
            <v>YES</v>
          </cell>
          <cell r="AD31" t="str">
            <v>NO</v>
          </cell>
          <cell r="AE31" t="str">
            <v>CBD</v>
          </cell>
          <cell r="AF31" t="str">
            <v>Urban</v>
          </cell>
          <cell r="AG31" t="str">
            <v>Short rural</v>
          </cell>
          <cell r="AH31" t="str">
            <v>Long rural</v>
          </cell>
          <cell r="AI31"/>
          <cell r="AJ31" t="str">
            <v>NO</v>
          </cell>
        </row>
        <row r="32">
          <cell r="B32" t="str">
            <v>Powercor Australia</v>
          </cell>
          <cell r="C32" t="str">
            <v>Powercor Australia</v>
          </cell>
          <cell r="D32">
            <v>89064651109</v>
          </cell>
          <cell r="E32" t="str">
            <v>Vic</v>
          </cell>
          <cell r="F32" t="str">
            <v>Electricity</v>
          </cell>
          <cell r="G32" t="str">
            <v>Distribution</v>
          </cell>
          <cell r="H32" t="str">
            <v>Revenue cap</v>
          </cell>
          <cell r="I32" t="str">
            <v>Financial</v>
          </cell>
          <cell r="J32" t="str">
            <v>June</v>
          </cell>
          <cell r="K32">
            <v>5</v>
          </cell>
          <cell r="L32">
            <v>5</v>
          </cell>
          <cell r="M32">
            <v>5</v>
          </cell>
          <cell r="N32">
            <v>2</v>
          </cell>
          <cell r="O32" t="str">
            <v>2016-20 Distribution Determination</v>
          </cell>
          <cell r="P32" t="str">
            <v>40 Market Street</v>
          </cell>
          <cell r="Q32"/>
          <cell r="R32" t="str">
            <v>MELBOURNE</v>
          </cell>
          <cell r="S32" t="str">
            <v>Vic</v>
          </cell>
          <cell r="U32" t="str">
            <v>Locked bag 14090</v>
          </cell>
          <cell r="V32"/>
          <cell r="W32" t="str">
            <v>MELBOURNE</v>
          </cell>
          <cell r="X32" t="str">
            <v>Vic</v>
          </cell>
          <cell r="Z32" t="str">
            <v>NO</v>
          </cell>
          <cell r="AA32" t="str">
            <v>YES</v>
          </cell>
          <cell r="AB32" t="str">
            <v>YES</v>
          </cell>
          <cell r="AC32" t="str">
            <v>YES</v>
          </cell>
          <cell r="AD32" t="str">
            <v>NO</v>
          </cell>
          <cell r="AE32" t="str">
            <v>CBD</v>
          </cell>
          <cell r="AF32" t="str">
            <v>Urban</v>
          </cell>
          <cell r="AG32" t="str">
            <v>Short rural</v>
          </cell>
          <cell r="AH32" t="str">
            <v>Long rural</v>
          </cell>
          <cell r="AI32"/>
          <cell r="AJ32" t="str">
            <v>YES</v>
          </cell>
        </row>
        <row r="33">
          <cell r="B33" t="str">
            <v>SA Power Networks</v>
          </cell>
          <cell r="C33" t="str">
            <v>SA Power Networks</v>
          </cell>
          <cell r="D33">
            <v>13332330749</v>
          </cell>
          <cell r="E33" t="str">
            <v>SA</v>
          </cell>
          <cell r="F33" t="str">
            <v>Electricity</v>
          </cell>
          <cell r="G33" t="str">
            <v>Distribution</v>
          </cell>
          <cell r="H33" t="str">
            <v>Revenue cap</v>
          </cell>
          <cell r="I33" t="str">
            <v>Financial</v>
          </cell>
          <cell r="J33" t="str">
            <v>June</v>
          </cell>
          <cell r="K33">
            <v>5</v>
          </cell>
          <cell r="L33">
            <v>5</v>
          </cell>
          <cell r="M33">
            <v>5</v>
          </cell>
          <cell r="N33">
            <v>5</v>
          </cell>
          <cell r="O33" t="str">
            <v>2015-20 Distribution Determination</v>
          </cell>
          <cell r="P33" t="str">
            <v>1 Anzac Highway</v>
          </cell>
          <cell r="Q33"/>
          <cell r="R33" t="str">
            <v>KESWICK</v>
          </cell>
          <cell r="S33" t="str">
            <v>SA</v>
          </cell>
          <cell r="U33" t="str">
            <v>GPO Box 77</v>
          </cell>
          <cell r="V33"/>
          <cell r="W33" t="str">
            <v>ADELAIDE</v>
          </cell>
          <cell r="X33" t="str">
            <v>SA</v>
          </cell>
          <cell r="Z33" t="str">
            <v>YES</v>
          </cell>
          <cell r="AA33" t="str">
            <v>YES</v>
          </cell>
          <cell r="AB33" t="str">
            <v>YES</v>
          </cell>
          <cell r="AC33" t="str">
            <v>YES</v>
          </cell>
          <cell r="AD33" t="str">
            <v>NO</v>
          </cell>
          <cell r="AE33" t="str">
            <v>CBD</v>
          </cell>
          <cell r="AF33" t="str">
            <v>Urban</v>
          </cell>
          <cell r="AG33" t="str">
            <v>Short rural</v>
          </cell>
          <cell r="AH33" t="str">
            <v>Long rural</v>
          </cell>
          <cell r="AI33"/>
          <cell r="AJ33" t="str">
            <v>YES</v>
          </cell>
        </row>
        <row r="34">
          <cell r="B34" t="str">
            <v>TasNetworks (D)</v>
          </cell>
          <cell r="C34" t="str">
            <v>TasNetworks (D)</v>
          </cell>
          <cell r="D34">
            <v>24167357299</v>
          </cell>
          <cell r="E34" t="str">
            <v>Tas</v>
          </cell>
          <cell r="F34" t="str">
            <v>Electricity</v>
          </cell>
          <cell r="G34" t="str">
            <v>Distribution</v>
          </cell>
          <cell r="H34" t="str">
            <v>Revenue cap</v>
          </cell>
          <cell r="I34" t="str">
            <v>Financial</v>
          </cell>
          <cell r="J34" t="str">
            <v>June</v>
          </cell>
          <cell r="K34">
            <v>5</v>
          </cell>
          <cell r="L34">
            <v>5</v>
          </cell>
          <cell r="M34">
            <v>5</v>
          </cell>
          <cell r="N34">
            <v>5</v>
          </cell>
          <cell r="O34" t="str">
            <v>distribution determination</v>
          </cell>
          <cell r="P34" t="str">
            <v>1-7 Maria Street</v>
          </cell>
          <cell r="Q34"/>
          <cell r="R34" t="str">
            <v>LENAH VALLEY</v>
          </cell>
          <cell r="S34" t="str">
            <v>Tas</v>
          </cell>
          <cell r="U34" t="str">
            <v>PO Box 606</v>
          </cell>
          <cell r="V34"/>
          <cell r="W34" t="str">
            <v>MOONAH</v>
          </cell>
          <cell r="X34" t="str">
            <v>Tas</v>
          </cell>
          <cell r="Z34" t="str">
            <v>YES</v>
          </cell>
          <cell r="AA34" t="str">
            <v>YES</v>
          </cell>
          <cell r="AB34" t="str">
            <v>YES</v>
          </cell>
          <cell r="AC34" t="str">
            <v>YES</v>
          </cell>
          <cell r="AD34" t="str">
            <v>YES</v>
          </cell>
          <cell r="AE34" t="str">
            <v>Critical Infrastructure</v>
          </cell>
          <cell r="AF34" t="str">
            <v>High density commercial</v>
          </cell>
          <cell r="AG34" t="str">
            <v>Urban</v>
          </cell>
          <cell r="AH34" t="str">
            <v>High density rural</v>
          </cell>
          <cell r="AI34" t="str">
            <v>Low density rural</v>
          </cell>
          <cell r="AJ34" t="str">
            <v>YES</v>
          </cell>
        </row>
        <row r="35">
          <cell r="B35" t="str">
            <v>United Energy</v>
          </cell>
          <cell r="C35" t="str">
            <v>United Energy</v>
          </cell>
          <cell r="D35">
            <v>70064651029</v>
          </cell>
          <cell r="E35" t="str">
            <v>Vic</v>
          </cell>
          <cell r="F35" t="str">
            <v>Electricity</v>
          </cell>
          <cell r="G35" t="str">
            <v>Distribution</v>
          </cell>
          <cell r="H35" t="str">
            <v>Revenue cap</v>
          </cell>
          <cell r="I35" t="str">
            <v>Financial</v>
          </cell>
          <cell r="J35" t="str">
            <v>June</v>
          </cell>
          <cell r="K35">
            <v>5</v>
          </cell>
          <cell r="L35">
            <v>5</v>
          </cell>
          <cell r="M35">
            <v>5</v>
          </cell>
          <cell r="N35">
            <v>2</v>
          </cell>
          <cell r="O35" t="str">
            <v>2016-20 Distribution Determination</v>
          </cell>
          <cell r="P35" t="str">
            <v>43-45 Centreway</v>
          </cell>
          <cell r="Q35"/>
          <cell r="R35" t="str">
            <v>MOUNT WAVERLEY</v>
          </cell>
          <cell r="S35" t="str">
            <v>Vic</v>
          </cell>
          <cell r="U35" t="str">
            <v>PO Box 449</v>
          </cell>
          <cell r="V35"/>
          <cell r="W35" t="str">
            <v>MOUNT WAVERLEY</v>
          </cell>
          <cell r="X35" t="str">
            <v>Vic</v>
          </cell>
          <cell r="Z35" t="str">
            <v>NO</v>
          </cell>
          <cell r="AA35" t="str">
            <v>YES</v>
          </cell>
          <cell r="AB35" t="str">
            <v>YES</v>
          </cell>
          <cell r="AC35" t="str">
            <v>NO</v>
          </cell>
          <cell r="AD35" t="str">
            <v>NO</v>
          </cell>
          <cell r="AE35" t="str">
            <v>CBD</v>
          </cell>
          <cell r="AF35" t="str">
            <v>Urban</v>
          </cell>
          <cell r="AG35" t="str">
            <v>Short rural</v>
          </cell>
          <cell r="AH35" t="str">
            <v>Long rural</v>
          </cell>
          <cell r="AI35"/>
          <cell r="AJ35" t="str">
            <v>YES</v>
          </cell>
        </row>
        <row r="42">
          <cell r="B42" t="str">
            <v>ARR</v>
          </cell>
          <cell r="D42" t="str">
            <v>ANNUAL REPORTING</v>
          </cell>
          <cell r="E42">
            <v>1</v>
          </cell>
        </row>
        <row r="43">
          <cell r="B43" t="str">
            <v>CA</v>
          </cell>
          <cell r="D43" t="str">
            <v>CATEGORY ANALYSIS</v>
          </cell>
          <cell r="E43">
            <v>1</v>
          </cell>
        </row>
        <row r="44">
          <cell r="B44" t="str">
            <v>CESS</v>
          </cell>
          <cell r="D44" t="str">
            <v>CAPITLAL EXPENDITURE SHARING SCHEMING</v>
          </cell>
          <cell r="E44">
            <v>5</v>
          </cell>
        </row>
        <row r="45">
          <cell r="B45" t="str">
            <v>CPI</v>
          </cell>
          <cell r="D45" t="str">
            <v>CPI</v>
          </cell>
          <cell r="E45">
            <v>5</v>
          </cell>
        </row>
        <row r="46">
          <cell r="B46" t="str">
            <v>EB</v>
          </cell>
          <cell r="D46" t="str">
            <v>ECONOMIC BENCHMARKING</v>
          </cell>
          <cell r="E46">
            <v>1</v>
          </cell>
        </row>
        <row r="47">
          <cell r="B47" t="str">
            <v>Pricing</v>
          </cell>
          <cell r="D47" t="str">
            <v>PRICING PROPOSAL</v>
          </cell>
          <cell r="E47">
            <v>5</v>
          </cell>
        </row>
        <row r="48">
          <cell r="B48" t="str">
            <v>PTRM</v>
          </cell>
          <cell r="D48" t="str">
            <v>POST TAX REVENUE MODEL</v>
          </cell>
          <cell r="E48">
            <v>5</v>
          </cell>
        </row>
        <row r="49">
          <cell r="B49" t="str">
            <v>Reset</v>
          </cell>
          <cell r="D49" t="str">
            <v>REGULATORY REPORTING STATEMENT</v>
          </cell>
          <cell r="E49">
            <v>5</v>
          </cell>
        </row>
        <row r="50">
          <cell r="B50" t="str">
            <v>RFM</v>
          </cell>
          <cell r="D50" t="str">
            <v>ROLL FORWARD MODEL</v>
          </cell>
          <cell r="E50">
            <v>5</v>
          </cell>
        </row>
        <row r="51">
          <cell r="B51" t="str">
            <v>WACC</v>
          </cell>
          <cell r="D51" t="str">
            <v>WEIGHTED AVERAGE COST OF CAPITAL</v>
          </cell>
          <cell r="E51">
            <v>1</v>
          </cell>
        </row>
        <row r="56">
          <cell r="E56" t="str">
            <v>2009-10</v>
          </cell>
          <cell r="G56" t="str">
            <v>2014-15</v>
          </cell>
        </row>
        <row r="57">
          <cell r="E57" t="str">
            <v>2010-11</v>
          </cell>
          <cell r="G57" t="str">
            <v>2015-16</v>
          </cell>
          <cell r="I57" t="str">
            <v>2020-21</v>
          </cell>
        </row>
        <row r="58">
          <cell r="E58" t="str">
            <v>2011-12</v>
          </cell>
          <cell r="G58" t="str">
            <v>2016-17</v>
          </cell>
          <cell r="I58" t="str">
            <v>2021-22</v>
          </cell>
        </row>
        <row r="59">
          <cell r="E59" t="str">
            <v>2012-13</v>
          </cell>
          <cell r="G59" t="str">
            <v>2017-18</v>
          </cell>
          <cell r="I59" t="str">
            <v>2022-23</v>
          </cell>
        </row>
        <row r="60">
          <cell r="E60" t="str">
            <v>2013-14</v>
          </cell>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11">
          <cell r="C11" t="str">
            <v>ARR</v>
          </cell>
        </row>
        <row r="19">
          <cell r="C19" t="str">
            <v>Consolidated</v>
          </cell>
        </row>
        <row r="20">
          <cell r="C20" t="str">
            <v>Electricity</v>
          </cell>
        </row>
        <row r="21">
          <cell r="C21" t="str">
            <v>Distribution</v>
          </cell>
        </row>
        <row r="23">
          <cell r="C23" t="str">
            <v>Financial</v>
          </cell>
        </row>
        <row r="26">
          <cell r="C26" t="str">
            <v>-</v>
          </cell>
        </row>
        <row r="29">
          <cell r="C29" t="str">
            <v>2020</v>
          </cell>
        </row>
        <row r="30">
          <cell r="C30" t="str">
            <v>June</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62">
          <cell r="C62" t="str">
            <v>No</v>
          </cell>
        </row>
        <row r="63">
          <cell r="C63">
            <v>0</v>
          </cell>
        </row>
        <row r="64">
          <cell r="C64" t="str">
            <v>not a Multiple year submission</v>
          </cell>
        </row>
        <row r="68">
          <cell r="C68">
            <v>5</v>
          </cell>
        </row>
        <row r="69">
          <cell r="C69">
            <v>5</v>
          </cell>
        </row>
        <row r="70">
          <cell r="C70">
            <v>5</v>
          </cell>
        </row>
        <row r="72">
          <cell r="C72">
            <v>0</v>
          </cell>
        </row>
        <row r="73">
          <cell r="C73">
            <v>0</v>
          </cell>
        </row>
        <row r="74">
          <cell r="C74">
            <v>1</v>
          </cell>
        </row>
        <row r="75">
          <cell r="C75" t="str">
            <v>yes</v>
          </cell>
        </row>
        <row r="84">
          <cell r="C84"/>
        </row>
        <row r="90">
          <cell r="C90" t="str">
            <v>no</v>
          </cell>
        </row>
        <row r="92">
          <cell r="C92" t="str">
            <v>not a CA</v>
          </cell>
        </row>
        <row r="99">
          <cell r="C99">
            <v>1826</v>
          </cell>
        </row>
        <row r="100">
          <cell r="C100">
            <v>365</v>
          </cell>
        </row>
        <row r="101">
          <cell r="C101">
            <v>365</v>
          </cell>
        </row>
        <row r="106">
          <cell r="C106" t="str">
            <v>1-Jul-2020</v>
          </cell>
        </row>
        <row r="111">
          <cell r="C111">
            <v>12</v>
          </cell>
        </row>
        <row r="112">
          <cell r="C112" t="str">
            <v>0</v>
          </cell>
        </row>
        <row r="120">
          <cell r="C120" t="str">
            <v>YES</v>
          </cell>
        </row>
        <row r="121">
          <cell r="C121" t="str">
            <v>YES</v>
          </cell>
        </row>
        <row r="122">
          <cell r="C122" t="str">
            <v>YES</v>
          </cell>
        </row>
        <row r="123">
          <cell r="C123" t="str">
            <v>YES</v>
          </cell>
        </row>
        <row r="124">
          <cell r="C124" t="str">
            <v>YES</v>
          </cell>
        </row>
        <row r="125">
          <cell r="C125" t="str">
            <v>NO</v>
          </cell>
        </row>
      </sheetData>
      <sheetData sheetId="4"/>
      <sheetData sheetId="5"/>
      <sheetData sheetId="6">
        <row r="16">
          <cell r="AL16" t="str">
            <v>Australian Distribution Co.</v>
          </cell>
        </row>
        <row r="42">
          <cell r="AL42" t="str">
            <v>2019-20</v>
          </cell>
        </row>
        <row r="54">
          <cell r="AL54" t="str">
            <v>2020-21</v>
          </cell>
        </row>
        <row r="56">
          <cell r="AL56" t="str">
            <v>2020-21</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cell r="E27"/>
          <cell r="F27"/>
          <cell r="I27"/>
          <cell r="J27"/>
          <cell r="K27"/>
          <cell r="L27"/>
        </row>
        <row r="28">
          <cell r="C28"/>
          <cell r="E28"/>
          <cell r="F28"/>
          <cell r="I28"/>
          <cell r="J28"/>
          <cell r="K28"/>
          <cell r="L28"/>
        </row>
        <row r="29">
          <cell r="C29"/>
          <cell r="E29"/>
          <cell r="F29"/>
          <cell r="I29"/>
          <cell r="J29"/>
          <cell r="K29"/>
          <cell r="L29"/>
        </row>
        <row r="30">
          <cell r="C30"/>
          <cell r="E30"/>
          <cell r="F30"/>
          <cell r="I30"/>
          <cell r="J30"/>
          <cell r="K30"/>
          <cell r="L30"/>
        </row>
        <row r="31">
          <cell r="C31"/>
          <cell r="E31"/>
          <cell r="F31"/>
          <cell r="I31"/>
          <cell r="J31"/>
          <cell r="K31"/>
          <cell r="L31"/>
        </row>
        <row r="32">
          <cell r="C32"/>
          <cell r="E32"/>
          <cell r="F32"/>
          <cell r="I32"/>
          <cell r="J32"/>
          <cell r="K32"/>
          <cell r="L32"/>
        </row>
        <row r="33">
          <cell r="C33"/>
          <cell r="E33"/>
          <cell r="F33"/>
          <cell r="I33"/>
          <cell r="J33"/>
          <cell r="K33"/>
          <cell r="L33"/>
        </row>
        <row r="34">
          <cell r="C34"/>
          <cell r="E34"/>
          <cell r="F34"/>
          <cell r="I34"/>
          <cell r="J34"/>
          <cell r="K34"/>
          <cell r="L34"/>
        </row>
        <row r="35">
          <cell r="C35"/>
          <cell r="E35"/>
          <cell r="F35"/>
          <cell r="I35"/>
          <cell r="J35"/>
          <cell r="K35"/>
          <cell r="L35"/>
        </row>
        <row r="36">
          <cell r="C36"/>
          <cell r="E36"/>
          <cell r="F36"/>
          <cell r="I36"/>
          <cell r="J36"/>
          <cell r="K36"/>
          <cell r="L36"/>
        </row>
        <row r="37">
          <cell r="C37"/>
          <cell r="E37"/>
          <cell r="F37"/>
          <cell r="I37"/>
          <cell r="J37"/>
          <cell r="K37"/>
          <cell r="L37"/>
        </row>
        <row r="38">
          <cell r="C38"/>
          <cell r="E38"/>
          <cell r="F38"/>
          <cell r="I38"/>
          <cell r="J38"/>
          <cell r="K38"/>
          <cell r="L38"/>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pts"/>
      <sheetName val="Definitions"/>
      <sheetName val="Validations"/>
      <sheetName val="Checks and Totals"/>
      <sheetName val="Customers receiving energy"/>
      <sheetName val="Customers by feeder"/>
      <sheetName val="Cost Reflective Tariffs"/>
      <sheetName val="Non-cost Reflective Tariffs"/>
      <sheetName val="Customers - other"/>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0052B-687B-4222-9BC8-CF6BDDD86BFB}">
  <sheetPr codeName="Sheet5">
    <tabColor rgb="FF5F9E88"/>
  </sheetPr>
  <dimension ref="B1:J20"/>
  <sheetViews>
    <sheetView tabSelected="1" workbookViewId="0"/>
  </sheetViews>
  <sheetFormatPr defaultColWidth="9.140625" defaultRowHeight="15"/>
  <cols>
    <col min="1" max="1" width="2.28515625" style="6" customWidth="1"/>
    <col min="2" max="2" width="30.7109375" style="6" customWidth="1"/>
    <col min="3" max="3" width="110.7109375" style="6" customWidth="1"/>
    <col min="4" max="16384" width="9.140625" style="6"/>
  </cols>
  <sheetData>
    <row r="1" spans="2:10" ht="78" customHeight="1">
      <c r="B1" s="327" t="s">
        <v>181</v>
      </c>
      <c r="C1" s="327"/>
    </row>
    <row r="2" spans="2:10" ht="24" customHeight="1">
      <c r="B2" s="324" t="s">
        <v>85</v>
      </c>
      <c r="C2" s="325"/>
    </row>
    <row r="3" spans="2:10" ht="76.5" customHeight="1">
      <c r="B3" s="328" t="s">
        <v>182</v>
      </c>
      <c r="C3" s="328"/>
    </row>
    <row r="4" spans="2:10" ht="54" customHeight="1">
      <c r="B4" s="57" t="s">
        <v>295</v>
      </c>
      <c r="C4" s="57"/>
    </row>
    <row r="5" spans="2:10" ht="48" customHeight="1">
      <c r="B5" s="326" t="s">
        <v>247</v>
      </c>
      <c r="C5" s="326"/>
    </row>
    <row r="6" spans="2:10" ht="33" customHeight="1">
      <c r="B6" s="326" t="s">
        <v>246</v>
      </c>
      <c r="C6" s="326"/>
    </row>
    <row r="7" spans="2:10" ht="15" customHeight="1">
      <c r="B7" s="1"/>
      <c r="C7" s="2"/>
    </row>
    <row r="8" spans="2:10" s="41" customFormat="1" ht="21.95" customHeight="1">
      <c r="B8" s="324" t="s">
        <v>293</v>
      </c>
      <c r="C8" s="325"/>
      <c r="D8" s="29"/>
      <c r="E8" s="29"/>
      <c r="F8" s="29"/>
      <c r="G8" s="29"/>
      <c r="H8" s="29"/>
      <c r="I8" s="29"/>
      <c r="J8" s="29"/>
    </row>
    <row r="9" spans="2:10" s="41" customFormat="1" ht="10.5" customHeight="1">
      <c r="B9" s="307"/>
      <c r="C9" s="307"/>
      <c r="D9" s="29"/>
      <c r="E9" s="29"/>
      <c r="F9" s="29"/>
      <c r="G9" s="29"/>
      <c r="H9" s="29"/>
      <c r="I9" s="29"/>
      <c r="J9" s="29"/>
    </row>
    <row r="10" spans="2:10" s="41" customFormat="1" ht="21" customHeight="1">
      <c r="B10" s="329" t="s">
        <v>292</v>
      </c>
      <c r="C10" s="329"/>
    </row>
    <row r="11" spans="2:10" s="41" customFormat="1" ht="13.5" customHeight="1">
      <c r="B11" s="308"/>
      <c r="C11" s="308"/>
    </row>
    <row r="12" spans="2:10" ht="22.5" customHeight="1">
      <c r="B12" s="324" t="s">
        <v>294</v>
      </c>
      <c r="C12" s="325"/>
    </row>
    <row r="14" spans="2:10" ht="75">
      <c r="B14" s="275" t="s">
        <v>121</v>
      </c>
      <c r="C14" s="275" t="s">
        <v>183</v>
      </c>
    </row>
    <row r="15" spans="2:10" ht="30" customHeight="1">
      <c r="B15" s="301" t="s">
        <v>72</v>
      </c>
      <c r="C15" s="302" t="s">
        <v>184</v>
      </c>
    </row>
    <row r="16" spans="2:10" ht="30" customHeight="1">
      <c r="B16" s="275" t="s">
        <v>73</v>
      </c>
      <c r="C16" s="275" t="s">
        <v>185</v>
      </c>
    </row>
    <row r="17" spans="2:3" ht="45">
      <c r="B17" s="302" t="s">
        <v>291</v>
      </c>
      <c r="C17" s="303" t="s">
        <v>257</v>
      </c>
    </row>
    <row r="18" spans="2:3" ht="30">
      <c r="B18" s="304" t="s">
        <v>290</v>
      </c>
      <c r="C18" s="305" t="s">
        <v>258</v>
      </c>
    </row>
    <row r="19" spans="2:3" ht="30">
      <c r="B19" s="302" t="s">
        <v>288</v>
      </c>
      <c r="C19" s="306" t="s">
        <v>259</v>
      </c>
    </row>
    <row r="20" spans="2:3" ht="30" customHeight="1">
      <c r="B20" s="304" t="s">
        <v>289</v>
      </c>
      <c r="C20" s="305" t="s">
        <v>260</v>
      </c>
    </row>
  </sheetData>
  <mergeCells count="8">
    <mergeCell ref="B12:C12"/>
    <mergeCell ref="B6:C6"/>
    <mergeCell ref="B1:C1"/>
    <mergeCell ref="B2:C2"/>
    <mergeCell ref="B3:C3"/>
    <mergeCell ref="B5:C5"/>
    <mergeCell ref="B10:C10"/>
    <mergeCell ref="B8:C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F9E88"/>
  </sheetPr>
  <dimension ref="A1:C60"/>
  <sheetViews>
    <sheetView workbookViewId="0"/>
  </sheetViews>
  <sheetFormatPr defaultColWidth="9.140625" defaultRowHeight="15" outlineLevelRow="1"/>
  <cols>
    <col min="1" max="1" width="2.28515625" style="41" customWidth="1"/>
    <col min="2" max="2" width="40.7109375" style="155" customWidth="1"/>
    <col min="3" max="3" width="110.7109375" style="155" customWidth="1"/>
    <col min="4" max="4" width="13.85546875" style="41" customWidth="1"/>
    <col min="5" max="5" width="9.140625" style="41"/>
    <col min="6" max="6" width="26.7109375" style="41" customWidth="1"/>
    <col min="7" max="16384" width="9.140625" style="41"/>
  </cols>
  <sheetData>
    <row r="1" spans="2:3" ht="54" customHeight="1">
      <c r="B1" s="332" t="s">
        <v>295</v>
      </c>
      <c r="C1" s="332"/>
    </row>
    <row r="2" spans="2:3" ht="59.1" customHeight="1">
      <c r="B2" s="331" t="s">
        <v>86</v>
      </c>
      <c r="C2" s="331"/>
    </row>
    <row r="3" spans="2:3" ht="20.100000000000001" customHeight="1">
      <c r="B3" s="330" t="s">
        <v>87</v>
      </c>
      <c r="C3" s="330"/>
    </row>
    <row r="4" spans="2:3" ht="38.1" customHeight="1">
      <c r="B4" s="331" t="s">
        <v>88</v>
      </c>
      <c r="C4" s="331"/>
    </row>
    <row r="5" spans="2:3" ht="9" customHeight="1">
      <c r="B5" s="2"/>
      <c r="C5" s="3"/>
    </row>
    <row r="6" spans="2:3" ht="21.95" customHeight="1">
      <c r="B6" s="280" t="s">
        <v>126</v>
      </c>
      <c r="C6" s="280" t="s">
        <v>127</v>
      </c>
    </row>
    <row r="7" spans="2:3" ht="9" customHeight="1">
      <c r="B7" s="298"/>
      <c r="C7" s="298"/>
    </row>
    <row r="8" spans="2:3" ht="18.75">
      <c r="B8" s="274" t="s">
        <v>262</v>
      </c>
      <c r="C8" s="298"/>
    </row>
    <row r="9" spans="2:3" ht="30" outlineLevel="1">
      <c r="B9" s="275" t="s">
        <v>100</v>
      </c>
      <c r="C9" s="275" t="s">
        <v>249</v>
      </c>
    </row>
    <row r="10" spans="2:3" ht="30" customHeight="1" outlineLevel="1">
      <c r="B10" s="277" t="s">
        <v>189</v>
      </c>
      <c r="C10" s="277" t="s">
        <v>191</v>
      </c>
    </row>
    <row r="11" spans="2:3" ht="30" customHeight="1" outlineLevel="1">
      <c r="B11" s="275" t="s">
        <v>190</v>
      </c>
      <c r="C11" s="275" t="s">
        <v>192</v>
      </c>
    </row>
    <row r="12" spans="2:3" ht="30" customHeight="1" outlineLevel="1">
      <c r="B12" s="277" t="s">
        <v>231</v>
      </c>
      <c r="C12" s="277" t="s">
        <v>232</v>
      </c>
    </row>
    <row r="13" spans="2:3" ht="30" customHeight="1" outlineLevel="1">
      <c r="B13" s="275" t="s">
        <v>0</v>
      </c>
      <c r="C13" s="275" t="s">
        <v>278</v>
      </c>
    </row>
    <row r="14" spans="2:3" ht="30" customHeight="1" outlineLevel="1">
      <c r="B14" s="277" t="s">
        <v>1</v>
      </c>
      <c r="C14" s="277" t="s">
        <v>279</v>
      </c>
    </row>
    <row r="15" spans="2:3" ht="30" customHeight="1" outlineLevel="1">
      <c r="B15" s="275" t="s">
        <v>2</v>
      </c>
      <c r="C15" s="275" t="s">
        <v>279</v>
      </c>
    </row>
    <row r="16" spans="2:3" ht="30" customHeight="1" outlineLevel="1">
      <c r="B16" s="276" t="s">
        <v>233</v>
      </c>
      <c r="C16" s="276" t="s">
        <v>234</v>
      </c>
    </row>
    <row r="17" spans="1:3" ht="30" customHeight="1" outlineLevel="1">
      <c r="B17" s="275" t="s">
        <v>261</v>
      </c>
      <c r="C17" s="275" t="s">
        <v>280</v>
      </c>
    </row>
    <row r="18" spans="1:3">
      <c r="B18" s="276"/>
      <c r="C18" s="276"/>
    </row>
    <row r="19" spans="1:3">
      <c r="B19" s="299" t="s">
        <v>142</v>
      </c>
      <c r="C19" s="278"/>
    </row>
    <row r="20" spans="1:3" ht="45" outlineLevel="1">
      <c r="B20" s="275" t="s">
        <v>52</v>
      </c>
      <c r="C20" s="275" t="s">
        <v>193</v>
      </c>
    </row>
    <row r="21" spans="1:3" ht="30" customHeight="1" outlineLevel="1">
      <c r="B21" s="277" t="s">
        <v>53</v>
      </c>
      <c r="C21" s="277" t="s">
        <v>194</v>
      </c>
    </row>
    <row r="22" spans="1:3" ht="30" customHeight="1" outlineLevel="1">
      <c r="B22" s="275" t="s">
        <v>54</v>
      </c>
      <c r="C22" s="275" t="s">
        <v>281</v>
      </c>
    </row>
    <row r="23" spans="1:3" ht="30" outlineLevel="1">
      <c r="B23" s="276" t="s">
        <v>60</v>
      </c>
      <c r="C23" s="276" t="s">
        <v>235</v>
      </c>
    </row>
    <row r="24" spans="1:3" ht="30" customHeight="1" outlineLevel="1">
      <c r="A24" s="269"/>
      <c r="B24" s="296" t="s">
        <v>143</v>
      </c>
      <c r="C24" s="296" t="s">
        <v>195</v>
      </c>
    </row>
    <row r="25" spans="1:3">
      <c r="A25" s="274"/>
      <c r="B25" s="277"/>
      <c r="C25" s="278"/>
    </row>
    <row r="26" spans="1:3">
      <c r="B26" s="274" t="s">
        <v>144</v>
      </c>
      <c r="C26" s="274"/>
    </row>
    <row r="27" spans="1:3" ht="30" customHeight="1" outlineLevel="1">
      <c r="A27" s="268"/>
      <c r="B27" s="296" t="s">
        <v>80</v>
      </c>
      <c r="C27" s="296" t="s">
        <v>282</v>
      </c>
    </row>
    <row r="28" spans="1:3" ht="30" customHeight="1" outlineLevel="1">
      <c r="B28" s="276" t="s">
        <v>133</v>
      </c>
      <c r="C28" s="276" t="s">
        <v>197</v>
      </c>
    </row>
    <row r="29" spans="1:3" ht="60" outlineLevel="1">
      <c r="B29" s="296" t="s">
        <v>135</v>
      </c>
      <c r="C29" s="296" t="s">
        <v>196</v>
      </c>
    </row>
    <row r="30" spans="1:3" ht="45" outlineLevel="1">
      <c r="B30" s="276" t="s">
        <v>198</v>
      </c>
      <c r="C30" s="276" t="s">
        <v>200</v>
      </c>
    </row>
    <row r="31" spans="1:3" ht="30" customHeight="1" outlineLevel="1">
      <c r="B31" s="296" t="s">
        <v>81</v>
      </c>
      <c r="C31" s="296" t="s">
        <v>199</v>
      </c>
    </row>
    <row r="32" spans="1:3">
      <c r="B32" s="277"/>
      <c r="C32" s="278"/>
    </row>
    <row r="33" spans="2:3">
      <c r="B33" s="274" t="s">
        <v>108</v>
      </c>
      <c r="C33" s="278"/>
    </row>
    <row r="34" spans="2:3" ht="30" outlineLevel="1">
      <c r="B34" s="296" t="s">
        <v>108</v>
      </c>
      <c r="C34" s="296" t="s">
        <v>283</v>
      </c>
    </row>
    <row r="35" spans="2:3">
      <c r="B35" s="274"/>
      <c r="C35" s="276"/>
    </row>
    <row r="36" spans="2:3">
      <c r="B36" s="274" t="s">
        <v>145</v>
      </c>
      <c r="C36" s="276"/>
    </row>
    <row r="37" spans="2:3" ht="75" outlineLevel="1">
      <c r="B37" s="300" t="s">
        <v>275</v>
      </c>
      <c r="C37" s="297" t="s">
        <v>236</v>
      </c>
    </row>
    <row r="38" spans="2:3" ht="30" customHeight="1" outlineLevel="1">
      <c r="B38" s="277" t="s">
        <v>48</v>
      </c>
      <c r="C38" s="277" t="s">
        <v>201</v>
      </c>
    </row>
    <row r="39" spans="2:3" ht="30" customHeight="1" outlineLevel="1">
      <c r="B39" s="275" t="s">
        <v>49</v>
      </c>
      <c r="C39" s="275" t="s">
        <v>284</v>
      </c>
    </row>
    <row r="40" spans="2:3" ht="30" customHeight="1" outlineLevel="1">
      <c r="B40" s="277" t="s">
        <v>50</v>
      </c>
      <c r="C40" s="277" t="s">
        <v>202</v>
      </c>
    </row>
    <row r="41" spans="2:3" ht="30" outlineLevel="1">
      <c r="B41" s="300" t="s">
        <v>276</v>
      </c>
      <c r="C41" s="297" t="s">
        <v>237</v>
      </c>
    </row>
    <row r="42" spans="2:3" ht="30" customHeight="1" outlineLevel="1">
      <c r="B42" s="276" t="s">
        <v>55</v>
      </c>
      <c r="C42" s="276" t="s">
        <v>203</v>
      </c>
    </row>
    <row r="43" spans="2:3" ht="30" customHeight="1" outlineLevel="1">
      <c r="B43" s="296" t="s">
        <v>56</v>
      </c>
      <c r="C43" s="296" t="s">
        <v>204</v>
      </c>
    </row>
    <row r="44" spans="2:3" ht="30" outlineLevel="1">
      <c r="B44" s="276" t="s">
        <v>57</v>
      </c>
      <c r="C44" s="276" t="s">
        <v>205</v>
      </c>
    </row>
    <row r="45" spans="2:3" ht="45" outlineLevel="1">
      <c r="B45" s="296" t="s">
        <v>58</v>
      </c>
      <c r="C45" s="297" t="s">
        <v>206</v>
      </c>
    </row>
    <row r="46" spans="2:3" ht="30" outlineLevel="1">
      <c r="B46" s="276" t="s">
        <v>59</v>
      </c>
      <c r="C46" s="276" t="s">
        <v>207</v>
      </c>
    </row>
    <row r="47" spans="2:3" ht="30" customHeight="1" outlineLevel="1">
      <c r="B47" s="296" t="s">
        <v>277</v>
      </c>
      <c r="C47" s="297"/>
    </row>
    <row r="48" spans="2:3" ht="30" customHeight="1" outlineLevel="1">
      <c r="B48" s="276" t="s">
        <v>113</v>
      </c>
      <c r="C48" s="276" t="s">
        <v>287</v>
      </c>
    </row>
    <row r="49" spans="2:3" ht="30" customHeight="1" outlineLevel="1">
      <c r="B49" s="296" t="s">
        <v>114</v>
      </c>
      <c r="C49" s="296" t="s">
        <v>286</v>
      </c>
    </row>
    <row r="50" spans="2:3" ht="30" customHeight="1" outlineLevel="1">
      <c r="B50" s="276" t="s">
        <v>136</v>
      </c>
      <c r="C50" s="276" t="s">
        <v>285</v>
      </c>
    </row>
    <row r="51" spans="2:3" ht="30" outlineLevel="1">
      <c r="B51" s="275" t="s">
        <v>116</v>
      </c>
      <c r="C51" s="275" t="s">
        <v>187</v>
      </c>
    </row>
    <row r="52" spans="2:3" ht="105" outlineLevel="1">
      <c r="B52" s="277" t="s">
        <v>117</v>
      </c>
      <c r="C52" s="277" t="s">
        <v>188</v>
      </c>
    </row>
    <row r="53" spans="2:3" ht="30" customHeight="1" outlineLevel="1">
      <c r="B53" s="275" t="s">
        <v>63</v>
      </c>
      <c r="C53" s="275" t="s">
        <v>186</v>
      </c>
    </row>
    <row r="54" spans="2:3" ht="75" outlineLevel="1">
      <c r="B54" s="277" t="s">
        <v>137</v>
      </c>
      <c r="C54" s="278" t="s">
        <v>238</v>
      </c>
    </row>
    <row r="55" spans="2:3" ht="45" outlineLevel="1">
      <c r="B55" s="275" t="s">
        <v>239</v>
      </c>
      <c r="C55" s="275" t="s">
        <v>242</v>
      </c>
    </row>
    <row r="56" spans="2:3" ht="60" outlineLevel="1">
      <c r="B56" s="277" t="s">
        <v>240</v>
      </c>
      <c r="C56" s="277" t="s">
        <v>241</v>
      </c>
    </row>
    <row r="57" spans="2:3" ht="30" customHeight="1" outlineLevel="1">
      <c r="B57" s="275" t="s">
        <v>138</v>
      </c>
      <c r="C57" s="275" t="s">
        <v>208</v>
      </c>
    </row>
    <row r="58" spans="2:3" ht="30" customHeight="1" outlineLevel="1">
      <c r="B58" s="277" t="s">
        <v>72</v>
      </c>
      <c r="C58" s="277" t="s">
        <v>184</v>
      </c>
    </row>
    <row r="59" spans="2:3" ht="30" customHeight="1" outlineLevel="1">
      <c r="B59" s="275" t="s">
        <v>146</v>
      </c>
      <c r="C59" s="275" t="s">
        <v>185</v>
      </c>
    </row>
    <row r="60" spans="2:3" ht="30" outlineLevel="1">
      <c r="B60" s="277" t="s">
        <v>248</v>
      </c>
      <c r="C60" s="279" t="s">
        <v>147</v>
      </c>
    </row>
  </sheetData>
  <mergeCells count="4">
    <mergeCell ref="B3:C3"/>
    <mergeCell ref="B2:C2"/>
    <mergeCell ref="B4:C4"/>
    <mergeCell ref="B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5F9E88"/>
  </sheetPr>
  <dimension ref="A1:G18"/>
  <sheetViews>
    <sheetView workbookViewId="0"/>
  </sheetViews>
  <sheetFormatPr defaultColWidth="9.140625" defaultRowHeight="15"/>
  <cols>
    <col min="1" max="1" width="2.7109375" style="6" customWidth="1"/>
    <col min="2" max="3" width="29.42578125" style="6" customWidth="1"/>
    <col min="4" max="4" width="44.42578125" style="6" customWidth="1"/>
    <col min="5" max="5" width="1.42578125" style="6" customWidth="1"/>
    <col min="6" max="6" width="73.140625" style="6" customWidth="1"/>
    <col min="7" max="7" width="30.7109375" style="6" customWidth="1"/>
    <col min="8" max="16384" width="9.140625" style="6"/>
  </cols>
  <sheetData>
    <row r="1" spans="1:7" ht="54" customHeight="1">
      <c r="B1" s="57" t="s">
        <v>295</v>
      </c>
      <c r="C1" s="57"/>
      <c r="D1" s="57"/>
      <c r="E1" s="57"/>
      <c r="F1" s="57"/>
    </row>
    <row r="2" spans="1:7" ht="60" customHeight="1">
      <c r="B2" s="331" t="s">
        <v>123</v>
      </c>
      <c r="C2" s="331"/>
      <c r="D2" s="331"/>
      <c r="E2" s="331"/>
      <c r="F2" s="331"/>
    </row>
    <row r="3" spans="1:7" ht="21.95" customHeight="1">
      <c r="B3" s="333" t="s">
        <v>96</v>
      </c>
      <c r="C3" s="333"/>
      <c r="D3" s="333"/>
      <c r="E3" s="333"/>
      <c r="F3" s="334"/>
    </row>
    <row r="4" spans="1:7" ht="9" customHeight="1">
      <c r="A4" s="42"/>
      <c r="B4" s="25"/>
      <c r="C4" s="25"/>
      <c r="D4" s="25"/>
      <c r="E4" s="4"/>
      <c r="F4" s="4"/>
      <c r="G4" s="4"/>
    </row>
    <row r="5" spans="1:7" ht="20.100000000000001" customHeight="1">
      <c r="A5" s="3"/>
      <c r="B5" s="43" t="s">
        <v>97</v>
      </c>
      <c r="C5" s="43" t="s">
        <v>98</v>
      </c>
      <c r="D5" s="43" t="s">
        <v>99</v>
      </c>
      <c r="E5" s="4"/>
      <c r="F5" s="43" t="s">
        <v>75</v>
      </c>
      <c r="G5" s="4"/>
    </row>
    <row r="6" spans="1:7" ht="9" customHeight="1">
      <c r="A6" s="3"/>
      <c r="B6" s="26"/>
      <c r="C6" s="26"/>
      <c r="D6" s="26"/>
      <c r="E6" s="4"/>
      <c r="F6" s="26"/>
      <c r="G6" s="4"/>
    </row>
    <row r="7" spans="1:7" ht="57.75" customHeight="1">
      <c r="A7" s="3"/>
      <c r="B7" s="313" t="s">
        <v>262</v>
      </c>
      <c r="C7" s="313" t="s">
        <v>263</v>
      </c>
      <c r="D7" s="312" t="s">
        <v>321</v>
      </c>
      <c r="E7" s="4"/>
      <c r="F7" s="312" t="s">
        <v>264</v>
      </c>
      <c r="G7" s="4"/>
    </row>
    <row r="8" spans="1:7" ht="9" customHeight="1">
      <c r="A8" s="3"/>
      <c r="B8" s="314"/>
      <c r="C8" s="314"/>
      <c r="D8" s="314"/>
      <c r="E8" s="4"/>
      <c r="F8" s="26"/>
      <c r="G8" s="4"/>
    </row>
    <row r="9" spans="1:7" ht="69" customHeight="1">
      <c r="A9" s="3"/>
      <c r="B9" s="313" t="s">
        <v>145</v>
      </c>
      <c r="C9" s="313" t="s">
        <v>136</v>
      </c>
      <c r="D9" s="312" t="s">
        <v>250</v>
      </c>
      <c r="E9" s="4"/>
      <c r="F9" s="312" t="s">
        <v>265</v>
      </c>
      <c r="G9" s="4"/>
    </row>
    <row r="10" spans="1:7">
      <c r="A10" s="3"/>
      <c r="B10" s="270"/>
      <c r="C10" s="28"/>
      <c r="D10" s="28"/>
      <c r="E10" s="4"/>
      <c r="F10" s="28"/>
      <c r="G10" s="4"/>
    </row>
    <row r="11" spans="1:7" ht="69" customHeight="1">
      <c r="A11" s="3"/>
      <c r="B11" s="313" t="s">
        <v>125</v>
      </c>
      <c r="C11" s="313" t="s">
        <v>226</v>
      </c>
      <c r="D11" s="312" t="s">
        <v>227</v>
      </c>
      <c r="E11" s="4"/>
      <c r="F11" s="312" t="s">
        <v>132</v>
      </c>
      <c r="G11" s="4"/>
    </row>
    <row r="12" spans="1:7">
      <c r="A12" s="3"/>
      <c r="B12" s="28"/>
      <c r="C12" s="28"/>
      <c r="D12" s="28"/>
      <c r="E12" s="4"/>
      <c r="F12" s="28"/>
    </row>
    <row r="13" spans="1:7" ht="120">
      <c r="A13" s="3"/>
      <c r="B13" s="313" t="s">
        <v>125</v>
      </c>
      <c r="C13" s="312"/>
      <c r="D13" s="313"/>
      <c r="E13" s="29"/>
      <c r="F13" s="312" t="s">
        <v>228</v>
      </c>
    </row>
    <row r="14" spans="1:7">
      <c r="A14" s="3"/>
      <c r="B14" s="3"/>
      <c r="C14" s="3"/>
      <c r="D14" s="3"/>
    </row>
    <row r="15" spans="1:7">
      <c r="A15" s="3"/>
      <c r="B15" s="3"/>
      <c r="C15" s="3"/>
      <c r="D15" s="3"/>
    </row>
    <row r="16" spans="1:7" ht="18.75">
      <c r="A16" s="42"/>
      <c r="B16" s="42"/>
      <c r="C16" s="42"/>
      <c r="D16" s="3"/>
    </row>
    <row r="17" spans="1:4">
      <c r="A17" s="3"/>
      <c r="B17" s="3"/>
      <c r="C17" s="3"/>
      <c r="D17" s="3"/>
    </row>
    <row r="18" spans="1:4">
      <c r="A18" s="3"/>
      <c r="B18" s="3"/>
      <c r="C18" s="3"/>
      <c r="D18" s="3"/>
    </row>
  </sheetData>
  <mergeCells count="2">
    <mergeCell ref="B3:F3"/>
    <mergeCell ref="B2:F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0F86-8F18-41BB-A7CC-D9AE0007E78A}">
  <sheetPr codeName="Sheet4">
    <tabColor rgb="FF5F9E88"/>
  </sheetPr>
  <dimension ref="B1:O6"/>
  <sheetViews>
    <sheetView workbookViewId="0"/>
  </sheetViews>
  <sheetFormatPr defaultColWidth="9.140625" defaultRowHeight="15"/>
  <cols>
    <col min="1" max="1" width="2.5703125" style="3" customWidth="1"/>
    <col min="2" max="2" width="20.28515625" style="3" customWidth="1"/>
    <col min="3" max="3" width="16.42578125" style="3" customWidth="1"/>
    <col min="4" max="4" width="14.85546875" style="3" customWidth="1"/>
    <col min="5" max="5" width="18.5703125" style="236" customWidth="1"/>
    <col min="6" max="6" width="4.140625" style="3" customWidth="1"/>
    <col min="7" max="7" width="14.5703125" style="3" customWidth="1"/>
    <col min="8" max="8" width="16.28515625" style="3" customWidth="1"/>
    <col min="9" max="9" width="14.7109375" style="3" customWidth="1"/>
    <col min="10" max="10" width="18.5703125" style="236" customWidth="1"/>
    <col min="11" max="11" width="2.85546875" style="3" customWidth="1"/>
    <col min="12" max="12" width="9.140625" style="3"/>
    <col min="13" max="13" width="1.85546875" style="3" customWidth="1"/>
    <col min="14" max="16384" width="9.140625" style="3"/>
  </cols>
  <sheetData>
    <row r="1" spans="2:15" ht="54" customHeight="1">
      <c r="B1" s="57" t="s">
        <v>295</v>
      </c>
      <c r="C1" s="57"/>
      <c r="D1" s="57"/>
      <c r="E1" s="57"/>
      <c r="F1" s="57"/>
      <c r="G1" s="235"/>
      <c r="H1" s="235"/>
    </row>
    <row r="2" spans="2:15" s="4" customFormat="1" ht="21.95" customHeight="1">
      <c r="B2" s="335" t="s">
        <v>176</v>
      </c>
      <c r="C2" s="336"/>
      <c r="D2" s="336"/>
      <c r="E2" s="336"/>
      <c r="F2" s="336"/>
      <c r="G2" s="336"/>
      <c r="H2" s="336"/>
      <c r="I2" s="336"/>
      <c r="J2" s="336"/>
      <c r="K2" s="336"/>
      <c r="L2" s="336"/>
      <c r="N2" s="27"/>
      <c r="O2" s="237"/>
    </row>
    <row r="3" spans="2:15" s="4" customFormat="1" ht="9" customHeight="1">
      <c r="E3" s="27"/>
      <c r="F3" s="238"/>
      <c r="G3" s="238"/>
      <c r="J3" s="27"/>
      <c r="N3" s="27"/>
      <c r="O3" s="237"/>
    </row>
    <row r="4" spans="2:15" s="4" customFormat="1" ht="20.100000000000001" customHeight="1">
      <c r="B4" s="43" t="s">
        <v>97</v>
      </c>
      <c r="C4" s="43" t="s">
        <v>177</v>
      </c>
      <c r="D4" s="43" t="s">
        <v>178</v>
      </c>
      <c r="E4" s="43" t="s">
        <v>179</v>
      </c>
      <c r="G4" s="43" t="s">
        <v>97</v>
      </c>
      <c r="H4" s="43" t="s">
        <v>177</v>
      </c>
      <c r="I4" s="43" t="s">
        <v>178</v>
      </c>
      <c r="J4" s="43" t="s">
        <v>179</v>
      </c>
      <c r="L4" s="43" t="s">
        <v>180</v>
      </c>
    </row>
    <row r="5" spans="2:15" ht="9" customHeight="1">
      <c r="B5" s="4"/>
      <c r="C5" s="238"/>
      <c r="D5" s="238"/>
      <c r="E5" s="27"/>
      <c r="F5" s="4"/>
      <c r="G5" s="4"/>
      <c r="H5" s="4"/>
    </row>
    <row r="6" spans="2:15" ht="16.5" customHeight="1"/>
  </sheetData>
  <mergeCells count="1">
    <mergeCell ref="B2:L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AD378"/>
  <sheetViews>
    <sheetView zoomScaleNormal="100" workbookViewId="0"/>
  </sheetViews>
  <sheetFormatPr defaultColWidth="9.140625" defaultRowHeight="15"/>
  <cols>
    <col min="1" max="1" width="1.85546875" style="9" customWidth="1"/>
    <col min="2" max="2" width="25.7109375" style="9" customWidth="1"/>
    <col min="3" max="3" width="1.85546875" style="9" customWidth="1"/>
    <col min="4" max="4" width="1.85546875" style="6" customWidth="1"/>
    <col min="5" max="5" width="15.140625" style="6" customWidth="1"/>
    <col min="6" max="6" width="13.28515625" style="6" customWidth="1"/>
    <col min="7" max="7" width="24.5703125" style="6" customWidth="1"/>
    <col min="8" max="8" width="33.140625" style="6" customWidth="1"/>
    <col min="9" max="9" width="22.42578125" style="6" customWidth="1"/>
    <col min="10" max="10" width="22.7109375" style="6" customWidth="1"/>
    <col min="11" max="11" width="22.42578125" style="6" customWidth="1"/>
    <col min="12" max="12" width="19.5703125" style="6" customWidth="1"/>
    <col min="13" max="13" width="14.7109375" style="6" customWidth="1"/>
    <col min="14" max="14" width="2.42578125" style="6" customWidth="1"/>
    <col min="15" max="15" width="1.85546875" style="10" customWidth="1"/>
    <col min="16" max="16" width="15.28515625" style="10" customWidth="1"/>
    <col min="17" max="17" width="1.85546875" style="10" customWidth="1"/>
    <col min="18" max="20" width="4.5703125" style="9" customWidth="1"/>
    <col min="21" max="29" width="5.42578125" style="9" customWidth="1"/>
    <col min="30" max="30" width="16.140625" style="9" customWidth="1"/>
    <col min="31" max="52" width="9.140625" style="9" customWidth="1"/>
    <col min="53" max="16384" width="9.140625" style="9"/>
  </cols>
  <sheetData>
    <row r="1" spans="2:30" ht="80.099999999999994" customHeight="1">
      <c r="E1" s="57" t="s">
        <v>295</v>
      </c>
      <c r="F1" s="57"/>
      <c r="G1" s="57"/>
      <c r="H1" s="57"/>
      <c r="I1" s="57"/>
      <c r="J1" s="57"/>
      <c r="K1" s="57"/>
      <c r="L1" s="57"/>
      <c r="M1" s="57"/>
      <c r="N1" s="57"/>
      <c r="O1" s="58"/>
      <c r="P1" s="50"/>
      <c r="Q1" s="50"/>
      <c r="R1" s="47"/>
      <c r="S1" s="47"/>
      <c r="T1" s="47"/>
      <c r="U1" s="47"/>
      <c r="V1" s="47"/>
      <c r="W1" s="47"/>
      <c r="X1" s="47"/>
      <c r="Y1" s="47"/>
      <c r="Z1" s="47"/>
      <c r="AA1" s="47"/>
      <c r="AB1" s="47"/>
      <c r="AC1" s="47"/>
    </row>
    <row r="2" spans="2:30" ht="39.950000000000003" customHeight="1" thickBot="1">
      <c r="E2" s="5"/>
      <c r="F2" s="5"/>
      <c r="G2" s="5"/>
      <c r="H2" s="5"/>
      <c r="I2" s="5"/>
      <c r="J2" s="5"/>
      <c r="K2" s="5"/>
      <c r="L2" s="5"/>
      <c r="M2" s="5"/>
      <c r="N2" s="5"/>
      <c r="O2" s="51"/>
      <c r="P2" s="51"/>
      <c r="Q2" s="51"/>
      <c r="R2" s="48"/>
      <c r="S2" s="48"/>
      <c r="T2" s="48"/>
      <c r="U2" s="48"/>
      <c r="V2" s="48"/>
      <c r="W2" s="48"/>
      <c r="X2" s="48"/>
      <c r="Y2" s="48"/>
      <c r="Z2" s="48"/>
      <c r="AA2" s="48"/>
      <c r="AB2" s="48"/>
      <c r="AC2" s="48"/>
      <c r="AD2" s="63"/>
    </row>
    <row r="3" spans="2:30" ht="30.75" thickBot="1">
      <c r="B3" s="44" t="s">
        <v>102</v>
      </c>
      <c r="E3" s="5"/>
      <c r="F3" s="5"/>
      <c r="G3" s="5"/>
      <c r="H3" s="5"/>
      <c r="I3" s="5"/>
      <c r="J3" s="5"/>
      <c r="K3" s="5"/>
      <c r="L3" s="5"/>
      <c r="M3" s="5"/>
      <c r="N3" s="5"/>
      <c r="O3" s="51"/>
      <c r="P3" s="56" t="s">
        <v>101</v>
      </c>
      <c r="Q3" s="53"/>
      <c r="R3" s="337" t="s">
        <v>124</v>
      </c>
      <c r="S3" s="338"/>
      <c r="T3" s="339"/>
      <c r="U3" s="48"/>
      <c r="V3" s="48"/>
      <c r="W3" s="48"/>
      <c r="X3" s="48"/>
      <c r="Y3" s="48"/>
      <c r="Z3" s="48"/>
      <c r="AA3" s="48"/>
      <c r="AB3" s="48"/>
      <c r="AC3" s="48"/>
      <c r="AD3" s="63"/>
    </row>
    <row r="4" spans="2:30" ht="26.25" customHeight="1">
      <c r="E4" s="7" t="s">
        <v>263</v>
      </c>
      <c r="P4" s="52"/>
      <c r="R4" s="60" t="s">
        <v>128</v>
      </c>
      <c r="S4" s="61" t="s">
        <v>129</v>
      </c>
      <c r="T4" s="62" t="s">
        <v>130</v>
      </c>
      <c r="U4" s="64"/>
      <c r="V4" s="64"/>
      <c r="W4" s="64"/>
      <c r="X4" s="64"/>
      <c r="Y4" s="64"/>
      <c r="Z4" s="64"/>
      <c r="AA4" s="64"/>
      <c r="AB4" s="64"/>
      <c r="AC4" s="64"/>
    </row>
    <row r="5" spans="2:30" ht="48.75" customHeight="1">
      <c r="E5" s="226" t="s">
        <v>173</v>
      </c>
      <c r="F5" s="227" t="s">
        <v>174</v>
      </c>
      <c r="G5" s="227" t="s">
        <v>231</v>
      </c>
      <c r="H5" s="227" t="s">
        <v>266</v>
      </c>
      <c r="I5" s="227" t="s">
        <v>0</v>
      </c>
      <c r="J5" s="227" t="s">
        <v>1</v>
      </c>
      <c r="K5" s="227" t="s">
        <v>2</v>
      </c>
      <c r="L5" s="227" t="s">
        <v>175</v>
      </c>
      <c r="M5" s="228" t="s">
        <v>233</v>
      </c>
      <c r="N5" s="39"/>
      <c r="O5" s="53"/>
      <c r="P5" s="343" t="s">
        <v>296</v>
      </c>
      <c r="Q5" s="9"/>
      <c r="U5" s="65"/>
      <c r="V5" s="65"/>
      <c r="W5" s="65"/>
      <c r="X5" s="65"/>
      <c r="Y5" s="65"/>
      <c r="Z5" s="65"/>
      <c r="AA5" s="65"/>
      <c r="AB5" s="65"/>
      <c r="AC5" s="65"/>
    </row>
    <row r="6" spans="2:30" ht="32.25" customHeight="1">
      <c r="E6" s="207" t="s">
        <v>3</v>
      </c>
      <c r="F6" s="322" t="s">
        <v>315</v>
      </c>
      <c r="G6" s="208"/>
      <c r="H6" s="208"/>
      <c r="I6" s="208" t="s">
        <v>314</v>
      </c>
      <c r="J6" s="208" t="s">
        <v>314</v>
      </c>
      <c r="K6" s="208" t="s">
        <v>314</v>
      </c>
      <c r="L6" s="233" t="s">
        <v>109</v>
      </c>
      <c r="M6" s="266" t="s">
        <v>316</v>
      </c>
      <c r="N6" s="45"/>
      <c r="P6" s="343"/>
    </row>
    <row r="7" spans="2:30" ht="15" customHeight="1">
      <c r="B7" s="340"/>
      <c r="E7" s="229"/>
      <c r="F7" s="132"/>
      <c r="G7" s="282" t="s">
        <v>268</v>
      </c>
      <c r="H7" s="282" t="s">
        <v>267</v>
      </c>
      <c r="I7" s="287" t="s">
        <v>273</v>
      </c>
      <c r="J7" s="287" t="s">
        <v>273</v>
      </c>
      <c r="K7" s="287" t="s">
        <v>273</v>
      </c>
      <c r="L7" s="230"/>
      <c r="M7" s="231"/>
      <c r="N7" s="46"/>
      <c r="O7" s="49"/>
      <c r="P7" s="343"/>
      <c r="Q7" s="49"/>
      <c r="R7" s="67"/>
      <c r="S7" s="68"/>
      <c r="T7" s="69"/>
      <c r="U7" s="49"/>
      <c r="V7" s="49"/>
      <c r="W7" s="49"/>
      <c r="X7" s="49"/>
      <c r="Y7" s="49"/>
      <c r="Z7" s="49"/>
      <c r="AA7" s="49"/>
      <c r="AB7" s="49"/>
      <c r="AC7" s="49"/>
    </row>
    <row r="8" spans="2:30" ht="15" customHeight="1">
      <c r="B8" s="341"/>
      <c r="E8" s="75"/>
      <c r="F8" s="30"/>
      <c r="G8" s="283" t="s">
        <v>269</v>
      </c>
      <c r="H8" s="283" t="s">
        <v>267</v>
      </c>
      <c r="I8" s="284" t="s">
        <v>273</v>
      </c>
      <c r="J8" s="284" t="s">
        <v>273</v>
      </c>
      <c r="K8" s="284" t="s">
        <v>273</v>
      </c>
      <c r="L8" s="76"/>
      <c r="M8" s="77"/>
      <c r="N8" s="46"/>
      <c r="P8" s="343"/>
      <c r="R8" s="70"/>
      <c r="S8" s="66"/>
      <c r="T8" s="71"/>
      <c r="U8" s="10"/>
      <c r="V8" s="10"/>
      <c r="W8" s="10"/>
      <c r="X8" s="10"/>
      <c r="Y8" s="10"/>
      <c r="Z8" s="10"/>
      <c r="AA8" s="10"/>
      <c r="AB8" s="10"/>
      <c r="AC8" s="10"/>
    </row>
    <row r="9" spans="2:30" ht="15" customHeight="1">
      <c r="B9" s="341"/>
      <c r="E9" s="75"/>
      <c r="F9" s="30"/>
      <c r="G9" s="283" t="s">
        <v>270</v>
      </c>
      <c r="H9" s="283" t="s">
        <v>267</v>
      </c>
      <c r="I9" s="284" t="s">
        <v>273</v>
      </c>
      <c r="J9" s="284" t="s">
        <v>273</v>
      </c>
      <c r="K9" s="284" t="s">
        <v>273</v>
      </c>
      <c r="L9" s="76"/>
      <c r="M9" s="77"/>
      <c r="N9" s="46"/>
      <c r="P9" s="343"/>
      <c r="R9" s="70"/>
      <c r="S9" s="66"/>
      <c r="T9" s="71"/>
      <c r="U9" s="10"/>
      <c r="V9" s="10"/>
      <c r="W9" s="10"/>
      <c r="X9" s="10"/>
      <c r="Y9" s="10"/>
      <c r="Z9" s="10"/>
      <c r="AA9" s="10"/>
      <c r="AB9" s="10"/>
      <c r="AC9" s="10"/>
    </row>
    <row r="10" spans="2:30" ht="15" customHeight="1">
      <c r="B10" s="341"/>
      <c r="E10" s="75"/>
      <c r="F10" s="30"/>
      <c r="G10" s="284" t="s">
        <v>271</v>
      </c>
      <c r="H10" s="283" t="s">
        <v>267</v>
      </c>
      <c r="I10" s="284" t="s">
        <v>273</v>
      </c>
      <c r="J10" s="284" t="s">
        <v>273</v>
      </c>
      <c r="K10" s="284" t="s">
        <v>273</v>
      </c>
      <c r="L10" s="76"/>
      <c r="M10" s="77"/>
      <c r="N10" s="46"/>
      <c r="P10" s="343"/>
      <c r="R10" s="70"/>
      <c r="S10" s="66"/>
      <c r="T10" s="71"/>
      <c r="U10" s="10"/>
      <c r="V10" s="10"/>
      <c r="W10" s="10"/>
      <c r="X10" s="10"/>
      <c r="Y10" s="10"/>
      <c r="Z10" s="10"/>
      <c r="AA10" s="10"/>
      <c r="AB10" s="10"/>
      <c r="AC10" s="10"/>
    </row>
    <row r="11" spans="2:30" ht="15" customHeight="1">
      <c r="B11" s="342"/>
      <c r="E11" s="281"/>
      <c r="F11" s="78"/>
      <c r="G11" s="285" t="s">
        <v>272</v>
      </c>
      <c r="H11" s="286" t="s">
        <v>267</v>
      </c>
      <c r="I11" s="285" t="s">
        <v>273</v>
      </c>
      <c r="J11" s="285" t="s">
        <v>273</v>
      </c>
      <c r="K11" s="285" t="s">
        <v>273</v>
      </c>
      <c r="L11" s="79"/>
      <c r="M11" s="80"/>
      <c r="N11" s="46"/>
      <c r="P11" s="343"/>
      <c r="R11" s="72"/>
      <c r="S11" s="73"/>
      <c r="T11" s="74"/>
      <c r="U11" s="10"/>
      <c r="V11" s="10"/>
      <c r="W11" s="10"/>
      <c r="X11" s="10"/>
      <c r="Y11" s="10"/>
      <c r="Z11" s="10"/>
      <c r="AA11" s="10"/>
      <c r="AB11" s="10"/>
      <c r="AC11" s="10"/>
    </row>
    <row r="12" spans="2:30">
      <c r="B12" s="10"/>
      <c r="E12" s="232" t="s">
        <v>230</v>
      </c>
    </row>
    <row r="13" spans="2:30">
      <c r="B13" s="10"/>
    </row>
    <row r="14" spans="2:30" ht="30">
      <c r="B14" s="10"/>
      <c r="I14" s="288" t="s">
        <v>0</v>
      </c>
      <c r="J14" s="288" t="s">
        <v>1</v>
      </c>
      <c r="K14" s="289" t="s">
        <v>2</v>
      </c>
      <c r="L14" s="9"/>
    </row>
    <row r="15" spans="2:30">
      <c r="B15" s="10"/>
      <c r="H15" s="38"/>
      <c r="I15" s="24" t="s">
        <v>5</v>
      </c>
      <c r="J15" s="24" t="s">
        <v>45</v>
      </c>
      <c r="K15" s="24" t="s">
        <v>23</v>
      </c>
      <c r="L15" s="9"/>
    </row>
    <row r="16" spans="2:30">
      <c r="B16" s="10"/>
      <c r="I16" s="24" t="s">
        <v>4</v>
      </c>
      <c r="J16" s="24" t="s">
        <v>7</v>
      </c>
      <c r="K16" s="24" t="s">
        <v>24</v>
      </c>
      <c r="L16" s="9"/>
    </row>
    <row r="17" spans="2:12">
      <c r="B17" s="10"/>
      <c r="I17" s="24" t="s">
        <v>6</v>
      </c>
      <c r="J17" s="24" t="s">
        <v>8</v>
      </c>
      <c r="K17" s="24" t="s">
        <v>25</v>
      </c>
      <c r="L17" s="9"/>
    </row>
    <row r="18" spans="2:12">
      <c r="B18" s="10"/>
      <c r="I18" s="24" t="s">
        <v>251</v>
      </c>
      <c r="J18" s="24" t="s">
        <v>9</v>
      </c>
      <c r="K18" s="24" t="s">
        <v>26</v>
      </c>
      <c r="L18" s="9"/>
    </row>
    <row r="19" spans="2:12">
      <c r="B19" s="10"/>
      <c r="I19" s="24" t="s">
        <v>79</v>
      </c>
      <c r="J19" s="24" t="s">
        <v>10</v>
      </c>
      <c r="K19" s="24" t="s">
        <v>27</v>
      </c>
      <c r="L19" s="9"/>
    </row>
    <row r="20" spans="2:12">
      <c r="B20" s="10"/>
      <c r="I20" s="24" t="s">
        <v>76</v>
      </c>
      <c r="J20" s="24" t="s">
        <v>11</v>
      </c>
      <c r="K20" s="24" t="s">
        <v>28</v>
      </c>
      <c r="L20" s="9"/>
    </row>
    <row r="21" spans="2:12">
      <c r="B21" s="10"/>
      <c r="I21" s="24" t="s">
        <v>77</v>
      </c>
      <c r="J21" s="24" t="s">
        <v>12</v>
      </c>
      <c r="K21" s="24" t="s">
        <v>29</v>
      </c>
      <c r="L21" s="9"/>
    </row>
    <row r="22" spans="2:12">
      <c r="B22" s="10"/>
      <c r="I22" s="24" t="s">
        <v>78</v>
      </c>
      <c r="J22" s="24" t="s">
        <v>13</v>
      </c>
      <c r="K22" s="24" t="s">
        <v>252</v>
      </c>
      <c r="L22" s="9"/>
    </row>
    <row r="23" spans="2:12">
      <c r="B23" s="10"/>
      <c r="J23" s="24" t="s">
        <v>14</v>
      </c>
      <c r="K23" s="24" t="s">
        <v>30</v>
      </c>
      <c r="L23" s="9"/>
    </row>
    <row r="24" spans="2:12">
      <c r="B24" s="10"/>
      <c r="J24" s="24" t="s">
        <v>15</v>
      </c>
      <c r="K24" s="24" t="s">
        <v>31</v>
      </c>
      <c r="L24" s="9"/>
    </row>
    <row r="25" spans="2:12">
      <c r="B25" s="10"/>
      <c r="J25" s="24" t="s">
        <v>16</v>
      </c>
      <c r="K25" s="24" t="s">
        <v>32</v>
      </c>
      <c r="L25" s="9"/>
    </row>
    <row r="26" spans="2:12">
      <c r="B26" s="10"/>
      <c r="J26" s="24" t="s">
        <v>17</v>
      </c>
      <c r="K26" s="24" t="s">
        <v>33</v>
      </c>
      <c r="L26" s="9"/>
    </row>
    <row r="27" spans="2:12">
      <c r="B27" s="10"/>
      <c r="J27" s="24" t="s">
        <v>18</v>
      </c>
      <c r="K27" s="24" t="s">
        <v>34</v>
      </c>
      <c r="L27" s="9"/>
    </row>
    <row r="28" spans="2:12">
      <c r="B28" s="10"/>
      <c r="J28" s="24" t="s">
        <v>19</v>
      </c>
      <c r="K28" s="24" t="s">
        <v>35</v>
      </c>
      <c r="L28" s="9"/>
    </row>
    <row r="29" spans="2:12">
      <c r="B29" s="10"/>
      <c r="J29" s="24" t="s">
        <v>20</v>
      </c>
      <c r="K29" s="24" t="s">
        <v>36</v>
      </c>
      <c r="L29" s="9"/>
    </row>
    <row r="30" spans="2:12">
      <c r="B30" s="10"/>
      <c r="J30" s="24" t="s">
        <v>21</v>
      </c>
      <c r="K30" s="24" t="s">
        <v>37</v>
      </c>
      <c r="L30" s="9"/>
    </row>
    <row r="31" spans="2:12">
      <c r="B31" s="10"/>
      <c r="J31" s="24" t="s">
        <v>22</v>
      </c>
      <c r="K31" s="24" t="s">
        <v>38</v>
      </c>
      <c r="L31" s="9"/>
    </row>
    <row r="32" spans="2:12">
      <c r="B32" s="10"/>
      <c r="K32" s="24" t="s">
        <v>39</v>
      </c>
      <c r="L32" s="9"/>
    </row>
    <row r="33" spans="2:12">
      <c r="B33" s="10"/>
      <c r="K33" s="24" t="s">
        <v>40</v>
      </c>
      <c r="L33" s="9"/>
    </row>
    <row r="34" spans="2:12">
      <c r="B34" s="10"/>
    </row>
    <row r="35" spans="2:12">
      <c r="B35" s="10"/>
    </row>
    <row r="36" spans="2:12">
      <c r="B36" s="10"/>
    </row>
    <row r="37" spans="2:12">
      <c r="B37" s="10"/>
    </row>
    <row r="38" spans="2:12">
      <c r="B38" s="10"/>
    </row>
    <row r="39" spans="2:12">
      <c r="B39" s="10"/>
    </row>
    <row r="40" spans="2:12">
      <c r="B40" s="10"/>
    </row>
    <row r="41" spans="2:12">
      <c r="B41" s="10"/>
    </row>
    <row r="42" spans="2:12">
      <c r="B42" s="10"/>
    </row>
    <row r="43" spans="2:12">
      <c r="B43" s="10"/>
    </row>
    <row r="44" spans="2:12">
      <c r="B44" s="10"/>
    </row>
    <row r="45" spans="2:12">
      <c r="B45" s="10"/>
    </row>
    <row r="46" spans="2:12">
      <c r="B46" s="10"/>
    </row>
    <row r="47" spans="2:12">
      <c r="B47" s="10"/>
    </row>
    <row r="48" spans="2:12">
      <c r="B48" s="10"/>
    </row>
    <row r="49" spans="2:2">
      <c r="B49" s="10"/>
    </row>
    <row r="50" spans="2:2">
      <c r="B50" s="10"/>
    </row>
    <row r="51" spans="2:2">
      <c r="B51" s="10"/>
    </row>
    <row r="52" spans="2:2">
      <c r="B52" s="10"/>
    </row>
    <row r="53" spans="2:2">
      <c r="B53" s="10"/>
    </row>
    <row r="54" spans="2:2">
      <c r="B54" s="10"/>
    </row>
    <row r="55" spans="2:2">
      <c r="B55" s="10"/>
    </row>
    <row r="56" spans="2:2">
      <c r="B56" s="10"/>
    </row>
    <row r="57" spans="2:2">
      <c r="B57" s="10"/>
    </row>
    <row r="58" spans="2:2">
      <c r="B58" s="10"/>
    </row>
    <row r="59" spans="2:2">
      <c r="B59" s="10"/>
    </row>
    <row r="60" spans="2:2">
      <c r="B60" s="10"/>
    </row>
    <row r="61" spans="2:2">
      <c r="B61" s="10"/>
    </row>
    <row r="62" spans="2:2">
      <c r="B62" s="10"/>
    </row>
    <row r="63" spans="2:2">
      <c r="B63" s="10"/>
    </row>
    <row r="64" spans="2:2">
      <c r="B64" s="10"/>
    </row>
    <row r="65" spans="2:2">
      <c r="B65" s="10"/>
    </row>
    <row r="66" spans="2:2">
      <c r="B66" s="10"/>
    </row>
    <row r="67" spans="2:2">
      <c r="B67" s="10"/>
    </row>
    <row r="68" spans="2:2">
      <c r="B68" s="10"/>
    </row>
    <row r="69" spans="2:2">
      <c r="B69" s="10"/>
    </row>
    <row r="70" spans="2:2">
      <c r="B70" s="10"/>
    </row>
    <row r="71" spans="2:2">
      <c r="B71" s="10"/>
    </row>
    <row r="72" spans="2:2">
      <c r="B72" s="10"/>
    </row>
    <row r="73" spans="2:2">
      <c r="B73" s="10"/>
    </row>
    <row r="74" spans="2:2">
      <c r="B74" s="10"/>
    </row>
    <row r="75" spans="2:2">
      <c r="B75" s="10"/>
    </row>
    <row r="76" spans="2:2">
      <c r="B76" s="10"/>
    </row>
    <row r="77" spans="2:2">
      <c r="B77" s="10"/>
    </row>
    <row r="78" spans="2:2">
      <c r="B78" s="10"/>
    </row>
    <row r="79" spans="2:2">
      <c r="B79" s="10"/>
    </row>
    <row r="80" spans="2:2">
      <c r="B80" s="10"/>
    </row>
    <row r="81" spans="2:2">
      <c r="B81" s="10"/>
    </row>
    <row r="82" spans="2:2">
      <c r="B82" s="10"/>
    </row>
    <row r="83" spans="2:2">
      <c r="B83" s="10"/>
    </row>
    <row r="84" spans="2:2">
      <c r="B84" s="10"/>
    </row>
    <row r="85" spans="2:2">
      <c r="B85" s="10"/>
    </row>
    <row r="86" spans="2:2">
      <c r="B86" s="10"/>
    </row>
    <row r="87" spans="2:2">
      <c r="B87" s="10"/>
    </row>
    <row r="88" spans="2:2">
      <c r="B88" s="10"/>
    </row>
    <row r="89" spans="2:2">
      <c r="B89" s="10"/>
    </row>
    <row r="90" spans="2:2">
      <c r="B90" s="10"/>
    </row>
    <row r="91" spans="2:2">
      <c r="B91" s="10"/>
    </row>
    <row r="92" spans="2:2">
      <c r="B92" s="10"/>
    </row>
    <row r="93" spans="2:2">
      <c r="B93" s="10"/>
    </row>
    <row r="94" spans="2:2">
      <c r="B94" s="10"/>
    </row>
    <row r="95" spans="2:2">
      <c r="B95" s="10"/>
    </row>
    <row r="96" spans="2:2">
      <c r="B96" s="10"/>
    </row>
    <row r="97" spans="2:2">
      <c r="B97" s="10"/>
    </row>
    <row r="98" spans="2:2">
      <c r="B98" s="10"/>
    </row>
    <row r="99" spans="2:2">
      <c r="B99" s="10"/>
    </row>
    <row r="100" spans="2:2">
      <c r="B100" s="10"/>
    </row>
    <row r="101" spans="2:2">
      <c r="B101" s="10"/>
    </row>
    <row r="102" spans="2:2">
      <c r="B102" s="10"/>
    </row>
    <row r="103" spans="2:2">
      <c r="B103" s="10"/>
    </row>
    <row r="104" spans="2:2">
      <c r="B104" s="10"/>
    </row>
    <row r="105" spans="2:2">
      <c r="B105" s="10"/>
    </row>
    <row r="106" spans="2:2">
      <c r="B106" s="10"/>
    </row>
    <row r="107" spans="2:2">
      <c r="B107" s="10"/>
    </row>
    <row r="108" spans="2:2">
      <c r="B108" s="10"/>
    </row>
    <row r="109" spans="2:2">
      <c r="B109" s="10"/>
    </row>
    <row r="110" spans="2:2">
      <c r="B110" s="10"/>
    </row>
    <row r="111" spans="2:2">
      <c r="B111" s="10"/>
    </row>
    <row r="112" spans="2:2">
      <c r="B112" s="10"/>
    </row>
    <row r="113" spans="2:2">
      <c r="B113" s="10"/>
    </row>
    <row r="114" spans="2:2">
      <c r="B114" s="10"/>
    </row>
    <row r="115" spans="2:2">
      <c r="B115" s="10"/>
    </row>
    <row r="116" spans="2:2">
      <c r="B116" s="10"/>
    </row>
    <row r="117" spans="2:2">
      <c r="B117" s="10"/>
    </row>
    <row r="118" spans="2:2">
      <c r="B118" s="10"/>
    </row>
    <row r="119" spans="2:2">
      <c r="B119" s="10"/>
    </row>
    <row r="120" spans="2:2">
      <c r="B120" s="10"/>
    </row>
    <row r="121" spans="2:2">
      <c r="B121" s="10"/>
    </row>
    <row r="122" spans="2:2">
      <c r="B122" s="10"/>
    </row>
    <row r="123" spans="2:2">
      <c r="B123" s="10"/>
    </row>
    <row r="124" spans="2:2">
      <c r="B124" s="10"/>
    </row>
    <row r="125" spans="2:2">
      <c r="B125" s="10"/>
    </row>
    <row r="126" spans="2:2">
      <c r="B126" s="10"/>
    </row>
    <row r="127" spans="2:2">
      <c r="B127" s="10"/>
    </row>
    <row r="128" spans="2:2">
      <c r="B128" s="10"/>
    </row>
    <row r="129" spans="2:2">
      <c r="B129" s="10"/>
    </row>
    <row r="130" spans="2:2">
      <c r="B130" s="10"/>
    </row>
    <row r="131" spans="2:2">
      <c r="B131" s="10"/>
    </row>
    <row r="132" spans="2:2">
      <c r="B132" s="10"/>
    </row>
    <row r="133" spans="2:2">
      <c r="B133" s="10"/>
    </row>
    <row r="134" spans="2:2">
      <c r="B134" s="10"/>
    </row>
    <row r="135" spans="2:2">
      <c r="B135" s="10"/>
    </row>
    <row r="136" spans="2:2">
      <c r="B136" s="10"/>
    </row>
    <row r="137" spans="2:2">
      <c r="B137" s="10"/>
    </row>
    <row r="138" spans="2:2">
      <c r="B138" s="10"/>
    </row>
    <row r="139" spans="2:2">
      <c r="B139" s="10"/>
    </row>
    <row r="140" spans="2:2">
      <c r="B140" s="10"/>
    </row>
    <row r="141" spans="2:2">
      <c r="B141" s="10"/>
    </row>
    <row r="142" spans="2:2">
      <c r="B142" s="10"/>
    </row>
    <row r="143" spans="2:2">
      <c r="B143" s="10"/>
    </row>
    <row r="144" spans="2:2">
      <c r="B144" s="10"/>
    </row>
    <row r="145" spans="2:2">
      <c r="B145" s="10"/>
    </row>
    <row r="146" spans="2:2">
      <c r="B146" s="10"/>
    </row>
    <row r="147" spans="2:2">
      <c r="B147" s="10"/>
    </row>
    <row r="148" spans="2:2">
      <c r="B148" s="10"/>
    </row>
    <row r="149" spans="2:2">
      <c r="B149" s="10"/>
    </row>
    <row r="150" spans="2:2">
      <c r="B150" s="10"/>
    </row>
    <row r="151" spans="2:2">
      <c r="B151" s="10"/>
    </row>
    <row r="152" spans="2:2">
      <c r="B152" s="10"/>
    </row>
    <row r="153" spans="2:2">
      <c r="B153" s="10"/>
    </row>
    <row r="154" spans="2:2">
      <c r="B154" s="10"/>
    </row>
    <row r="155" spans="2:2">
      <c r="B155" s="10"/>
    </row>
    <row r="156" spans="2:2">
      <c r="B156" s="10"/>
    </row>
    <row r="157" spans="2:2">
      <c r="B157" s="10"/>
    </row>
    <row r="158" spans="2:2">
      <c r="B158" s="10"/>
    </row>
    <row r="159" spans="2:2">
      <c r="B159" s="10"/>
    </row>
    <row r="160" spans="2:2">
      <c r="B160" s="10"/>
    </row>
    <row r="161" spans="2:2">
      <c r="B161" s="10"/>
    </row>
    <row r="162" spans="2:2">
      <c r="B162" s="10"/>
    </row>
    <row r="163" spans="2:2">
      <c r="B163" s="10"/>
    </row>
    <row r="164" spans="2:2">
      <c r="B164" s="10"/>
    </row>
    <row r="165" spans="2:2">
      <c r="B165" s="10"/>
    </row>
    <row r="166" spans="2:2">
      <c r="B166" s="10"/>
    </row>
    <row r="167" spans="2:2">
      <c r="B167" s="10"/>
    </row>
    <row r="168" spans="2:2">
      <c r="B168" s="10"/>
    </row>
    <row r="169" spans="2:2">
      <c r="B169" s="10"/>
    </row>
    <row r="170" spans="2:2">
      <c r="B170" s="10"/>
    </row>
    <row r="171" spans="2:2">
      <c r="B171" s="10"/>
    </row>
    <row r="172" spans="2:2">
      <c r="B172" s="10"/>
    </row>
    <row r="173" spans="2:2">
      <c r="B173" s="10"/>
    </row>
    <row r="174" spans="2:2">
      <c r="B174" s="10"/>
    </row>
    <row r="175" spans="2:2">
      <c r="B175" s="10"/>
    </row>
    <row r="176" spans="2:2">
      <c r="B176" s="10"/>
    </row>
    <row r="177" spans="2:2">
      <c r="B177" s="10"/>
    </row>
    <row r="178" spans="2:2">
      <c r="B178" s="10"/>
    </row>
    <row r="179" spans="2:2">
      <c r="B179" s="10"/>
    </row>
    <row r="180" spans="2:2">
      <c r="B180" s="10"/>
    </row>
    <row r="181" spans="2:2">
      <c r="B181" s="10"/>
    </row>
    <row r="182" spans="2:2">
      <c r="B182" s="10"/>
    </row>
    <row r="183" spans="2:2">
      <c r="B183" s="10"/>
    </row>
    <row r="184" spans="2:2">
      <c r="B184" s="10"/>
    </row>
    <row r="185" spans="2:2">
      <c r="B185" s="10"/>
    </row>
    <row r="186" spans="2:2">
      <c r="B186" s="10"/>
    </row>
    <row r="187" spans="2:2">
      <c r="B187" s="10"/>
    </row>
    <row r="188" spans="2:2">
      <c r="B188" s="10"/>
    </row>
    <row r="189" spans="2:2">
      <c r="B189" s="10"/>
    </row>
    <row r="190" spans="2:2">
      <c r="B190" s="10"/>
    </row>
    <row r="191" spans="2:2">
      <c r="B191" s="10"/>
    </row>
    <row r="192" spans="2:2">
      <c r="B192" s="10"/>
    </row>
    <row r="193" spans="2:2">
      <c r="B193" s="10"/>
    </row>
    <row r="194" spans="2:2">
      <c r="B194" s="10"/>
    </row>
    <row r="195" spans="2:2">
      <c r="B195" s="10"/>
    </row>
    <row r="196" spans="2:2">
      <c r="B196" s="10"/>
    </row>
    <row r="197" spans="2:2">
      <c r="B197" s="10"/>
    </row>
    <row r="198" spans="2:2">
      <c r="B198" s="10"/>
    </row>
    <row r="199" spans="2:2">
      <c r="B199" s="10"/>
    </row>
    <row r="200" spans="2:2">
      <c r="B200" s="10"/>
    </row>
    <row r="201" spans="2:2">
      <c r="B201" s="10"/>
    </row>
    <row r="202" spans="2:2">
      <c r="B202" s="10"/>
    </row>
    <row r="203" spans="2:2">
      <c r="B203" s="10"/>
    </row>
    <row r="204" spans="2:2">
      <c r="B204" s="10"/>
    </row>
    <row r="205" spans="2:2">
      <c r="B205" s="10"/>
    </row>
    <row r="206" spans="2:2">
      <c r="B206" s="10"/>
    </row>
    <row r="207" spans="2:2">
      <c r="B207" s="10"/>
    </row>
    <row r="208" spans="2:2">
      <c r="B208" s="10"/>
    </row>
    <row r="209" spans="2:2">
      <c r="B209" s="10"/>
    </row>
    <row r="210" spans="2:2">
      <c r="B210" s="10"/>
    </row>
    <row r="211" spans="2:2">
      <c r="B211" s="10"/>
    </row>
    <row r="212" spans="2:2">
      <c r="B212" s="10"/>
    </row>
    <row r="213" spans="2:2">
      <c r="B213" s="10"/>
    </row>
    <row r="214" spans="2:2">
      <c r="B214" s="10"/>
    </row>
    <row r="215" spans="2:2">
      <c r="B215" s="10"/>
    </row>
    <row r="216" spans="2:2">
      <c r="B216" s="10"/>
    </row>
    <row r="217" spans="2:2">
      <c r="B217" s="10"/>
    </row>
    <row r="218" spans="2:2">
      <c r="B218" s="10"/>
    </row>
    <row r="219" spans="2:2">
      <c r="B219" s="10"/>
    </row>
    <row r="220" spans="2:2">
      <c r="B220" s="10"/>
    </row>
    <row r="221" spans="2:2">
      <c r="B221" s="10"/>
    </row>
    <row r="222" spans="2:2">
      <c r="B222" s="10"/>
    </row>
    <row r="223" spans="2:2">
      <c r="B223" s="10"/>
    </row>
    <row r="224" spans="2:2">
      <c r="B224" s="10"/>
    </row>
    <row r="225" spans="2:2">
      <c r="B225" s="10"/>
    </row>
    <row r="226" spans="2:2">
      <c r="B226" s="10"/>
    </row>
    <row r="227" spans="2:2">
      <c r="B227" s="10"/>
    </row>
    <row r="228" spans="2:2">
      <c r="B228" s="10"/>
    </row>
    <row r="229" spans="2:2">
      <c r="B229" s="10"/>
    </row>
    <row r="230" spans="2:2">
      <c r="B230" s="10"/>
    </row>
    <row r="231" spans="2:2">
      <c r="B231" s="10"/>
    </row>
    <row r="232" spans="2:2">
      <c r="B232" s="10"/>
    </row>
    <row r="233" spans="2:2">
      <c r="B233" s="10"/>
    </row>
    <row r="234" spans="2:2">
      <c r="B234" s="10"/>
    </row>
    <row r="235" spans="2:2">
      <c r="B235" s="10"/>
    </row>
    <row r="236" spans="2:2">
      <c r="B236" s="10"/>
    </row>
    <row r="237" spans="2:2">
      <c r="B237" s="10"/>
    </row>
    <row r="238" spans="2:2">
      <c r="B238" s="10"/>
    </row>
    <row r="239" spans="2:2">
      <c r="B239" s="10"/>
    </row>
    <row r="240" spans="2:2">
      <c r="B240" s="10"/>
    </row>
    <row r="241" spans="2:2">
      <c r="B241" s="10"/>
    </row>
    <row r="242" spans="2:2">
      <c r="B242" s="10"/>
    </row>
    <row r="243" spans="2:2">
      <c r="B243" s="10"/>
    </row>
    <row r="244" spans="2:2">
      <c r="B244" s="10"/>
    </row>
    <row r="245" spans="2:2">
      <c r="B245" s="10"/>
    </row>
    <row r="246" spans="2:2">
      <c r="B246" s="10"/>
    </row>
    <row r="247" spans="2:2">
      <c r="B247" s="10"/>
    </row>
    <row r="248" spans="2:2">
      <c r="B248" s="10"/>
    </row>
    <row r="249" spans="2:2">
      <c r="B249" s="10"/>
    </row>
    <row r="250" spans="2:2">
      <c r="B250" s="10"/>
    </row>
    <row r="251" spans="2:2">
      <c r="B251" s="10"/>
    </row>
    <row r="252" spans="2:2">
      <c r="B252" s="10"/>
    </row>
    <row r="253" spans="2:2">
      <c r="B253" s="10"/>
    </row>
    <row r="254" spans="2:2">
      <c r="B254" s="10"/>
    </row>
    <row r="255" spans="2:2">
      <c r="B255" s="10"/>
    </row>
    <row r="256" spans="2:2">
      <c r="B256" s="10"/>
    </row>
    <row r="257" spans="2:2">
      <c r="B257" s="10"/>
    </row>
    <row r="258" spans="2:2">
      <c r="B258" s="10"/>
    </row>
    <row r="259" spans="2:2">
      <c r="B259" s="10"/>
    </row>
    <row r="260" spans="2:2">
      <c r="B260" s="10"/>
    </row>
    <row r="261" spans="2:2">
      <c r="B261" s="10"/>
    </row>
    <row r="262" spans="2:2">
      <c r="B262" s="10"/>
    </row>
    <row r="263" spans="2:2">
      <c r="B263" s="10"/>
    </row>
    <row r="264" spans="2:2">
      <c r="B264" s="10"/>
    </row>
    <row r="265" spans="2:2">
      <c r="B265" s="10"/>
    </row>
    <row r="266" spans="2:2">
      <c r="B266" s="10"/>
    </row>
    <row r="267" spans="2:2">
      <c r="B267" s="10"/>
    </row>
    <row r="268" spans="2:2">
      <c r="B268" s="10"/>
    </row>
    <row r="269" spans="2:2">
      <c r="B269" s="10"/>
    </row>
    <row r="270" spans="2:2">
      <c r="B270" s="10"/>
    </row>
    <row r="271" spans="2:2">
      <c r="B271" s="10"/>
    </row>
    <row r="272" spans="2:2">
      <c r="B272" s="10"/>
    </row>
    <row r="273" spans="2:2">
      <c r="B273" s="10"/>
    </row>
    <row r="274" spans="2:2">
      <c r="B274" s="10"/>
    </row>
    <row r="275" spans="2:2">
      <c r="B275" s="10"/>
    </row>
    <row r="276" spans="2:2">
      <c r="B276" s="10"/>
    </row>
    <row r="277" spans="2:2">
      <c r="B277" s="10"/>
    </row>
    <row r="278" spans="2:2">
      <c r="B278" s="10"/>
    </row>
    <row r="279" spans="2:2">
      <c r="B279" s="10"/>
    </row>
    <row r="280" spans="2:2">
      <c r="B280" s="10"/>
    </row>
    <row r="281" spans="2:2">
      <c r="B281" s="10"/>
    </row>
    <row r="282" spans="2:2">
      <c r="B282" s="10"/>
    </row>
    <row r="283" spans="2:2">
      <c r="B283" s="10"/>
    </row>
    <row r="284" spans="2:2">
      <c r="B284" s="10"/>
    </row>
    <row r="285" spans="2:2">
      <c r="B285" s="10"/>
    </row>
    <row r="286" spans="2:2">
      <c r="B286" s="10"/>
    </row>
    <row r="287" spans="2:2">
      <c r="B287" s="10"/>
    </row>
    <row r="288" spans="2:2">
      <c r="B288" s="10"/>
    </row>
    <row r="289" spans="2:2">
      <c r="B289" s="10"/>
    </row>
    <row r="290" spans="2:2">
      <c r="B290" s="10"/>
    </row>
    <row r="291" spans="2:2">
      <c r="B291" s="10"/>
    </row>
    <row r="292" spans="2:2">
      <c r="B292" s="10"/>
    </row>
    <row r="293" spans="2:2">
      <c r="B293" s="10"/>
    </row>
    <row r="294" spans="2:2">
      <c r="B294" s="10"/>
    </row>
    <row r="295" spans="2:2">
      <c r="B295" s="10"/>
    </row>
    <row r="296" spans="2:2">
      <c r="B296" s="10"/>
    </row>
    <row r="297" spans="2:2">
      <c r="B297" s="10"/>
    </row>
    <row r="298" spans="2:2">
      <c r="B298" s="10"/>
    </row>
    <row r="299" spans="2:2">
      <c r="B299" s="10"/>
    </row>
    <row r="300" spans="2:2">
      <c r="B300" s="10"/>
    </row>
    <row r="301" spans="2:2">
      <c r="B301" s="10"/>
    </row>
    <row r="302" spans="2:2">
      <c r="B302" s="10"/>
    </row>
    <row r="303" spans="2:2">
      <c r="B303" s="10"/>
    </row>
    <row r="304" spans="2:2">
      <c r="B304" s="10"/>
    </row>
    <row r="305" spans="2:2">
      <c r="B305" s="10"/>
    </row>
    <row r="306" spans="2:2">
      <c r="B306" s="10"/>
    </row>
    <row r="307" spans="2:2">
      <c r="B307" s="10"/>
    </row>
    <row r="308" spans="2:2">
      <c r="B308" s="10"/>
    </row>
    <row r="309" spans="2:2">
      <c r="B309" s="10"/>
    </row>
    <row r="310" spans="2:2">
      <c r="B310" s="10"/>
    </row>
    <row r="311" spans="2:2">
      <c r="B311" s="10"/>
    </row>
    <row r="312" spans="2:2">
      <c r="B312" s="10"/>
    </row>
    <row r="313" spans="2:2">
      <c r="B313" s="10"/>
    </row>
    <row r="314" spans="2:2">
      <c r="B314" s="10"/>
    </row>
    <row r="315" spans="2:2">
      <c r="B315" s="10"/>
    </row>
    <row r="316" spans="2:2">
      <c r="B316" s="10"/>
    </row>
    <row r="317" spans="2:2">
      <c r="B317" s="10"/>
    </row>
    <row r="318" spans="2:2">
      <c r="B318" s="10"/>
    </row>
    <row r="319" spans="2:2">
      <c r="B319" s="10"/>
    </row>
    <row r="320" spans="2:2">
      <c r="B320" s="10"/>
    </row>
    <row r="321" spans="2:2">
      <c r="B321" s="10"/>
    </row>
    <row r="322" spans="2:2">
      <c r="B322" s="10"/>
    </row>
    <row r="323" spans="2:2">
      <c r="B323" s="10"/>
    </row>
    <row r="324" spans="2:2">
      <c r="B324" s="10"/>
    </row>
    <row r="325" spans="2:2">
      <c r="B325" s="10"/>
    </row>
    <row r="326" spans="2:2">
      <c r="B326" s="10"/>
    </row>
    <row r="327" spans="2:2">
      <c r="B327" s="10"/>
    </row>
    <row r="328" spans="2:2">
      <c r="B328" s="10"/>
    </row>
    <row r="329" spans="2:2">
      <c r="B329" s="10"/>
    </row>
    <row r="330" spans="2:2">
      <c r="B330" s="10"/>
    </row>
    <row r="331" spans="2:2">
      <c r="B331" s="10"/>
    </row>
    <row r="332" spans="2:2">
      <c r="B332" s="10"/>
    </row>
    <row r="333" spans="2:2">
      <c r="B333" s="10"/>
    </row>
    <row r="334" spans="2:2">
      <c r="B334" s="10"/>
    </row>
    <row r="335" spans="2:2">
      <c r="B335" s="10"/>
    </row>
    <row r="336" spans="2:2">
      <c r="B336" s="10"/>
    </row>
    <row r="337" spans="2:2">
      <c r="B337" s="10"/>
    </row>
    <row r="338" spans="2:2">
      <c r="B338" s="10"/>
    </row>
    <row r="339" spans="2:2">
      <c r="B339" s="10"/>
    </row>
    <row r="340" spans="2:2">
      <c r="B340" s="10"/>
    </row>
    <row r="341" spans="2:2">
      <c r="B341" s="10"/>
    </row>
    <row r="342" spans="2:2">
      <c r="B342" s="10"/>
    </row>
    <row r="343" spans="2:2">
      <c r="B343" s="10"/>
    </row>
    <row r="344" spans="2:2">
      <c r="B344" s="10"/>
    </row>
    <row r="345" spans="2:2">
      <c r="B345" s="10"/>
    </row>
    <row r="346" spans="2:2">
      <c r="B346" s="10"/>
    </row>
    <row r="347" spans="2:2">
      <c r="B347" s="10"/>
    </row>
    <row r="348" spans="2:2">
      <c r="B348" s="10"/>
    </row>
    <row r="349" spans="2:2">
      <c r="B349" s="10"/>
    </row>
    <row r="350" spans="2:2">
      <c r="B350" s="10"/>
    </row>
    <row r="351" spans="2:2">
      <c r="B351" s="10"/>
    </row>
    <row r="352" spans="2:2">
      <c r="B352" s="10"/>
    </row>
    <row r="353" spans="2:2">
      <c r="B353" s="10"/>
    </row>
    <row r="354" spans="2:2">
      <c r="B354" s="10"/>
    </row>
    <row r="355" spans="2:2">
      <c r="B355" s="10"/>
    </row>
    <row r="356" spans="2:2">
      <c r="B356" s="10"/>
    </row>
    <row r="357" spans="2:2">
      <c r="B357" s="10"/>
    </row>
    <row r="358" spans="2:2">
      <c r="B358" s="10"/>
    </row>
    <row r="359" spans="2:2">
      <c r="B359" s="10"/>
    </row>
    <row r="360" spans="2:2">
      <c r="B360" s="10"/>
    </row>
    <row r="361" spans="2:2">
      <c r="B361" s="10"/>
    </row>
    <row r="362" spans="2:2">
      <c r="B362" s="10"/>
    </row>
    <row r="363" spans="2:2">
      <c r="B363" s="10"/>
    </row>
    <row r="364" spans="2:2">
      <c r="B364" s="10"/>
    </row>
    <row r="365" spans="2:2">
      <c r="B365" s="10"/>
    </row>
    <row r="366" spans="2:2">
      <c r="B366" s="10"/>
    </row>
    <row r="367" spans="2:2">
      <c r="B367" s="10"/>
    </row>
    <row r="368" spans="2:2">
      <c r="B368" s="10"/>
    </row>
    <row r="369" spans="2:2">
      <c r="B369" s="10"/>
    </row>
    <row r="370" spans="2:2">
      <c r="B370" s="10"/>
    </row>
    <row r="371" spans="2:2">
      <c r="B371" s="10"/>
    </row>
    <row r="372" spans="2:2">
      <c r="B372" s="10"/>
    </row>
    <row r="373" spans="2:2">
      <c r="B373" s="10"/>
    </row>
    <row r="374" spans="2:2">
      <c r="B374" s="10"/>
    </row>
    <row r="375" spans="2:2">
      <c r="B375" s="10"/>
    </row>
    <row r="376" spans="2:2">
      <c r="B376" s="10"/>
    </row>
    <row r="377" spans="2:2">
      <c r="B377" s="10"/>
    </row>
    <row r="378" spans="2:2">
      <c r="B378" s="10"/>
    </row>
  </sheetData>
  <mergeCells count="3">
    <mergeCell ref="R3:T3"/>
    <mergeCell ref="B7:B11"/>
    <mergeCell ref="P5:P11"/>
  </mergeCells>
  <conditionalFormatting sqref="B3">
    <cfRule type="containsText" dxfId="23" priority="1" operator="containsText" text="Unsure">
      <formula>NOT(ISERROR(SEARCH("Unsure",B3)))</formula>
    </cfRule>
    <cfRule type="containsText" dxfId="22" priority="2" operator="containsText" text="Yes">
      <formula>NOT(ISERROR(SEARCH("Yes",B3)))</formula>
    </cfRule>
    <cfRule type="containsText" dxfId="21" priority="3" operator="containsText" text="No">
      <formula>NOT(ISERROR(SEARCH("No",B3)))</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R381"/>
  <sheetViews>
    <sheetView zoomScaleNormal="100" workbookViewId="0"/>
  </sheetViews>
  <sheetFormatPr defaultColWidth="9.140625" defaultRowHeight="12.6" customHeight="1" outlineLevelRow="1"/>
  <cols>
    <col min="1" max="1" width="1.85546875" style="9" customWidth="1"/>
    <col min="2" max="2" width="25.7109375" style="10" customWidth="1"/>
    <col min="3" max="3" width="1.85546875" style="9" customWidth="1"/>
    <col min="4" max="4" width="3.140625" style="33" customWidth="1"/>
    <col min="5" max="5" width="15.28515625" style="33" customWidth="1"/>
    <col min="6" max="6" width="38" style="33" customWidth="1"/>
    <col min="7" max="7" width="17.140625" style="33" customWidth="1"/>
    <col min="8" max="8" width="12.85546875" style="33" customWidth="1"/>
    <col min="9" max="9" width="36.5703125" style="33" customWidth="1"/>
    <col min="10" max="10" width="2.85546875" style="33" customWidth="1"/>
    <col min="11" max="11" width="1.85546875" style="105" customWidth="1"/>
    <col min="12" max="12" width="12.5703125" style="105" customWidth="1"/>
    <col min="13" max="13" width="1.85546875" style="105" customWidth="1"/>
    <col min="14" max="17" width="3.7109375" style="105" customWidth="1"/>
    <col min="18" max="18" width="9.140625" style="105"/>
    <col min="19" max="16384" width="9.140625" style="83"/>
  </cols>
  <sheetData>
    <row r="1" spans="2:18" ht="80.099999999999994" customHeight="1">
      <c r="D1" s="93"/>
      <c r="E1" s="332" t="s">
        <v>295</v>
      </c>
      <c r="F1" s="332"/>
      <c r="G1" s="332"/>
      <c r="H1" s="332"/>
      <c r="I1" s="332"/>
      <c r="J1" s="40"/>
      <c r="K1" s="91"/>
      <c r="L1" s="9"/>
      <c r="M1" s="83"/>
      <c r="N1" s="83"/>
      <c r="O1" s="83"/>
      <c r="P1" s="83"/>
      <c r="Q1" s="83"/>
      <c r="R1" s="83"/>
    </row>
    <row r="2" spans="2:18" ht="39.950000000000003" customHeight="1" thickBot="1">
      <c r="D2" s="349"/>
      <c r="E2" s="5"/>
      <c r="F2" s="5"/>
      <c r="G2" s="350"/>
      <c r="H2" s="350"/>
      <c r="I2" s="350"/>
      <c r="J2" s="87"/>
      <c r="K2" s="92"/>
      <c r="L2" s="83"/>
      <c r="M2" s="83"/>
      <c r="N2" s="83"/>
      <c r="O2" s="83"/>
      <c r="P2" s="83"/>
      <c r="Q2" s="83"/>
      <c r="R2" s="83"/>
    </row>
    <row r="3" spans="2:18" ht="30" customHeight="1" thickBot="1">
      <c r="B3" s="44" t="s">
        <v>102</v>
      </c>
      <c r="D3" s="349"/>
      <c r="E3" s="6"/>
      <c r="F3" s="6"/>
      <c r="G3" s="272"/>
      <c r="I3" s="88"/>
      <c r="J3" s="88"/>
      <c r="K3" s="9"/>
      <c r="L3" s="56" t="s">
        <v>101</v>
      </c>
      <c r="M3" s="83"/>
      <c r="N3" s="337" t="s">
        <v>124</v>
      </c>
      <c r="O3" s="338"/>
      <c r="P3" s="338"/>
      <c r="Q3" s="339"/>
      <c r="R3" s="83"/>
    </row>
    <row r="4" spans="2:18" ht="18.75" customHeight="1">
      <c r="D4" s="271"/>
      <c r="E4" s="6"/>
      <c r="F4" s="6"/>
      <c r="G4" s="95"/>
      <c r="I4" s="88"/>
      <c r="J4" s="88"/>
      <c r="K4" s="9"/>
      <c r="L4" s="83"/>
      <c r="M4" s="83"/>
      <c r="N4" s="84" t="s">
        <v>128</v>
      </c>
      <c r="O4" s="85" t="s">
        <v>129</v>
      </c>
      <c r="P4" s="85" t="s">
        <v>130</v>
      </c>
      <c r="Q4" s="86" t="s">
        <v>131</v>
      </c>
      <c r="R4" s="83"/>
    </row>
    <row r="5" spans="2:18" ht="26.25" customHeight="1">
      <c r="E5" s="7" t="s">
        <v>142</v>
      </c>
      <c r="F5" s="7"/>
      <c r="H5" s="95"/>
      <c r="K5" s="83"/>
      <c r="L5" s="83"/>
      <c r="M5" s="83"/>
      <c r="N5" s="83"/>
      <c r="O5" s="83"/>
      <c r="P5" s="83"/>
      <c r="Q5" s="83"/>
      <c r="R5" s="83"/>
    </row>
    <row r="6" spans="2:18" ht="23.25" customHeight="1">
      <c r="B6" s="11"/>
      <c r="E6" s="355" t="s">
        <v>42</v>
      </c>
      <c r="F6" s="355"/>
      <c r="G6" s="95" t="s">
        <v>103</v>
      </c>
      <c r="I6" s="293" t="s">
        <v>104</v>
      </c>
      <c r="J6" s="37"/>
      <c r="K6" s="9"/>
      <c r="R6" s="83"/>
    </row>
    <row r="7" spans="2:18" ht="15" customHeight="1">
      <c r="B7" s="346"/>
      <c r="E7" s="295" t="s">
        <v>52</v>
      </c>
      <c r="F7" s="294"/>
      <c r="G7" s="292" t="s">
        <v>274</v>
      </c>
      <c r="H7" s="292"/>
      <c r="I7" s="98"/>
      <c r="J7" s="37"/>
      <c r="K7" s="9"/>
      <c r="L7" s="104" t="s">
        <v>300</v>
      </c>
      <c r="M7" s="83"/>
      <c r="N7" s="109"/>
      <c r="O7" s="110"/>
      <c r="P7" s="96"/>
      <c r="Q7" s="111"/>
      <c r="R7" s="83"/>
    </row>
    <row r="8" spans="2:18" ht="17.25" customHeight="1">
      <c r="B8" s="347"/>
      <c r="E8" s="351" t="s">
        <v>53</v>
      </c>
      <c r="F8" s="352"/>
      <c r="G8" s="101" t="s">
        <v>109</v>
      </c>
      <c r="H8" s="101"/>
      <c r="I8" s="99"/>
      <c r="J8" s="37"/>
      <c r="K8" s="9"/>
      <c r="L8" s="104" t="s">
        <v>300</v>
      </c>
      <c r="M8" s="83"/>
      <c r="N8" s="112"/>
      <c r="O8" s="103"/>
      <c r="P8" s="31"/>
      <c r="Q8" s="113"/>
      <c r="R8" s="83"/>
    </row>
    <row r="9" spans="2:18" ht="17.25" customHeight="1">
      <c r="B9" s="348"/>
      <c r="E9" s="353" t="s">
        <v>54</v>
      </c>
      <c r="F9" s="354"/>
      <c r="G9" s="102" t="s">
        <v>64</v>
      </c>
      <c r="H9" s="102"/>
      <c r="I9" s="100"/>
      <c r="J9" s="37"/>
      <c r="K9" s="9"/>
      <c r="L9" s="104" t="s">
        <v>300</v>
      </c>
      <c r="M9" s="83"/>
      <c r="N9" s="114"/>
      <c r="O9" s="115"/>
      <c r="P9" s="97"/>
      <c r="Q9" s="152"/>
      <c r="R9" s="83"/>
    </row>
    <row r="10" spans="2:18" ht="17.25" customHeight="1">
      <c r="B10" s="11"/>
      <c r="K10" s="83"/>
    </row>
    <row r="11" spans="2:18" ht="17.25" customHeight="1">
      <c r="B11" s="11"/>
      <c r="E11" s="355" t="s">
        <v>43</v>
      </c>
      <c r="F11" s="355"/>
      <c r="G11" s="37"/>
      <c r="H11" s="37"/>
      <c r="I11" s="37"/>
      <c r="J11" s="37"/>
      <c r="K11" s="83"/>
    </row>
    <row r="12" spans="2:18" ht="45">
      <c r="B12" s="340"/>
      <c r="E12" s="56" t="s">
        <v>41</v>
      </c>
      <c r="F12" s="136" t="s">
        <v>60</v>
      </c>
      <c r="G12" s="356" t="s">
        <v>105</v>
      </c>
      <c r="H12" s="356"/>
      <c r="I12" s="138" t="s">
        <v>106</v>
      </c>
      <c r="J12" s="90"/>
      <c r="K12" s="83"/>
      <c r="M12" s="83"/>
      <c r="N12" s="83"/>
      <c r="O12" s="83"/>
      <c r="P12" s="83"/>
      <c r="Q12" s="83"/>
      <c r="R12" s="83"/>
    </row>
    <row r="13" spans="2:18" ht="15" customHeight="1">
      <c r="B13" s="341"/>
      <c r="E13" s="290">
        <v>44743</v>
      </c>
      <c r="F13" s="59"/>
      <c r="G13" s="357"/>
      <c r="H13" s="357"/>
      <c r="I13" s="99"/>
      <c r="J13" s="37"/>
      <c r="K13" s="83"/>
      <c r="L13" s="104" t="s">
        <v>229</v>
      </c>
      <c r="M13" s="83"/>
      <c r="N13" s="109"/>
      <c r="O13" s="110"/>
      <c r="P13" s="96"/>
      <c r="Q13" s="111"/>
      <c r="R13" s="83"/>
    </row>
    <row r="14" spans="2:18" ht="15" customHeight="1">
      <c r="B14" s="341"/>
      <c r="E14" s="290">
        <v>44379</v>
      </c>
      <c r="F14" s="59"/>
      <c r="G14" s="344"/>
      <c r="H14" s="344"/>
      <c r="I14" s="99"/>
      <c r="J14" s="37"/>
      <c r="K14" s="83"/>
      <c r="L14" s="104" t="s">
        <v>229</v>
      </c>
      <c r="M14" s="83"/>
      <c r="N14" s="112"/>
      <c r="O14" s="103"/>
      <c r="P14" s="31"/>
      <c r="Q14" s="113"/>
      <c r="R14" s="83"/>
    </row>
    <row r="15" spans="2:18" ht="15" customHeight="1">
      <c r="B15" s="342"/>
      <c r="E15" s="290">
        <v>44745</v>
      </c>
      <c r="F15" s="32"/>
      <c r="G15" s="344"/>
      <c r="H15" s="344"/>
      <c r="I15" s="106"/>
      <c r="J15" s="31"/>
      <c r="K15" s="83"/>
      <c r="L15" s="104" t="s">
        <v>229</v>
      </c>
      <c r="M15" s="83"/>
      <c r="N15" s="112"/>
      <c r="O15" s="103"/>
      <c r="P15" s="31"/>
      <c r="Q15" s="113"/>
      <c r="R15" s="83"/>
    </row>
    <row r="16" spans="2:18" ht="15" customHeight="1" outlineLevel="1">
      <c r="B16" s="11"/>
      <c r="E16" s="290">
        <v>44381</v>
      </c>
      <c r="F16" s="32"/>
      <c r="G16" s="344"/>
      <c r="H16" s="344"/>
      <c r="I16" s="106"/>
      <c r="J16" s="31"/>
      <c r="K16" s="83"/>
      <c r="L16" s="104" t="s">
        <v>229</v>
      </c>
      <c r="M16" s="83"/>
      <c r="N16" s="112"/>
      <c r="O16" s="103"/>
      <c r="P16" s="31"/>
      <c r="Q16" s="113"/>
      <c r="R16" s="83"/>
    </row>
    <row r="17" spans="2:18" ht="15" customHeight="1" outlineLevel="1">
      <c r="B17" s="11"/>
      <c r="E17" s="290">
        <v>44382</v>
      </c>
      <c r="F17" s="32"/>
      <c r="G17" s="344"/>
      <c r="H17" s="344"/>
      <c r="I17" s="106"/>
      <c r="J17" s="31"/>
      <c r="K17" s="83"/>
      <c r="L17" s="104" t="s">
        <v>229</v>
      </c>
      <c r="M17" s="83"/>
      <c r="N17" s="112"/>
      <c r="O17" s="103"/>
      <c r="P17" s="31"/>
      <c r="Q17" s="113"/>
      <c r="R17" s="83"/>
    </row>
    <row r="18" spans="2:18" ht="15" customHeight="1" outlineLevel="1">
      <c r="B18" s="11"/>
      <c r="E18" s="290">
        <v>44383</v>
      </c>
      <c r="F18" s="32"/>
      <c r="G18" s="344"/>
      <c r="H18" s="344"/>
      <c r="I18" s="106"/>
      <c r="J18" s="31"/>
      <c r="K18" s="83"/>
      <c r="L18" s="104" t="s">
        <v>229</v>
      </c>
      <c r="M18" s="83"/>
      <c r="N18" s="112"/>
      <c r="O18" s="103"/>
      <c r="P18" s="31"/>
      <c r="Q18" s="113"/>
      <c r="R18" s="83"/>
    </row>
    <row r="19" spans="2:18" ht="15" customHeight="1" outlineLevel="1">
      <c r="B19" s="11"/>
      <c r="E19" s="290">
        <v>44384</v>
      </c>
      <c r="F19" s="32"/>
      <c r="G19" s="344"/>
      <c r="H19" s="344"/>
      <c r="I19" s="106"/>
      <c r="J19" s="31"/>
      <c r="K19" s="83"/>
      <c r="L19" s="104" t="s">
        <v>229</v>
      </c>
      <c r="M19" s="83"/>
      <c r="N19" s="112"/>
      <c r="O19" s="103"/>
      <c r="P19" s="31"/>
      <c r="Q19" s="113"/>
      <c r="R19" s="83"/>
    </row>
    <row r="20" spans="2:18" ht="15" customHeight="1" outlineLevel="1">
      <c r="B20" s="11"/>
      <c r="E20" s="290">
        <v>44385</v>
      </c>
      <c r="F20" s="32"/>
      <c r="G20" s="344"/>
      <c r="H20" s="344"/>
      <c r="I20" s="106"/>
      <c r="J20" s="31"/>
      <c r="K20" s="83"/>
      <c r="L20" s="104" t="s">
        <v>229</v>
      </c>
      <c r="M20" s="83"/>
      <c r="N20" s="112"/>
      <c r="O20" s="103"/>
      <c r="P20" s="31"/>
      <c r="Q20" s="113"/>
      <c r="R20" s="83"/>
    </row>
    <row r="21" spans="2:18" ht="15" customHeight="1" outlineLevel="1">
      <c r="B21" s="11"/>
      <c r="E21" s="290">
        <v>44386</v>
      </c>
      <c r="F21" s="32"/>
      <c r="G21" s="344"/>
      <c r="H21" s="344"/>
      <c r="I21" s="106"/>
      <c r="J21" s="31"/>
      <c r="K21" s="83"/>
      <c r="L21" s="104" t="s">
        <v>229</v>
      </c>
      <c r="M21" s="83"/>
      <c r="N21" s="112"/>
      <c r="O21" s="103"/>
      <c r="P21" s="31"/>
      <c r="Q21" s="113"/>
      <c r="R21" s="83"/>
    </row>
    <row r="22" spans="2:18" ht="15" customHeight="1" outlineLevel="1">
      <c r="B22" s="11"/>
      <c r="E22" s="290">
        <v>44387</v>
      </c>
      <c r="F22" s="32"/>
      <c r="G22" s="344"/>
      <c r="H22" s="344"/>
      <c r="I22" s="106"/>
      <c r="J22" s="31"/>
      <c r="K22" s="83"/>
      <c r="L22" s="104" t="s">
        <v>229</v>
      </c>
      <c r="M22" s="83"/>
      <c r="N22" s="112"/>
      <c r="O22" s="103"/>
      <c r="P22" s="31"/>
      <c r="Q22" s="113"/>
      <c r="R22" s="83"/>
    </row>
    <row r="23" spans="2:18" ht="15" customHeight="1" outlineLevel="1">
      <c r="B23" s="11"/>
      <c r="E23" s="290">
        <v>44388</v>
      </c>
      <c r="F23" s="32"/>
      <c r="G23" s="344"/>
      <c r="H23" s="344"/>
      <c r="I23" s="106"/>
      <c r="J23" s="31"/>
      <c r="K23" s="83"/>
      <c r="L23" s="104" t="s">
        <v>229</v>
      </c>
      <c r="M23" s="83"/>
      <c r="N23" s="112"/>
      <c r="O23" s="103"/>
      <c r="P23" s="31"/>
      <c r="Q23" s="113"/>
      <c r="R23" s="83"/>
    </row>
    <row r="24" spans="2:18" ht="15" customHeight="1" outlineLevel="1">
      <c r="B24" s="11"/>
      <c r="E24" s="290">
        <v>44389</v>
      </c>
      <c r="F24" s="32"/>
      <c r="G24" s="344"/>
      <c r="H24" s="344"/>
      <c r="I24" s="106"/>
      <c r="J24" s="31"/>
      <c r="K24" s="83"/>
      <c r="L24" s="104" t="s">
        <v>229</v>
      </c>
      <c r="M24" s="83"/>
      <c r="N24" s="112"/>
      <c r="O24" s="103"/>
      <c r="P24" s="31"/>
      <c r="Q24" s="113"/>
      <c r="R24" s="83"/>
    </row>
    <row r="25" spans="2:18" ht="15" customHeight="1" outlineLevel="1">
      <c r="B25" s="11"/>
      <c r="E25" s="290">
        <v>44390</v>
      </c>
      <c r="F25" s="32"/>
      <c r="G25" s="344"/>
      <c r="H25" s="344"/>
      <c r="I25" s="106"/>
      <c r="J25" s="31"/>
      <c r="K25" s="83"/>
      <c r="L25" s="104" t="s">
        <v>229</v>
      </c>
      <c r="M25" s="83"/>
      <c r="N25" s="112"/>
      <c r="O25" s="103"/>
      <c r="P25" s="31"/>
      <c r="Q25" s="113"/>
      <c r="R25" s="83"/>
    </row>
    <row r="26" spans="2:18" ht="15" customHeight="1" outlineLevel="1">
      <c r="B26" s="11"/>
      <c r="E26" s="290">
        <v>44391</v>
      </c>
      <c r="F26" s="32"/>
      <c r="G26" s="344"/>
      <c r="H26" s="344"/>
      <c r="I26" s="106"/>
      <c r="J26" s="31"/>
      <c r="K26" s="83"/>
      <c r="L26" s="104" t="s">
        <v>229</v>
      </c>
      <c r="M26" s="83"/>
      <c r="N26" s="112"/>
      <c r="O26" s="103"/>
      <c r="P26" s="31"/>
      <c r="Q26" s="113"/>
      <c r="R26" s="83"/>
    </row>
    <row r="27" spans="2:18" ht="15" customHeight="1" outlineLevel="1">
      <c r="B27" s="11"/>
      <c r="E27" s="290">
        <v>44392</v>
      </c>
      <c r="F27" s="32"/>
      <c r="G27" s="344"/>
      <c r="H27" s="344"/>
      <c r="I27" s="106"/>
      <c r="J27" s="31"/>
      <c r="K27" s="83"/>
      <c r="L27" s="104" t="s">
        <v>229</v>
      </c>
      <c r="M27" s="83"/>
      <c r="N27" s="112"/>
      <c r="O27" s="103"/>
      <c r="P27" s="31"/>
      <c r="Q27" s="113"/>
      <c r="R27" s="83"/>
    </row>
    <row r="28" spans="2:18" ht="15" customHeight="1" outlineLevel="1">
      <c r="B28" s="11"/>
      <c r="E28" s="290">
        <v>44393</v>
      </c>
      <c r="F28" s="32"/>
      <c r="G28" s="344"/>
      <c r="H28" s="344"/>
      <c r="I28" s="106"/>
      <c r="J28" s="31"/>
      <c r="K28" s="83"/>
      <c r="L28" s="104" t="s">
        <v>229</v>
      </c>
      <c r="M28" s="83"/>
      <c r="N28" s="112"/>
      <c r="O28" s="103"/>
      <c r="P28" s="31"/>
      <c r="Q28" s="113"/>
      <c r="R28" s="83"/>
    </row>
    <row r="29" spans="2:18" ht="15" customHeight="1" outlineLevel="1">
      <c r="B29" s="11"/>
      <c r="E29" s="290">
        <v>44394</v>
      </c>
      <c r="F29" s="32"/>
      <c r="G29" s="344"/>
      <c r="H29" s="344"/>
      <c r="I29" s="106"/>
      <c r="J29" s="31"/>
      <c r="K29" s="83"/>
      <c r="L29" s="104" t="s">
        <v>229</v>
      </c>
      <c r="M29" s="83"/>
      <c r="N29" s="112"/>
      <c r="O29" s="103"/>
      <c r="P29" s="31"/>
      <c r="Q29" s="113"/>
      <c r="R29" s="83"/>
    </row>
    <row r="30" spans="2:18" ht="15" customHeight="1" outlineLevel="1">
      <c r="B30" s="11"/>
      <c r="E30" s="290">
        <v>44395</v>
      </c>
      <c r="F30" s="32"/>
      <c r="G30" s="344"/>
      <c r="H30" s="344"/>
      <c r="I30" s="106"/>
      <c r="J30" s="31"/>
      <c r="K30" s="83"/>
      <c r="L30" s="104" t="s">
        <v>229</v>
      </c>
      <c r="M30" s="83"/>
      <c r="N30" s="112"/>
      <c r="O30" s="103"/>
      <c r="P30" s="31"/>
      <c r="Q30" s="113"/>
      <c r="R30" s="83"/>
    </row>
    <row r="31" spans="2:18" ht="15" customHeight="1" outlineLevel="1">
      <c r="B31" s="11"/>
      <c r="E31" s="290">
        <v>44396</v>
      </c>
      <c r="F31" s="32"/>
      <c r="G31" s="344"/>
      <c r="H31" s="344"/>
      <c r="I31" s="106"/>
      <c r="J31" s="31"/>
      <c r="K31" s="83"/>
      <c r="L31" s="104" t="s">
        <v>229</v>
      </c>
      <c r="M31" s="83"/>
      <c r="N31" s="112"/>
      <c r="O31" s="103"/>
      <c r="P31" s="31"/>
      <c r="Q31" s="113"/>
      <c r="R31" s="83"/>
    </row>
    <row r="32" spans="2:18" ht="15" customHeight="1" outlineLevel="1">
      <c r="B32" s="11"/>
      <c r="E32" s="290">
        <v>44397</v>
      </c>
      <c r="F32" s="32"/>
      <c r="G32" s="344"/>
      <c r="H32" s="344"/>
      <c r="I32" s="106"/>
      <c r="J32" s="31"/>
      <c r="K32" s="83"/>
      <c r="L32" s="104" t="s">
        <v>229</v>
      </c>
      <c r="M32" s="83"/>
      <c r="N32" s="112"/>
      <c r="O32" s="103"/>
      <c r="P32" s="31"/>
      <c r="Q32" s="113"/>
      <c r="R32" s="83"/>
    </row>
    <row r="33" spans="2:18" ht="15" customHeight="1" outlineLevel="1">
      <c r="B33" s="11"/>
      <c r="E33" s="290">
        <v>44398</v>
      </c>
      <c r="F33" s="32"/>
      <c r="G33" s="344"/>
      <c r="H33" s="344"/>
      <c r="I33" s="106"/>
      <c r="J33" s="31"/>
      <c r="K33" s="83"/>
      <c r="L33" s="104" t="s">
        <v>229</v>
      </c>
      <c r="M33" s="83"/>
      <c r="N33" s="112"/>
      <c r="O33" s="103"/>
      <c r="P33" s="31"/>
      <c r="Q33" s="113"/>
      <c r="R33" s="83"/>
    </row>
    <row r="34" spans="2:18" ht="15" customHeight="1" outlineLevel="1">
      <c r="B34" s="11"/>
      <c r="E34" s="290">
        <v>44399</v>
      </c>
      <c r="F34" s="32"/>
      <c r="G34" s="344"/>
      <c r="H34" s="344"/>
      <c r="I34" s="106"/>
      <c r="J34" s="31"/>
      <c r="K34" s="83"/>
      <c r="L34" s="104" t="s">
        <v>229</v>
      </c>
      <c r="M34" s="83"/>
      <c r="N34" s="112"/>
      <c r="O34" s="103"/>
      <c r="P34" s="31"/>
      <c r="Q34" s="113"/>
      <c r="R34" s="83"/>
    </row>
    <row r="35" spans="2:18" ht="15" customHeight="1" outlineLevel="1">
      <c r="B35" s="11"/>
      <c r="E35" s="290">
        <v>44400</v>
      </c>
      <c r="F35" s="32"/>
      <c r="G35" s="344"/>
      <c r="H35" s="344"/>
      <c r="I35" s="106"/>
      <c r="J35" s="31"/>
      <c r="K35" s="83"/>
      <c r="L35" s="104" t="s">
        <v>229</v>
      </c>
      <c r="M35" s="83"/>
      <c r="N35" s="112"/>
      <c r="O35" s="103"/>
      <c r="P35" s="31"/>
      <c r="Q35" s="113"/>
      <c r="R35" s="83"/>
    </row>
    <row r="36" spans="2:18" ht="15" customHeight="1" outlineLevel="1">
      <c r="B36" s="11"/>
      <c r="E36" s="290">
        <v>44401</v>
      </c>
      <c r="F36" s="32"/>
      <c r="G36" s="344"/>
      <c r="H36" s="344"/>
      <c r="I36" s="106"/>
      <c r="J36" s="31"/>
      <c r="K36" s="83"/>
      <c r="L36" s="104" t="s">
        <v>229</v>
      </c>
      <c r="M36" s="83"/>
      <c r="N36" s="112"/>
      <c r="O36" s="103"/>
      <c r="P36" s="31"/>
      <c r="Q36" s="113"/>
      <c r="R36" s="83"/>
    </row>
    <row r="37" spans="2:18" ht="15" customHeight="1" outlineLevel="1">
      <c r="B37" s="11"/>
      <c r="E37" s="290">
        <v>44402</v>
      </c>
      <c r="F37" s="32"/>
      <c r="G37" s="344"/>
      <c r="H37" s="344"/>
      <c r="I37" s="106"/>
      <c r="J37" s="31"/>
      <c r="K37" s="83"/>
      <c r="L37" s="104" t="s">
        <v>229</v>
      </c>
      <c r="M37" s="83"/>
      <c r="N37" s="112"/>
      <c r="O37" s="103"/>
      <c r="P37" s="31"/>
      <c r="Q37" s="113"/>
      <c r="R37" s="83"/>
    </row>
    <row r="38" spans="2:18" ht="15" customHeight="1" outlineLevel="1">
      <c r="B38" s="11"/>
      <c r="E38" s="290">
        <v>44403</v>
      </c>
      <c r="F38" s="32"/>
      <c r="G38" s="344"/>
      <c r="H38" s="344"/>
      <c r="I38" s="106"/>
      <c r="J38" s="31"/>
      <c r="K38" s="83"/>
      <c r="L38" s="104" t="s">
        <v>229</v>
      </c>
      <c r="M38" s="83"/>
      <c r="N38" s="112"/>
      <c r="O38" s="103"/>
      <c r="P38" s="31"/>
      <c r="Q38" s="113"/>
      <c r="R38" s="83"/>
    </row>
    <row r="39" spans="2:18" ht="15" customHeight="1" outlineLevel="1">
      <c r="B39" s="11"/>
      <c r="E39" s="290">
        <v>44404</v>
      </c>
      <c r="F39" s="32"/>
      <c r="G39" s="344"/>
      <c r="H39" s="344"/>
      <c r="I39" s="106"/>
      <c r="J39" s="31"/>
      <c r="K39" s="83"/>
      <c r="L39" s="104" t="s">
        <v>229</v>
      </c>
      <c r="M39" s="83"/>
      <c r="N39" s="112"/>
      <c r="O39" s="103"/>
      <c r="P39" s="31"/>
      <c r="Q39" s="113"/>
      <c r="R39" s="83"/>
    </row>
    <row r="40" spans="2:18" ht="15" customHeight="1" outlineLevel="1">
      <c r="B40" s="11"/>
      <c r="E40" s="290">
        <v>44405</v>
      </c>
      <c r="F40" s="32"/>
      <c r="G40" s="344"/>
      <c r="H40" s="344"/>
      <c r="I40" s="106"/>
      <c r="J40" s="31"/>
      <c r="K40" s="83"/>
      <c r="L40" s="104" t="s">
        <v>229</v>
      </c>
      <c r="M40" s="83"/>
      <c r="N40" s="112"/>
      <c r="O40" s="103"/>
      <c r="P40" s="31"/>
      <c r="Q40" s="113"/>
      <c r="R40" s="83"/>
    </row>
    <row r="41" spans="2:18" ht="15" customHeight="1" outlineLevel="1">
      <c r="B41" s="11"/>
      <c r="E41" s="290">
        <v>44406</v>
      </c>
      <c r="F41" s="32"/>
      <c r="G41" s="344"/>
      <c r="H41" s="344"/>
      <c r="I41" s="106"/>
      <c r="J41" s="31"/>
      <c r="K41" s="83"/>
      <c r="L41" s="104" t="s">
        <v>229</v>
      </c>
      <c r="M41" s="83"/>
      <c r="N41" s="112"/>
      <c r="O41" s="103"/>
      <c r="P41" s="31"/>
      <c r="Q41" s="113"/>
      <c r="R41" s="83"/>
    </row>
    <row r="42" spans="2:18" ht="15" customHeight="1" outlineLevel="1">
      <c r="B42" s="11"/>
      <c r="E42" s="290">
        <v>44407</v>
      </c>
      <c r="F42" s="32"/>
      <c r="G42" s="344"/>
      <c r="H42" s="344"/>
      <c r="I42" s="106"/>
      <c r="J42" s="31"/>
      <c r="K42" s="83"/>
      <c r="L42" s="104" t="s">
        <v>229</v>
      </c>
      <c r="M42" s="83"/>
      <c r="N42" s="112"/>
      <c r="O42" s="103"/>
      <c r="P42" s="31"/>
      <c r="Q42" s="113"/>
      <c r="R42" s="83"/>
    </row>
    <row r="43" spans="2:18" ht="15" customHeight="1" outlineLevel="1">
      <c r="B43" s="11"/>
      <c r="E43" s="290">
        <v>44408</v>
      </c>
      <c r="F43" s="32"/>
      <c r="G43" s="344"/>
      <c r="H43" s="344"/>
      <c r="I43" s="106"/>
      <c r="J43" s="31"/>
      <c r="K43" s="83"/>
      <c r="L43" s="104" t="s">
        <v>229</v>
      </c>
      <c r="M43" s="83"/>
      <c r="N43" s="112"/>
      <c r="O43" s="103"/>
      <c r="P43" s="31"/>
      <c r="Q43" s="113"/>
      <c r="R43" s="83"/>
    </row>
    <row r="44" spans="2:18" ht="15" customHeight="1" outlineLevel="1">
      <c r="B44" s="11"/>
      <c r="E44" s="290">
        <v>44409</v>
      </c>
      <c r="F44" s="32"/>
      <c r="G44" s="344"/>
      <c r="H44" s="344"/>
      <c r="I44" s="106"/>
      <c r="J44" s="31"/>
      <c r="K44" s="83"/>
      <c r="L44" s="104" t="s">
        <v>229</v>
      </c>
      <c r="M44" s="83"/>
      <c r="N44" s="112"/>
      <c r="O44" s="103"/>
      <c r="P44" s="31"/>
      <c r="Q44" s="113"/>
      <c r="R44" s="83"/>
    </row>
    <row r="45" spans="2:18" ht="15" customHeight="1" outlineLevel="1">
      <c r="B45" s="11"/>
      <c r="E45" s="290">
        <v>44410</v>
      </c>
      <c r="F45" s="32"/>
      <c r="G45" s="344"/>
      <c r="H45" s="344"/>
      <c r="I45" s="106"/>
      <c r="J45" s="31"/>
      <c r="K45" s="83"/>
      <c r="L45" s="104" t="s">
        <v>229</v>
      </c>
      <c r="M45" s="83"/>
      <c r="N45" s="112"/>
      <c r="O45" s="103"/>
      <c r="P45" s="31"/>
      <c r="Q45" s="113"/>
      <c r="R45" s="83"/>
    </row>
    <row r="46" spans="2:18" ht="15" customHeight="1" outlineLevel="1">
      <c r="B46" s="11"/>
      <c r="E46" s="290">
        <v>44411</v>
      </c>
      <c r="F46" s="32"/>
      <c r="G46" s="344"/>
      <c r="H46" s="344"/>
      <c r="I46" s="106"/>
      <c r="J46" s="31"/>
      <c r="K46" s="83"/>
      <c r="L46" s="104" t="s">
        <v>229</v>
      </c>
      <c r="M46" s="83"/>
      <c r="N46" s="112"/>
      <c r="O46" s="103"/>
      <c r="P46" s="31"/>
      <c r="Q46" s="113"/>
      <c r="R46" s="83"/>
    </row>
    <row r="47" spans="2:18" ht="15" customHeight="1" outlineLevel="1">
      <c r="B47" s="11"/>
      <c r="E47" s="290">
        <v>44412</v>
      </c>
      <c r="F47" s="32"/>
      <c r="G47" s="344"/>
      <c r="H47" s="344"/>
      <c r="I47" s="106"/>
      <c r="J47" s="31"/>
      <c r="K47" s="83"/>
      <c r="L47" s="104" t="s">
        <v>229</v>
      </c>
      <c r="M47" s="83"/>
      <c r="N47" s="112"/>
      <c r="O47" s="103"/>
      <c r="P47" s="31"/>
      <c r="Q47" s="113"/>
      <c r="R47" s="83"/>
    </row>
    <row r="48" spans="2:18" ht="15" customHeight="1" outlineLevel="1">
      <c r="B48" s="11"/>
      <c r="E48" s="290">
        <v>44413</v>
      </c>
      <c r="F48" s="32"/>
      <c r="G48" s="344"/>
      <c r="H48" s="344"/>
      <c r="I48" s="106"/>
      <c r="J48" s="31"/>
      <c r="K48" s="83"/>
      <c r="L48" s="104" t="s">
        <v>229</v>
      </c>
      <c r="M48" s="83"/>
      <c r="N48" s="112"/>
      <c r="O48" s="103"/>
      <c r="P48" s="31"/>
      <c r="Q48" s="113"/>
      <c r="R48" s="83"/>
    </row>
    <row r="49" spans="2:18" ht="15" customHeight="1" outlineLevel="1">
      <c r="B49" s="11"/>
      <c r="E49" s="290">
        <v>44414</v>
      </c>
      <c r="F49" s="32"/>
      <c r="G49" s="344"/>
      <c r="H49" s="344"/>
      <c r="I49" s="106"/>
      <c r="J49" s="31"/>
      <c r="K49" s="83"/>
      <c r="L49" s="104" t="s">
        <v>229</v>
      </c>
      <c r="M49" s="83"/>
      <c r="N49" s="112"/>
      <c r="O49" s="103"/>
      <c r="P49" s="31"/>
      <c r="Q49" s="113"/>
      <c r="R49" s="83"/>
    </row>
    <row r="50" spans="2:18" ht="15" customHeight="1" outlineLevel="1">
      <c r="B50" s="11"/>
      <c r="E50" s="290">
        <v>44415</v>
      </c>
      <c r="F50" s="32"/>
      <c r="G50" s="344"/>
      <c r="H50" s="344"/>
      <c r="I50" s="106"/>
      <c r="J50" s="31"/>
      <c r="K50" s="83"/>
      <c r="L50" s="104" t="s">
        <v>229</v>
      </c>
      <c r="M50" s="83"/>
      <c r="N50" s="112"/>
      <c r="O50" s="103"/>
      <c r="P50" s="31"/>
      <c r="Q50" s="113"/>
      <c r="R50" s="83"/>
    </row>
    <row r="51" spans="2:18" ht="15" customHeight="1" outlineLevel="1">
      <c r="B51" s="11"/>
      <c r="E51" s="290">
        <v>44416</v>
      </c>
      <c r="F51" s="32"/>
      <c r="G51" s="344"/>
      <c r="H51" s="344"/>
      <c r="I51" s="106"/>
      <c r="J51" s="31"/>
      <c r="K51" s="83"/>
      <c r="L51" s="104" t="s">
        <v>229</v>
      </c>
      <c r="M51" s="83"/>
      <c r="N51" s="112"/>
      <c r="O51" s="103"/>
      <c r="P51" s="31"/>
      <c r="Q51" s="113"/>
      <c r="R51" s="83"/>
    </row>
    <row r="52" spans="2:18" ht="15" customHeight="1" outlineLevel="1">
      <c r="B52" s="11"/>
      <c r="E52" s="290">
        <v>44417</v>
      </c>
      <c r="F52" s="32"/>
      <c r="G52" s="344"/>
      <c r="H52" s="344"/>
      <c r="I52" s="106"/>
      <c r="J52" s="31"/>
      <c r="K52" s="83"/>
      <c r="L52" s="104" t="s">
        <v>229</v>
      </c>
      <c r="M52" s="83"/>
      <c r="N52" s="112"/>
      <c r="O52" s="103"/>
      <c r="P52" s="31"/>
      <c r="Q52" s="113"/>
      <c r="R52" s="83"/>
    </row>
    <row r="53" spans="2:18" ht="15" customHeight="1" outlineLevel="1">
      <c r="B53" s="11"/>
      <c r="E53" s="290">
        <v>44418</v>
      </c>
      <c r="F53" s="32"/>
      <c r="G53" s="344"/>
      <c r="H53" s="344"/>
      <c r="I53" s="106"/>
      <c r="J53" s="31"/>
      <c r="K53" s="83"/>
      <c r="L53" s="104" t="s">
        <v>229</v>
      </c>
      <c r="M53" s="83"/>
      <c r="N53" s="112"/>
      <c r="O53" s="103"/>
      <c r="P53" s="31"/>
      <c r="Q53" s="113"/>
      <c r="R53" s="83"/>
    </row>
    <row r="54" spans="2:18" ht="15" customHeight="1" outlineLevel="1">
      <c r="B54" s="11"/>
      <c r="E54" s="290">
        <v>44419</v>
      </c>
      <c r="F54" s="32"/>
      <c r="G54" s="344"/>
      <c r="H54" s="344"/>
      <c r="I54" s="106"/>
      <c r="J54" s="31"/>
      <c r="K54" s="83"/>
      <c r="L54" s="104" t="s">
        <v>229</v>
      </c>
      <c r="M54" s="83"/>
      <c r="N54" s="112"/>
      <c r="O54" s="103"/>
      <c r="P54" s="31"/>
      <c r="Q54" s="113"/>
      <c r="R54" s="83"/>
    </row>
    <row r="55" spans="2:18" ht="15" customHeight="1" outlineLevel="1">
      <c r="B55" s="11"/>
      <c r="E55" s="290">
        <v>44420</v>
      </c>
      <c r="F55" s="32"/>
      <c r="G55" s="344"/>
      <c r="H55" s="344"/>
      <c r="I55" s="106"/>
      <c r="J55" s="31"/>
      <c r="K55" s="83"/>
      <c r="L55" s="104" t="s">
        <v>229</v>
      </c>
      <c r="M55" s="83"/>
      <c r="N55" s="112"/>
      <c r="O55" s="103"/>
      <c r="P55" s="31"/>
      <c r="Q55" s="113"/>
      <c r="R55" s="83"/>
    </row>
    <row r="56" spans="2:18" ht="15" customHeight="1" outlineLevel="1">
      <c r="B56" s="11"/>
      <c r="E56" s="290">
        <v>44421</v>
      </c>
      <c r="F56" s="32"/>
      <c r="G56" s="344"/>
      <c r="H56" s="344"/>
      <c r="I56" s="106"/>
      <c r="J56" s="31"/>
      <c r="K56" s="83"/>
      <c r="L56" s="104" t="s">
        <v>229</v>
      </c>
      <c r="M56" s="83"/>
      <c r="N56" s="112"/>
      <c r="O56" s="103"/>
      <c r="P56" s="31"/>
      <c r="Q56" s="113"/>
      <c r="R56" s="83"/>
    </row>
    <row r="57" spans="2:18" ht="15" customHeight="1" outlineLevel="1">
      <c r="B57" s="11"/>
      <c r="E57" s="290">
        <v>44422</v>
      </c>
      <c r="F57" s="32"/>
      <c r="G57" s="344"/>
      <c r="H57" s="344"/>
      <c r="I57" s="106"/>
      <c r="J57" s="31"/>
      <c r="K57" s="83"/>
      <c r="L57" s="104" t="s">
        <v>229</v>
      </c>
      <c r="M57" s="83"/>
      <c r="N57" s="112"/>
      <c r="O57" s="103"/>
      <c r="P57" s="31"/>
      <c r="Q57" s="113"/>
      <c r="R57" s="83"/>
    </row>
    <row r="58" spans="2:18" ht="15" customHeight="1" outlineLevel="1">
      <c r="B58" s="11"/>
      <c r="E58" s="290">
        <v>44423</v>
      </c>
      <c r="F58" s="32"/>
      <c r="G58" s="344"/>
      <c r="H58" s="344"/>
      <c r="I58" s="106"/>
      <c r="J58" s="31"/>
      <c r="K58" s="83"/>
      <c r="L58" s="104" t="s">
        <v>229</v>
      </c>
      <c r="M58" s="83"/>
      <c r="N58" s="112"/>
      <c r="O58" s="103"/>
      <c r="P58" s="31"/>
      <c r="Q58" s="113"/>
      <c r="R58" s="83"/>
    </row>
    <row r="59" spans="2:18" ht="15" customHeight="1" outlineLevel="1">
      <c r="B59" s="11"/>
      <c r="E59" s="290">
        <v>44424</v>
      </c>
      <c r="F59" s="32"/>
      <c r="G59" s="344"/>
      <c r="H59" s="344"/>
      <c r="I59" s="106"/>
      <c r="J59" s="31"/>
      <c r="K59" s="83"/>
      <c r="L59" s="104" t="s">
        <v>229</v>
      </c>
      <c r="M59" s="83"/>
      <c r="N59" s="112"/>
      <c r="O59" s="103"/>
      <c r="P59" s="31"/>
      <c r="Q59" s="113"/>
      <c r="R59" s="83"/>
    </row>
    <row r="60" spans="2:18" ht="15" customHeight="1" outlineLevel="1">
      <c r="B60" s="11"/>
      <c r="E60" s="290">
        <v>44425</v>
      </c>
      <c r="F60" s="32"/>
      <c r="G60" s="344"/>
      <c r="H60" s="344"/>
      <c r="I60" s="106"/>
      <c r="J60" s="31"/>
      <c r="K60" s="83"/>
      <c r="L60" s="104" t="s">
        <v>229</v>
      </c>
      <c r="M60" s="83"/>
      <c r="N60" s="112"/>
      <c r="O60" s="103"/>
      <c r="P60" s="31"/>
      <c r="Q60" s="113"/>
      <c r="R60" s="83"/>
    </row>
    <row r="61" spans="2:18" ht="15" customHeight="1" outlineLevel="1">
      <c r="B61" s="11"/>
      <c r="E61" s="290">
        <v>44426</v>
      </c>
      <c r="F61" s="32"/>
      <c r="G61" s="344"/>
      <c r="H61" s="344"/>
      <c r="I61" s="106"/>
      <c r="J61" s="31"/>
      <c r="K61" s="83"/>
      <c r="L61" s="104" t="s">
        <v>229</v>
      </c>
      <c r="M61" s="83"/>
      <c r="N61" s="112"/>
      <c r="O61" s="103"/>
      <c r="P61" s="31"/>
      <c r="Q61" s="113"/>
      <c r="R61" s="83"/>
    </row>
    <row r="62" spans="2:18" ht="15" customHeight="1" outlineLevel="1">
      <c r="B62" s="11"/>
      <c r="E62" s="290">
        <v>44427</v>
      </c>
      <c r="F62" s="32"/>
      <c r="G62" s="344"/>
      <c r="H62" s="344"/>
      <c r="I62" s="106"/>
      <c r="J62" s="31"/>
      <c r="K62" s="83"/>
      <c r="L62" s="104" t="s">
        <v>229</v>
      </c>
      <c r="M62" s="83"/>
      <c r="N62" s="112"/>
      <c r="O62" s="103"/>
      <c r="P62" s="31"/>
      <c r="Q62" s="113"/>
      <c r="R62" s="83"/>
    </row>
    <row r="63" spans="2:18" ht="15" customHeight="1" outlineLevel="1">
      <c r="B63" s="11"/>
      <c r="E63" s="290">
        <v>44428</v>
      </c>
      <c r="F63" s="32"/>
      <c r="G63" s="344"/>
      <c r="H63" s="344"/>
      <c r="I63" s="106"/>
      <c r="J63" s="31"/>
      <c r="K63" s="83"/>
      <c r="L63" s="104" t="s">
        <v>229</v>
      </c>
      <c r="M63" s="83"/>
      <c r="N63" s="112"/>
      <c r="O63" s="103"/>
      <c r="P63" s="31"/>
      <c r="Q63" s="113"/>
      <c r="R63" s="83"/>
    </row>
    <row r="64" spans="2:18" ht="15" customHeight="1" outlineLevel="1">
      <c r="B64" s="11"/>
      <c r="E64" s="290">
        <v>44429</v>
      </c>
      <c r="F64" s="32"/>
      <c r="G64" s="344"/>
      <c r="H64" s="344"/>
      <c r="I64" s="106"/>
      <c r="J64" s="31"/>
      <c r="K64" s="83"/>
      <c r="L64" s="104" t="s">
        <v>229</v>
      </c>
      <c r="M64" s="83"/>
      <c r="N64" s="112"/>
      <c r="O64" s="103"/>
      <c r="P64" s="31"/>
      <c r="Q64" s="113"/>
      <c r="R64" s="83"/>
    </row>
    <row r="65" spans="2:18" ht="15" customHeight="1" outlineLevel="1">
      <c r="B65" s="11"/>
      <c r="E65" s="290">
        <v>44430</v>
      </c>
      <c r="F65" s="32"/>
      <c r="G65" s="344"/>
      <c r="H65" s="344"/>
      <c r="I65" s="106"/>
      <c r="J65" s="31"/>
      <c r="K65" s="83"/>
      <c r="L65" s="104" t="s">
        <v>229</v>
      </c>
      <c r="M65" s="83"/>
      <c r="N65" s="112"/>
      <c r="O65" s="103"/>
      <c r="P65" s="31"/>
      <c r="Q65" s="113"/>
      <c r="R65" s="83"/>
    </row>
    <row r="66" spans="2:18" ht="15" customHeight="1" outlineLevel="1">
      <c r="B66" s="11"/>
      <c r="E66" s="290">
        <v>44431</v>
      </c>
      <c r="F66" s="32"/>
      <c r="G66" s="344"/>
      <c r="H66" s="344"/>
      <c r="I66" s="106"/>
      <c r="J66" s="31"/>
      <c r="K66" s="83"/>
      <c r="L66" s="104" t="s">
        <v>229</v>
      </c>
      <c r="M66" s="83"/>
      <c r="N66" s="112"/>
      <c r="O66" s="103"/>
      <c r="P66" s="31"/>
      <c r="Q66" s="113"/>
      <c r="R66" s="83"/>
    </row>
    <row r="67" spans="2:18" ht="15" customHeight="1" outlineLevel="1">
      <c r="B67" s="11"/>
      <c r="E67" s="290">
        <v>44432</v>
      </c>
      <c r="F67" s="32"/>
      <c r="G67" s="344"/>
      <c r="H67" s="344"/>
      <c r="I67" s="106"/>
      <c r="J67" s="31"/>
      <c r="K67" s="83"/>
      <c r="L67" s="104" t="s">
        <v>229</v>
      </c>
      <c r="M67" s="83"/>
      <c r="N67" s="112"/>
      <c r="O67" s="103"/>
      <c r="P67" s="31"/>
      <c r="Q67" s="113"/>
      <c r="R67" s="83"/>
    </row>
    <row r="68" spans="2:18" ht="15" customHeight="1" outlineLevel="1">
      <c r="B68" s="11"/>
      <c r="E68" s="290">
        <v>44433</v>
      </c>
      <c r="F68" s="32"/>
      <c r="G68" s="344"/>
      <c r="H68" s="344"/>
      <c r="I68" s="106"/>
      <c r="J68" s="31"/>
      <c r="K68" s="83"/>
      <c r="L68" s="104" t="s">
        <v>229</v>
      </c>
      <c r="M68" s="83"/>
      <c r="N68" s="112"/>
      <c r="O68" s="103"/>
      <c r="P68" s="31"/>
      <c r="Q68" s="113"/>
      <c r="R68" s="83"/>
    </row>
    <row r="69" spans="2:18" ht="15" customHeight="1" outlineLevel="1">
      <c r="B69" s="11"/>
      <c r="E69" s="290">
        <v>44434</v>
      </c>
      <c r="F69" s="32"/>
      <c r="G69" s="344"/>
      <c r="H69" s="344"/>
      <c r="I69" s="106"/>
      <c r="J69" s="31"/>
      <c r="K69" s="83"/>
      <c r="L69" s="104" t="s">
        <v>229</v>
      </c>
      <c r="M69" s="83"/>
      <c r="N69" s="112"/>
      <c r="O69" s="103"/>
      <c r="P69" s="31"/>
      <c r="Q69" s="113"/>
      <c r="R69" s="83"/>
    </row>
    <row r="70" spans="2:18" ht="15" customHeight="1" outlineLevel="1">
      <c r="B70" s="11"/>
      <c r="E70" s="290">
        <v>44435</v>
      </c>
      <c r="F70" s="32"/>
      <c r="G70" s="344"/>
      <c r="H70" s="344"/>
      <c r="I70" s="106"/>
      <c r="J70" s="31"/>
      <c r="K70" s="83"/>
      <c r="L70" s="104" t="s">
        <v>229</v>
      </c>
      <c r="M70" s="83"/>
      <c r="N70" s="112"/>
      <c r="O70" s="103"/>
      <c r="P70" s="31"/>
      <c r="Q70" s="113"/>
      <c r="R70" s="83"/>
    </row>
    <row r="71" spans="2:18" ht="15" customHeight="1" outlineLevel="1">
      <c r="B71" s="11"/>
      <c r="E71" s="290">
        <v>44436</v>
      </c>
      <c r="F71" s="32"/>
      <c r="G71" s="344"/>
      <c r="H71" s="344"/>
      <c r="I71" s="106"/>
      <c r="J71" s="31"/>
      <c r="K71" s="83"/>
      <c r="L71" s="104" t="s">
        <v>229</v>
      </c>
      <c r="M71" s="83"/>
      <c r="N71" s="112"/>
      <c r="O71" s="103"/>
      <c r="P71" s="31"/>
      <c r="Q71" s="113"/>
      <c r="R71" s="83"/>
    </row>
    <row r="72" spans="2:18" ht="15" customHeight="1" outlineLevel="1">
      <c r="B72" s="11"/>
      <c r="E72" s="290">
        <v>44437</v>
      </c>
      <c r="F72" s="32"/>
      <c r="G72" s="344"/>
      <c r="H72" s="344"/>
      <c r="I72" s="106"/>
      <c r="J72" s="31"/>
      <c r="K72" s="83"/>
      <c r="L72" s="104" t="s">
        <v>229</v>
      </c>
      <c r="M72" s="83"/>
      <c r="N72" s="112"/>
      <c r="O72" s="103"/>
      <c r="P72" s="31"/>
      <c r="Q72" s="113"/>
      <c r="R72" s="83"/>
    </row>
    <row r="73" spans="2:18" ht="15" customHeight="1" outlineLevel="1">
      <c r="B73" s="11"/>
      <c r="E73" s="290">
        <v>44438</v>
      </c>
      <c r="F73" s="32"/>
      <c r="G73" s="344"/>
      <c r="H73" s="344"/>
      <c r="I73" s="106"/>
      <c r="J73" s="31"/>
      <c r="K73" s="83"/>
      <c r="L73" s="104" t="s">
        <v>229</v>
      </c>
      <c r="M73" s="83"/>
      <c r="N73" s="112"/>
      <c r="O73" s="103"/>
      <c r="P73" s="31"/>
      <c r="Q73" s="113"/>
      <c r="R73" s="83"/>
    </row>
    <row r="74" spans="2:18" ht="15" customHeight="1" outlineLevel="1">
      <c r="B74" s="11"/>
      <c r="E74" s="290">
        <v>44439</v>
      </c>
      <c r="F74" s="32"/>
      <c r="G74" s="344"/>
      <c r="H74" s="344"/>
      <c r="I74" s="106"/>
      <c r="J74" s="31"/>
      <c r="K74" s="83"/>
      <c r="L74" s="104" t="s">
        <v>229</v>
      </c>
      <c r="M74" s="83"/>
      <c r="N74" s="112"/>
      <c r="O74" s="103"/>
      <c r="P74" s="31"/>
      <c r="Q74" s="113"/>
      <c r="R74" s="83"/>
    </row>
    <row r="75" spans="2:18" ht="15" customHeight="1" outlineLevel="1">
      <c r="B75" s="11"/>
      <c r="E75" s="290">
        <v>44440</v>
      </c>
      <c r="F75" s="32"/>
      <c r="G75" s="344"/>
      <c r="H75" s="344"/>
      <c r="I75" s="106"/>
      <c r="J75" s="31"/>
      <c r="K75" s="83"/>
      <c r="L75" s="104" t="s">
        <v>229</v>
      </c>
      <c r="M75" s="83"/>
      <c r="N75" s="112"/>
      <c r="O75" s="103"/>
      <c r="P75" s="31"/>
      <c r="Q75" s="113"/>
      <c r="R75" s="83"/>
    </row>
    <row r="76" spans="2:18" ht="15" customHeight="1" outlineLevel="1">
      <c r="B76" s="11"/>
      <c r="E76" s="290">
        <v>44441</v>
      </c>
      <c r="F76" s="32"/>
      <c r="G76" s="344"/>
      <c r="H76" s="344"/>
      <c r="I76" s="106"/>
      <c r="J76" s="31"/>
      <c r="K76" s="83"/>
      <c r="L76" s="104" t="s">
        <v>229</v>
      </c>
      <c r="M76" s="83"/>
      <c r="N76" s="112"/>
      <c r="O76" s="103"/>
      <c r="P76" s="31"/>
      <c r="Q76" s="113"/>
      <c r="R76" s="83"/>
    </row>
    <row r="77" spans="2:18" ht="15" customHeight="1" outlineLevel="1">
      <c r="B77" s="11"/>
      <c r="E77" s="290">
        <v>44442</v>
      </c>
      <c r="F77" s="32"/>
      <c r="G77" s="344"/>
      <c r="H77" s="344"/>
      <c r="I77" s="106"/>
      <c r="J77" s="31"/>
      <c r="K77" s="83"/>
      <c r="L77" s="104" t="s">
        <v>229</v>
      </c>
      <c r="M77" s="83"/>
      <c r="N77" s="112"/>
      <c r="O77" s="103"/>
      <c r="P77" s="31"/>
      <c r="Q77" s="113"/>
      <c r="R77" s="83"/>
    </row>
    <row r="78" spans="2:18" ht="15" customHeight="1" outlineLevel="1">
      <c r="B78" s="11"/>
      <c r="E78" s="290">
        <v>44443</v>
      </c>
      <c r="F78" s="32"/>
      <c r="G78" s="344"/>
      <c r="H78" s="344"/>
      <c r="I78" s="106"/>
      <c r="J78" s="31"/>
      <c r="K78" s="83"/>
      <c r="L78" s="104" t="s">
        <v>229</v>
      </c>
      <c r="M78" s="83"/>
      <c r="N78" s="112"/>
      <c r="O78" s="103"/>
      <c r="P78" s="31"/>
      <c r="Q78" s="113"/>
      <c r="R78" s="83"/>
    </row>
    <row r="79" spans="2:18" ht="15" customHeight="1" outlineLevel="1">
      <c r="B79" s="11"/>
      <c r="E79" s="290">
        <v>44444</v>
      </c>
      <c r="F79" s="32"/>
      <c r="G79" s="344"/>
      <c r="H79" s="344"/>
      <c r="I79" s="106"/>
      <c r="J79" s="31"/>
      <c r="K79" s="83"/>
      <c r="L79" s="104" t="s">
        <v>229</v>
      </c>
      <c r="M79" s="83"/>
      <c r="N79" s="112"/>
      <c r="O79" s="103"/>
      <c r="P79" s="31"/>
      <c r="Q79" s="113"/>
      <c r="R79" s="83"/>
    </row>
    <row r="80" spans="2:18" ht="15" customHeight="1" outlineLevel="1">
      <c r="B80" s="11"/>
      <c r="E80" s="290">
        <v>44445</v>
      </c>
      <c r="F80" s="32"/>
      <c r="G80" s="344"/>
      <c r="H80" s="344"/>
      <c r="I80" s="106"/>
      <c r="J80" s="31"/>
      <c r="K80" s="83"/>
      <c r="L80" s="104" t="s">
        <v>229</v>
      </c>
      <c r="M80" s="83"/>
      <c r="N80" s="112"/>
      <c r="O80" s="103"/>
      <c r="P80" s="31"/>
      <c r="Q80" s="113"/>
      <c r="R80" s="83"/>
    </row>
    <row r="81" spans="2:18" ht="15" customHeight="1" outlineLevel="1">
      <c r="B81" s="11"/>
      <c r="E81" s="290">
        <v>44446</v>
      </c>
      <c r="F81" s="32"/>
      <c r="G81" s="344"/>
      <c r="H81" s="344"/>
      <c r="I81" s="106"/>
      <c r="J81" s="31"/>
      <c r="K81" s="83"/>
      <c r="L81" s="104" t="s">
        <v>229</v>
      </c>
      <c r="M81" s="83"/>
      <c r="N81" s="112"/>
      <c r="O81" s="103"/>
      <c r="P81" s="31"/>
      <c r="Q81" s="113"/>
      <c r="R81" s="83"/>
    </row>
    <row r="82" spans="2:18" ht="15" customHeight="1" outlineLevel="1">
      <c r="B82" s="11"/>
      <c r="E82" s="290">
        <v>44447</v>
      </c>
      <c r="F82" s="32"/>
      <c r="G82" s="344"/>
      <c r="H82" s="344"/>
      <c r="I82" s="106"/>
      <c r="J82" s="31"/>
      <c r="K82" s="83"/>
      <c r="L82" s="104" t="s">
        <v>229</v>
      </c>
      <c r="M82" s="83"/>
      <c r="N82" s="112"/>
      <c r="O82" s="103"/>
      <c r="P82" s="31"/>
      <c r="Q82" s="113"/>
      <c r="R82" s="83"/>
    </row>
    <row r="83" spans="2:18" ht="15" customHeight="1" outlineLevel="1">
      <c r="B83" s="11"/>
      <c r="E83" s="290">
        <v>44448</v>
      </c>
      <c r="F83" s="32"/>
      <c r="G83" s="344"/>
      <c r="H83" s="344"/>
      <c r="I83" s="106"/>
      <c r="J83" s="31"/>
      <c r="K83" s="83"/>
      <c r="L83" s="104" t="s">
        <v>229</v>
      </c>
      <c r="M83" s="83"/>
      <c r="N83" s="112"/>
      <c r="O83" s="103"/>
      <c r="P83" s="31"/>
      <c r="Q83" s="113"/>
      <c r="R83" s="83"/>
    </row>
    <row r="84" spans="2:18" ht="15" customHeight="1" outlineLevel="1">
      <c r="B84" s="11"/>
      <c r="E84" s="290">
        <v>44449</v>
      </c>
      <c r="F84" s="32"/>
      <c r="G84" s="344"/>
      <c r="H84" s="344"/>
      <c r="I84" s="106"/>
      <c r="J84" s="31"/>
      <c r="K84" s="83"/>
      <c r="L84" s="104" t="s">
        <v>229</v>
      </c>
      <c r="M84" s="83"/>
      <c r="N84" s="112"/>
      <c r="O84" s="103"/>
      <c r="P84" s="31"/>
      <c r="Q84" s="113"/>
      <c r="R84" s="83"/>
    </row>
    <row r="85" spans="2:18" ht="15" customHeight="1" outlineLevel="1">
      <c r="B85" s="11"/>
      <c r="E85" s="290">
        <v>44450</v>
      </c>
      <c r="F85" s="32"/>
      <c r="G85" s="344"/>
      <c r="H85" s="344"/>
      <c r="I85" s="106"/>
      <c r="J85" s="31"/>
      <c r="K85" s="83"/>
      <c r="L85" s="104" t="s">
        <v>229</v>
      </c>
      <c r="M85" s="83"/>
      <c r="N85" s="112"/>
      <c r="O85" s="103"/>
      <c r="P85" s="31"/>
      <c r="Q85" s="113"/>
      <c r="R85" s="83"/>
    </row>
    <row r="86" spans="2:18" ht="15" customHeight="1" outlineLevel="1">
      <c r="B86" s="11"/>
      <c r="E86" s="290">
        <v>44451</v>
      </c>
      <c r="F86" s="32"/>
      <c r="G86" s="344"/>
      <c r="H86" s="344"/>
      <c r="I86" s="106"/>
      <c r="J86" s="31"/>
      <c r="K86" s="83"/>
      <c r="L86" s="104" t="s">
        <v>229</v>
      </c>
      <c r="M86" s="83"/>
      <c r="N86" s="112"/>
      <c r="O86" s="103"/>
      <c r="P86" s="31"/>
      <c r="Q86" s="113"/>
      <c r="R86" s="83"/>
    </row>
    <row r="87" spans="2:18" ht="15" customHeight="1" outlineLevel="1">
      <c r="B87" s="11"/>
      <c r="E87" s="290">
        <v>44452</v>
      </c>
      <c r="F87" s="32"/>
      <c r="G87" s="344"/>
      <c r="H87" s="344"/>
      <c r="I87" s="106"/>
      <c r="J87" s="31"/>
      <c r="K87" s="83"/>
      <c r="L87" s="104" t="s">
        <v>229</v>
      </c>
      <c r="M87" s="83"/>
      <c r="N87" s="112"/>
      <c r="O87" s="103"/>
      <c r="P87" s="31"/>
      <c r="Q87" s="113"/>
      <c r="R87" s="83"/>
    </row>
    <row r="88" spans="2:18" ht="15" customHeight="1" outlineLevel="1">
      <c r="B88" s="11"/>
      <c r="E88" s="290">
        <v>44453</v>
      </c>
      <c r="F88" s="32"/>
      <c r="G88" s="344"/>
      <c r="H88" s="344"/>
      <c r="I88" s="106"/>
      <c r="J88" s="31"/>
      <c r="K88" s="83"/>
      <c r="L88" s="104" t="s">
        <v>229</v>
      </c>
      <c r="M88" s="83"/>
      <c r="N88" s="112"/>
      <c r="O88" s="103"/>
      <c r="P88" s="31"/>
      <c r="Q88" s="113"/>
      <c r="R88" s="83"/>
    </row>
    <row r="89" spans="2:18" ht="15" customHeight="1" outlineLevel="1">
      <c r="B89" s="11"/>
      <c r="E89" s="290">
        <v>44454</v>
      </c>
      <c r="F89" s="32"/>
      <c r="G89" s="344"/>
      <c r="H89" s="344"/>
      <c r="I89" s="106"/>
      <c r="J89" s="31"/>
      <c r="K89" s="83"/>
      <c r="L89" s="104" t="s">
        <v>229</v>
      </c>
      <c r="M89" s="83"/>
      <c r="N89" s="112"/>
      <c r="O89" s="103"/>
      <c r="P89" s="31"/>
      <c r="Q89" s="113"/>
      <c r="R89" s="83"/>
    </row>
    <row r="90" spans="2:18" ht="15" customHeight="1" outlineLevel="1">
      <c r="B90" s="11"/>
      <c r="E90" s="290">
        <v>44455</v>
      </c>
      <c r="F90" s="32"/>
      <c r="G90" s="344"/>
      <c r="H90" s="344"/>
      <c r="I90" s="106"/>
      <c r="J90" s="31"/>
      <c r="K90" s="83"/>
      <c r="L90" s="104" t="s">
        <v>229</v>
      </c>
      <c r="M90" s="83"/>
      <c r="N90" s="112"/>
      <c r="O90" s="103"/>
      <c r="P90" s="31"/>
      <c r="Q90" s="113"/>
      <c r="R90" s="83"/>
    </row>
    <row r="91" spans="2:18" ht="15" customHeight="1" outlineLevel="1">
      <c r="B91" s="11"/>
      <c r="E91" s="290">
        <v>44456</v>
      </c>
      <c r="F91" s="32"/>
      <c r="G91" s="344"/>
      <c r="H91" s="344"/>
      <c r="I91" s="106"/>
      <c r="J91" s="31"/>
      <c r="K91" s="83"/>
      <c r="L91" s="104" t="s">
        <v>229</v>
      </c>
      <c r="M91" s="83"/>
      <c r="N91" s="112"/>
      <c r="O91" s="103"/>
      <c r="P91" s="31"/>
      <c r="Q91" s="113"/>
      <c r="R91" s="83"/>
    </row>
    <row r="92" spans="2:18" ht="15" customHeight="1" outlineLevel="1">
      <c r="B92" s="11"/>
      <c r="E92" s="290">
        <v>44457</v>
      </c>
      <c r="F92" s="32"/>
      <c r="G92" s="344"/>
      <c r="H92" s="344"/>
      <c r="I92" s="106"/>
      <c r="J92" s="31"/>
      <c r="K92" s="83"/>
      <c r="L92" s="104" t="s">
        <v>229</v>
      </c>
      <c r="M92" s="83"/>
      <c r="N92" s="112"/>
      <c r="O92" s="103"/>
      <c r="P92" s="31"/>
      <c r="Q92" s="113"/>
      <c r="R92" s="83"/>
    </row>
    <row r="93" spans="2:18" ht="15" customHeight="1" outlineLevel="1">
      <c r="B93" s="11"/>
      <c r="E93" s="290">
        <v>44458</v>
      </c>
      <c r="F93" s="32"/>
      <c r="G93" s="344"/>
      <c r="H93" s="344"/>
      <c r="I93" s="106"/>
      <c r="J93" s="31"/>
      <c r="K93" s="83"/>
      <c r="L93" s="104" t="s">
        <v>229</v>
      </c>
      <c r="M93" s="83"/>
      <c r="N93" s="112"/>
      <c r="O93" s="103"/>
      <c r="P93" s="31"/>
      <c r="Q93" s="113"/>
      <c r="R93" s="83"/>
    </row>
    <row r="94" spans="2:18" ht="15" customHeight="1" outlineLevel="1">
      <c r="B94" s="11"/>
      <c r="E94" s="290">
        <v>44459</v>
      </c>
      <c r="F94" s="32"/>
      <c r="G94" s="344"/>
      <c r="H94" s="344"/>
      <c r="I94" s="106"/>
      <c r="J94" s="31"/>
      <c r="K94" s="83"/>
      <c r="L94" s="104" t="s">
        <v>229</v>
      </c>
      <c r="M94" s="83"/>
      <c r="N94" s="112"/>
      <c r="O94" s="103"/>
      <c r="P94" s="31"/>
      <c r="Q94" s="113"/>
      <c r="R94" s="83"/>
    </row>
    <row r="95" spans="2:18" ht="15" customHeight="1" outlineLevel="1">
      <c r="B95" s="11"/>
      <c r="E95" s="290">
        <v>44460</v>
      </c>
      <c r="F95" s="32"/>
      <c r="G95" s="344"/>
      <c r="H95" s="344"/>
      <c r="I95" s="106"/>
      <c r="J95" s="31"/>
      <c r="K95" s="83"/>
      <c r="L95" s="104" t="s">
        <v>229</v>
      </c>
      <c r="M95" s="83"/>
      <c r="N95" s="112"/>
      <c r="O95" s="103"/>
      <c r="P95" s="31"/>
      <c r="Q95" s="113"/>
      <c r="R95" s="83"/>
    </row>
    <row r="96" spans="2:18" ht="15" customHeight="1" outlineLevel="1">
      <c r="B96" s="11"/>
      <c r="E96" s="290">
        <v>44461</v>
      </c>
      <c r="F96" s="32"/>
      <c r="G96" s="344"/>
      <c r="H96" s="344"/>
      <c r="I96" s="106"/>
      <c r="J96" s="31"/>
      <c r="K96" s="83"/>
      <c r="L96" s="104" t="s">
        <v>229</v>
      </c>
      <c r="M96" s="83"/>
      <c r="N96" s="112"/>
      <c r="O96" s="103"/>
      <c r="P96" s="31"/>
      <c r="Q96" s="113"/>
      <c r="R96" s="83"/>
    </row>
    <row r="97" spans="2:18" ht="15" customHeight="1" outlineLevel="1">
      <c r="B97" s="11"/>
      <c r="E97" s="290">
        <v>44462</v>
      </c>
      <c r="F97" s="32"/>
      <c r="G97" s="344"/>
      <c r="H97" s="344"/>
      <c r="I97" s="106"/>
      <c r="J97" s="31"/>
      <c r="K97" s="83"/>
      <c r="L97" s="104" t="s">
        <v>229</v>
      </c>
      <c r="M97" s="83"/>
      <c r="N97" s="112"/>
      <c r="O97" s="103"/>
      <c r="P97" s="31"/>
      <c r="Q97" s="113"/>
      <c r="R97" s="83"/>
    </row>
    <row r="98" spans="2:18" ht="15" customHeight="1" outlineLevel="1">
      <c r="B98" s="11"/>
      <c r="E98" s="290">
        <v>44463</v>
      </c>
      <c r="F98" s="32"/>
      <c r="G98" s="344"/>
      <c r="H98" s="344"/>
      <c r="I98" s="106"/>
      <c r="J98" s="31"/>
      <c r="K98" s="83"/>
      <c r="L98" s="104" t="s">
        <v>229</v>
      </c>
      <c r="M98" s="83"/>
      <c r="N98" s="112"/>
      <c r="O98" s="103"/>
      <c r="P98" s="31"/>
      <c r="Q98" s="113"/>
      <c r="R98" s="83"/>
    </row>
    <row r="99" spans="2:18" ht="15" customHeight="1" outlineLevel="1">
      <c r="B99" s="11"/>
      <c r="E99" s="290">
        <v>44464</v>
      </c>
      <c r="F99" s="32"/>
      <c r="G99" s="344"/>
      <c r="H99" s="344"/>
      <c r="I99" s="106"/>
      <c r="J99" s="31"/>
      <c r="K99" s="83"/>
      <c r="L99" s="104" t="s">
        <v>229</v>
      </c>
      <c r="M99" s="83"/>
      <c r="N99" s="112"/>
      <c r="O99" s="103"/>
      <c r="P99" s="31"/>
      <c r="Q99" s="113"/>
      <c r="R99" s="83"/>
    </row>
    <row r="100" spans="2:18" ht="15" customHeight="1" outlineLevel="1">
      <c r="B100" s="11"/>
      <c r="E100" s="290">
        <v>44465</v>
      </c>
      <c r="F100" s="32"/>
      <c r="G100" s="344"/>
      <c r="H100" s="344"/>
      <c r="I100" s="106"/>
      <c r="J100" s="31"/>
      <c r="K100" s="83"/>
      <c r="L100" s="104" t="s">
        <v>229</v>
      </c>
      <c r="M100" s="83"/>
      <c r="N100" s="112"/>
      <c r="O100" s="103"/>
      <c r="P100" s="31"/>
      <c r="Q100" s="113"/>
      <c r="R100" s="83"/>
    </row>
    <row r="101" spans="2:18" ht="15" customHeight="1" outlineLevel="1">
      <c r="B101" s="11"/>
      <c r="E101" s="290">
        <v>44466</v>
      </c>
      <c r="F101" s="32"/>
      <c r="G101" s="344"/>
      <c r="H101" s="344"/>
      <c r="I101" s="106"/>
      <c r="J101" s="31"/>
      <c r="K101" s="83"/>
      <c r="L101" s="104" t="s">
        <v>229</v>
      </c>
      <c r="M101" s="83"/>
      <c r="N101" s="112"/>
      <c r="O101" s="103"/>
      <c r="P101" s="31"/>
      <c r="Q101" s="113"/>
      <c r="R101" s="83"/>
    </row>
    <row r="102" spans="2:18" ht="15" customHeight="1" outlineLevel="1">
      <c r="B102" s="11"/>
      <c r="E102" s="290">
        <v>44467</v>
      </c>
      <c r="F102" s="32"/>
      <c r="G102" s="344"/>
      <c r="H102" s="344"/>
      <c r="I102" s="106"/>
      <c r="J102" s="31"/>
      <c r="K102" s="83"/>
      <c r="L102" s="104" t="s">
        <v>229</v>
      </c>
      <c r="M102" s="83"/>
      <c r="N102" s="112"/>
      <c r="O102" s="103"/>
      <c r="P102" s="31"/>
      <c r="Q102" s="113"/>
      <c r="R102" s="83"/>
    </row>
    <row r="103" spans="2:18" ht="15" customHeight="1" outlineLevel="1">
      <c r="B103" s="11"/>
      <c r="E103" s="290">
        <v>44468</v>
      </c>
      <c r="F103" s="32"/>
      <c r="G103" s="344"/>
      <c r="H103" s="344"/>
      <c r="I103" s="106"/>
      <c r="J103" s="31"/>
      <c r="K103" s="83"/>
      <c r="L103" s="104" t="s">
        <v>229</v>
      </c>
      <c r="M103" s="83"/>
      <c r="N103" s="112"/>
      <c r="O103" s="103"/>
      <c r="P103" s="31"/>
      <c r="Q103" s="113"/>
      <c r="R103" s="83"/>
    </row>
    <row r="104" spans="2:18" ht="15" customHeight="1" outlineLevel="1">
      <c r="B104" s="11"/>
      <c r="E104" s="290">
        <v>44469</v>
      </c>
      <c r="F104" s="32"/>
      <c r="G104" s="344"/>
      <c r="H104" s="344"/>
      <c r="I104" s="106"/>
      <c r="J104" s="31"/>
      <c r="K104" s="83"/>
      <c r="L104" s="104" t="s">
        <v>229</v>
      </c>
      <c r="M104" s="83"/>
      <c r="N104" s="112"/>
      <c r="O104" s="103"/>
      <c r="P104" s="31"/>
      <c r="Q104" s="113"/>
      <c r="R104" s="83"/>
    </row>
    <row r="105" spans="2:18" ht="15" customHeight="1" outlineLevel="1">
      <c r="B105" s="11"/>
      <c r="E105" s="290">
        <v>44470</v>
      </c>
      <c r="F105" s="32"/>
      <c r="G105" s="344"/>
      <c r="H105" s="344"/>
      <c r="I105" s="106"/>
      <c r="J105" s="31"/>
      <c r="K105" s="83"/>
      <c r="L105" s="104" t="s">
        <v>229</v>
      </c>
      <c r="M105" s="83"/>
      <c r="N105" s="112"/>
      <c r="O105" s="103"/>
      <c r="P105" s="31"/>
      <c r="Q105" s="113"/>
      <c r="R105" s="83"/>
    </row>
    <row r="106" spans="2:18" ht="15" customHeight="1" outlineLevel="1">
      <c r="B106" s="11"/>
      <c r="E106" s="290">
        <v>44471</v>
      </c>
      <c r="F106" s="32"/>
      <c r="G106" s="344"/>
      <c r="H106" s="344"/>
      <c r="I106" s="106"/>
      <c r="J106" s="31"/>
      <c r="K106" s="83"/>
      <c r="L106" s="104" t="s">
        <v>229</v>
      </c>
      <c r="M106" s="83"/>
      <c r="N106" s="112"/>
      <c r="O106" s="103"/>
      <c r="P106" s="31"/>
      <c r="Q106" s="113"/>
      <c r="R106" s="83"/>
    </row>
    <row r="107" spans="2:18" ht="15" customHeight="1" outlineLevel="1">
      <c r="B107" s="11"/>
      <c r="E107" s="290">
        <v>44472</v>
      </c>
      <c r="F107" s="32"/>
      <c r="G107" s="344"/>
      <c r="H107" s="344"/>
      <c r="I107" s="106"/>
      <c r="J107" s="31"/>
      <c r="K107" s="83"/>
      <c r="L107" s="104" t="s">
        <v>229</v>
      </c>
      <c r="M107" s="83"/>
      <c r="N107" s="112"/>
      <c r="O107" s="103"/>
      <c r="P107" s="31"/>
      <c r="Q107" s="113"/>
      <c r="R107" s="83"/>
    </row>
    <row r="108" spans="2:18" ht="15" customHeight="1" outlineLevel="1">
      <c r="B108" s="11"/>
      <c r="E108" s="290">
        <v>44473</v>
      </c>
      <c r="F108" s="32"/>
      <c r="G108" s="344"/>
      <c r="H108" s="344"/>
      <c r="I108" s="106"/>
      <c r="J108" s="31"/>
      <c r="K108" s="83"/>
      <c r="L108" s="104" t="s">
        <v>229</v>
      </c>
      <c r="M108" s="83"/>
      <c r="N108" s="112"/>
      <c r="O108" s="103"/>
      <c r="P108" s="31"/>
      <c r="Q108" s="113"/>
      <c r="R108" s="83"/>
    </row>
    <row r="109" spans="2:18" ht="15" customHeight="1" outlineLevel="1">
      <c r="B109" s="11"/>
      <c r="E109" s="290">
        <v>44474</v>
      </c>
      <c r="F109" s="32"/>
      <c r="G109" s="344"/>
      <c r="H109" s="344"/>
      <c r="I109" s="106"/>
      <c r="J109" s="31"/>
      <c r="K109" s="83"/>
      <c r="L109" s="104" t="s">
        <v>229</v>
      </c>
      <c r="M109" s="83"/>
      <c r="N109" s="112"/>
      <c r="O109" s="103"/>
      <c r="P109" s="31"/>
      <c r="Q109" s="113"/>
      <c r="R109" s="83"/>
    </row>
    <row r="110" spans="2:18" ht="15" customHeight="1" outlineLevel="1">
      <c r="B110" s="11"/>
      <c r="E110" s="290">
        <v>44475</v>
      </c>
      <c r="F110" s="32"/>
      <c r="G110" s="344"/>
      <c r="H110" s="344"/>
      <c r="I110" s="106"/>
      <c r="J110" s="31"/>
      <c r="K110" s="83"/>
      <c r="L110" s="104" t="s">
        <v>229</v>
      </c>
      <c r="M110" s="83"/>
      <c r="N110" s="112"/>
      <c r="O110" s="103"/>
      <c r="P110" s="31"/>
      <c r="Q110" s="113"/>
      <c r="R110" s="83"/>
    </row>
    <row r="111" spans="2:18" ht="15" customHeight="1" outlineLevel="1">
      <c r="B111" s="11"/>
      <c r="E111" s="290">
        <v>44476</v>
      </c>
      <c r="F111" s="32"/>
      <c r="G111" s="344"/>
      <c r="H111" s="344"/>
      <c r="I111" s="106"/>
      <c r="J111" s="31"/>
      <c r="K111" s="83"/>
      <c r="L111" s="104" t="s">
        <v>229</v>
      </c>
      <c r="M111" s="83"/>
      <c r="N111" s="112"/>
      <c r="O111" s="103"/>
      <c r="P111" s="31"/>
      <c r="Q111" s="113"/>
      <c r="R111" s="83"/>
    </row>
    <row r="112" spans="2:18" ht="15" customHeight="1" outlineLevel="1">
      <c r="B112" s="11"/>
      <c r="E112" s="290">
        <v>44477</v>
      </c>
      <c r="F112" s="32"/>
      <c r="G112" s="344"/>
      <c r="H112" s="344"/>
      <c r="I112" s="106"/>
      <c r="J112" s="31"/>
      <c r="K112" s="83"/>
      <c r="L112" s="104" t="s">
        <v>229</v>
      </c>
      <c r="M112" s="83"/>
      <c r="N112" s="112"/>
      <c r="O112" s="103"/>
      <c r="P112" s="31"/>
      <c r="Q112" s="113"/>
      <c r="R112" s="83"/>
    </row>
    <row r="113" spans="2:18" ht="15" customHeight="1" outlineLevel="1">
      <c r="B113" s="11"/>
      <c r="E113" s="290">
        <v>44478</v>
      </c>
      <c r="F113" s="32"/>
      <c r="G113" s="344"/>
      <c r="H113" s="344"/>
      <c r="I113" s="106"/>
      <c r="J113" s="31"/>
      <c r="K113" s="83"/>
      <c r="L113" s="104" t="s">
        <v>229</v>
      </c>
      <c r="M113" s="83"/>
      <c r="N113" s="112"/>
      <c r="O113" s="103"/>
      <c r="P113" s="31"/>
      <c r="Q113" s="113"/>
      <c r="R113" s="83"/>
    </row>
    <row r="114" spans="2:18" ht="15" customHeight="1" outlineLevel="1">
      <c r="B114" s="11"/>
      <c r="E114" s="290">
        <v>44479</v>
      </c>
      <c r="F114" s="32"/>
      <c r="G114" s="344"/>
      <c r="H114" s="344"/>
      <c r="I114" s="106"/>
      <c r="J114" s="31"/>
      <c r="K114" s="83"/>
      <c r="L114" s="104" t="s">
        <v>229</v>
      </c>
      <c r="M114" s="83"/>
      <c r="N114" s="112"/>
      <c r="O114" s="103"/>
      <c r="P114" s="31"/>
      <c r="Q114" s="113"/>
      <c r="R114" s="83"/>
    </row>
    <row r="115" spans="2:18" ht="15" customHeight="1" outlineLevel="1">
      <c r="B115" s="11"/>
      <c r="E115" s="290">
        <v>44480</v>
      </c>
      <c r="F115" s="32"/>
      <c r="G115" s="344"/>
      <c r="H115" s="344"/>
      <c r="I115" s="106"/>
      <c r="J115" s="31"/>
      <c r="K115" s="83"/>
      <c r="L115" s="104" t="s">
        <v>229</v>
      </c>
      <c r="M115" s="83"/>
      <c r="N115" s="112"/>
      <c r="O115" s="103"/>
      <c r="P115" s="31"/>
      <c r="Q115" s="113"/>
      <c r="R115" s="83"/>
    </row>
    <row r="116" spans="2:18" ht="15" customHeight="1" outlineLevel="1">
      <c r="B116" s="11"/>
      <c r="E116" s="290">
        <v>44481</v>
      </c>
      <c r="F116" s="32"/>
      <c r="G116" s="344"/>
      <c r="H116" s="344"/>
      <c r="I116" s="106"/>
      <c r="J116" s="31"/>
      <c r="K116" s="83"/>
      <c r="L116" s="104" t="s">
        <v>229</v>
      </c>
      <c r="M116" s="83"/>
      <c r="N116" s="112"/>
      <c r="O116" s="103"/>
      <c r="P116" s="31"/>
      <c r="Q116" s="113"/>
      <c r="R116" s="83"/>
    </row>
    <row r="117" spans="2:18" ht="15" customHeight="1" outlineLevel="1">
      <c r="B117" s="11"/>
      <c r="E117" s="290">
        <v>44482</v>
      </c>
      <c r="F117" s="32"/>
      <c r="G117" s="344"/>
      <c r="H117" s="344"/>
      <c r="I117" s="106"/>
      <c r="J117" s="31"/>
      <c r="K117" s="83"/>
      <c r="L117" s="104" t="s">
        <v>229</v>
      </c>
      <c r="M117" s="83"/>
      <c r="N117" s="112"/>
      <c r="O117" s="103"/>
      <c r="P117" s="31"/>
      <c r="Q117" s="113"/>
      <c r="R117" s="83"/>
    </row>
    <row r="118" spans="2:18" ht="15" customHeight="1" outlineLevel="1">
      <c r="B118" s="11"/>
      <c r="E118" s="290">
        <v>44483</v>
      </c>
      <c r="F118" s="32"/>
      <c r="G118" s="344"/>
      <c r="H118" s="344"/>
      <c r="I118" s="106"/>
      <c r="J118" s="31"/>
      <c r="K118" s="83"/>
      <c r="L118" s="104" t="s">
        <v>229</v>
      </c>
      <c r="M118" s="83"/>
      <c r="N118" s="112"/>
      <c r="O118" s="103"/>
      <c r="P118" s="31"/>
      <c r="Q118" s="113"/>
      <c r="R118" s="83"/>
    </row>
    <row r="119" spans="2:18" ht="15" customHeight="1" outlineLevel="1">
      <c r="B119" s="11"/>
      <c r="E119" s="290">
        <v>44484</v>
      </c>
      <c r="F119" s="32"/>
      <c r="G119" s="344"/>
      <c r="H119" s="344"/>
      <c r="I119" s="106"/>
      <c r="J119" s="31"/>
      <c r="K119" s="83"/>
      <c r="L119" s="104" t="s">
        <v>229</v>
      </c>
      <c r="M119" s="83"/>
      <c r="N119" s="112"/>
      <c r="O119" s="103"/>
      <c r="P119" s="31"/>
      <c r="Q119" s="113"/>
      <c r="R119" s="83"/>
    </row>
    <row r="120" spans="2:18" ht="15" customHeight="1" outlineLevel="1">
      <c r="B120" s="11"/>
      <c r="E120" s="290">
        <v>44485</v>
      </c>
      <c r="F120" s="32"/>
      <c r="G120" s="344"/>
      <c r="H120" s="344"/>
      <c r="I120" s="106"/>
      <c r="J120" s="31"/>
      <c r="K120" s="83"/>
      <c r="L120" s="104" t="s">
        <v>229</v>
      </c>
      <c r="M120" s="83"/>
      <c r="N120" s="112"/>
      <c r="O120" s="103"/>
      <c r="P120" s="31"/>
      <c r="Q120" s="113"/>
      <c r="R120" s="83"/>
    </row>
    <row r="121" spans="2:18" ht="15" customHeight="1" outlineLevel="1">
      <c r="B121" s="11"/>
      <c r="E121" s="290">
        <v>44486</v>
      </c>
      <c r="F121" s="32"/>
      <c r="G121" s="344"/>
      <c r="H121" s="344"/>
      <c r="I121" s="106"/>
      <c r="J121" s="31"/>
      <c r="K121" s="83"/>
      <c r="L121" s="104" t="s">
        <v>229</v>
      </c>
      <c r="M121" s="83"/>
      <c r="N121" s="112"/>
      <c r="O121" s="103"/>
      <c r="P121" s="31"/>
      <c r="Q121" s="113"/>
      <c r="R121" s="83"/>
    </row>
    <row r="122" spans="2:18" ht="15" customHeight="1" outlineLevel="1">
      <c r="B122" s="11"/>
      <c r="E122" s="290">
        <v>44487</v>
      </c>
      <c r="F122" s="32"/>
      <c r="G122" s="344"/>
      <c r="H122" s="344"/>
      <c r="I122" s="106"/>
      <c r="J122" s="31"/>
      <c r="K122" s="83"/>
      <c r="L122" s="104" t="s">
        <v>229</v>
      </c>
      <c r="M122" s="83"/>
      <c r="N122" s="112"/>
      <c r="O122" s="103"/>
      <c r="P122" s="31"/>
      <c r="Q122" s="113"/>
      <c r="R122" s="83"/>
    </row>
    <row r="123" spans="2:18" ht="15" customHeight="1" outlineLevel="1">
      <c r="B123" s="11"/>
      <c r="E123" s="290">
        <v>44488</v>
      </c>
      <c r="F123" s="32"/>
      <c r="G123" s="344"/>
      <c r="H123" s="344"/>
      <c r="I123" s="106"/>
      <c r="J123" s="31"/>
      <c r="K123" s="83"/>
      <c r="L123" s="104" t="s">
        <v>229</v>
      </c>
      <c r="M123" s="83"/>
      <c r="N123" s="112"/>
      <c r="O123" s="103"/>
      <c r="P123" s="31"/>
      <c r="Q123" s="113"/>
      <c r="R123" s="83"/>
    </row>
    <row r="124" spans="2:18" ht="15" customHeight="1" outlineLevel="1">
      <c r="B124" s="11"/>
      <c r="E124" s="290">
        <v>44489</v>
      </c>
      <c r="F124" s="32"/>
      <c r="G124" s="344"/>
      <c r="H124" s="344"/>
      <c r="I124" s="106"/>
      <c r="J124" s="31"/>
      <c r="K124" s="83"/>
      <c r="L124" s="104" t="s">
        <v>229</v>
      </c>
      <c r="M124" s="83"/>
      <c r="N124" s="112"/>
      <c r="O124" s="103"/>
      <c r="P124" s="31"/>
      <c r="Q124" s="113"/>
      <c r="R124" s="83"/>
    </row>
    <row r="125" spans="2:18" ht="15" customHeight="1" outlineLevel="1">
      <c r="B125" s="11"/>
      <c r="E125" s="290">
        <v>44490</v>
      </c>
      <c r="F125" s="32"/>
      <c r="G125" s="344"/>
      <c r="H125" s="344"/>
      <c r="I125" s="106"/>
      <c r="J125" s="31"/>
      <c r="K125" s="83"/>
      <c r="L125" s="104" t="s">
        <v>229</v>
      </c>
      <c r="M125" s="83"/>
      <c r="N125" s="112"/>
      <c r="O125" s="103"/>
      <c r="P125" s="31"/>
      <c r="Q125" s="113"/>
      <c r="R125" s="83"/>
    </row>
    <row r="126" spans="2:18" ht="15" customHeight="1" outlineLevel="1">
      <c r="B126" s="11"/>
      <c r="E126" s="290">
        <v>44491</v>
      </c>
      <c r="F126" s="32"/>
      <c r="G126" s="344"/>
      <c r="H126" s="344"/>
      <c r="I126" s="106"/>
      <c r="J126" s="31"/>
      <c r="K126" s="83"/>
      <c r="L126" s="104" t="s">
        <v>229</v>
      </c>
      <c r="M126" s="83"/>
      <c r="N126" s="112"/>
      <c r="O126" s="103"/>
      <c r="P126" s="31"/>
      <c r="Q126" s="113"/>
      <c r="R126" s="83"/>
    </row>
    <row r="127" spans="2:18" ht="15" customHeight="1" outlineLevel="1">
      <c r="B127" s="11"/>
      <c r="E127" s="290">
        <v>44492</v>
      </c>
      <c r="F127" s="32"/>
      <c r="G127" s="344"/>
      <c r="H127" s="344"/>
      <c r="I127" s="106"/>
      <c r="J127" s="31"/>
      <c r="K127" s="83"/>
      <c r="L127" s="104" t="s">
        <v>229</v>
      </c>
      <c r="M127" s="83"/>
      <c r="N127" s="112"/>
      <c r="O127" s="103"/>
      <c r="P127" s="31"/>
      <c r="Q127" s="113"/>
      <c r="R127" s="83"/>
    </row>
    <row r="128" spans="2:18" ht="15" customHeight="1" outlineLevel="1">
      <c r="B128" s="11"/>
      <c r="E128" s="290">
        <v>44493</v>
      </c>
      <c r="F128" s="32"/>
      <c r="G128" s="344"/>
      <c r="H128" s="344"/>
      <c r="I128" s="106"/>
      <c r="J128" s="31"/>
      <c r="K128" s="83"/>
      <c r="L128" s="104" t="s">
        <v>229</v>
      </c>
      <c r="M128" s="83"/>
      <c r="N128" s="112"/>
      <c r="O128" s="103"/>
      <c r="P128" s="31"/>
      <c r="Q128" s="113"/>
      <c r="R128" s="83"/>
    </row>
    <row r="129" spans="2:18" ht="15" customHeight="1" outlineLevel="1">
      <c r="B129" s="11"/>
      <c r="E129" s="290">
        <v>44494</v>
      </c>
      <c r="F129" s="32"/>
      <c r="G129" s="344"/>
      <c r="H129" s="344"/>
      <c r="I129" s="106"/>
      <c r="J129" s="31"/>
      <c r="K129" s="83"/>
      <c r="L129" s="104" t="s">
        <v>229</v>
      </c>
      <c r="M129" s="83"/>
      <c r="N129" s="112"/>
      <c r="O129" s="103"/>
      <c r="P129" s="31"/>
      <c r="Q129" s="113"/>
      <c r="R129" s="83"/>
    </row>
    <row r="130" spans="2:18" ht="15" customHeight="1" outlineLevel="1">
      <c r="B130" s="11"/>
      <c r="E130" s="290">
        <v>44495</v>
      </c>
      <c r="F130" s="32"/>
      <c r="G130" s="344"/>
      <c r="H130" s="344"/>
      <c r="I130" s="106"/>
      <c r="J130" s="31"/>
      <c r="K130" s="83"/>
      <c r="L130" s="104" t="s">
        <v>229</v>
      </c>
      <c r="M130" s="83"/>
      <c r="N130" s="112"/>
      <c r="O130" s="103"/>
      <c r="P130" s="31"/>
      <c r="Q130" s="113"/>
      <c r="R130" s="83"/>
    </row>
    <row r="131" spans="2:18" ht="15" customHeight="1" outlineLevel="1">
      <c r="B131" s="11"/>
      <c r="E131" s="290">
        <v>44496</v>
      </c>
      <c r="F131" s="32"/>
      <c r="G131" s="344"/>
      <c r="H131" s="344"/>
      <c r="I131" s="106"/>
      <c r="J131" s="31"/>
      <c r="K131" s="83"/>
      <c r="L131" s="104" t="s">
        <v>229</v>
      </c>
      <c r="M131" s="83"/>
      <c r="N131" s="112"/>
      <c r="O131" s="103"/>
      <c r="P131" s="31"/>
      <c r="Q131" s="113"/>
      <c r="R131" s="83"/>
    </row>
    <row r="132" spans="2:18" ht="15" customHeight="1" outlineLevel="1">
      <c r="B132" s="11"/>
      <c r="E132" s="290">
        <v>44497</v>
      </c>
      <c r="F132" s="32"/>
      <c r="G132" s="344"/>
      <c r="H132" s="344"/>
      <c r="I132" s="106"/>
      <c r="J132" s="31"/>
      <c r="K132" s="83"/>
      <c r="L132" s="104" t="s">
        <v>229</v>
      </c>
      <c r="M132" s="83"/>
      <c r="N132" s="112"/>
      <c r="O132" s="103"/>
      <c r="P132" s="31"/>
      <c r="Q132" s="113"/>
      <c r="R132" s="83"/>
    </row>
    <row r="133" spans="2:18" ht="15" customHeight="1" outlineLevel="1">
      <c r="B133" s="11"/>
      <c r="E133" s="290">
        <v>44498</v>
      </c>
      <c r="F133" s="32"/>
      <c r="G133" s="344"/>
      <c r="H133" s="344"/>
      <c r="I133" s="106"/>
      <c r="J133" s="31"/>
      <c r="K133" s="83"/>
      <c r="L133" s="104" t="s">
        <v>229</v>
      </c>
      <c r="M133" s="83"/>
      <c r="N133" s="112"/>
      <c r="O133" s="103"/>
      <c r="P133" s="31"/>
      <c r="Q133" s="113"/>
      <c r="R133" s="83"/>
    </row>
    <row r="134" spans="2:18" ht="15" customHeight="1" outlineLevel="1">
      <c r="B134" s="11"/>
      <c r="E134" s="290">
        <v>44499</v>
      </c>
      <c r="F134" s="32"/>
      <c r="G134" s="344"/>
      <c r="H134" s="344"/>
      <c r="I134" s="106"/>
      <c r="J134" s="31"/>
      <c r="K134" s="83"/>
      <c r="L134" s="104" t="s">
        <v>229</v>
      </c>
      <c r="M134" s="83"/>
      <c r="N134" s="112"/>
      <c r="O134" s="103"/>
      <c r="P134" s="31"/>
      <c r="Q134" s="113"/>
      <c r="R134" s="83"/>
    </row>
    <row r="135" spans="2:18" ht="15" customHeight="1" outlineLevel="1">
      <c r="B135" s="11"/>
      <c r="E135" s="290">
        <v>44500</v>
      </c>
      <c r="F135" s="32"/>
      <c r="G135" s="344"/>
      <c r="H135" s="344"/>
      <c r="I135" s="106"/>
      <c r="J135" s="31"/>
      <c r="K135" s="83"/>
      <c r="L135" s="104" t="s">
        <v>229</v>
      </c>
      <c r="M135" s="83"/>
      <c r="N135" s="112"/>
      <c r="O135" s="103"/>
      <c r="P135" s="31"/>
      <c r="Q135" s="113"/>
      <c r="R135" s="83"/>
    </row>
    <row r="136" spans="2:18" ht="15" customHeight="1" outlineLevel="1">
      <c r="B136" s="11"/>
      <c r="E136" s="290">
        <v>44501</v>
      </c>
      <c r="F136" s="32"/>
      <c r="G136" s="344"/>
      <c r="H136" s="344"/>
      <c r="I136" s="106"/>
      <c r="J136" s="31"/>
      <c r="K136" s="83"/>
      <c r="L136" s="104" t="s">
        <v>229</v>
      </c>
      <c r="M136" s="83"/>
      <c r="N136" s="112"/>
      <c r="O136" s="103"/>
      <c r="P136" s="31"/>
      <c r="Q136" s="113"/>
      <c r="R136" s="83"/>
    </row>
    <row r="137" spans="2:18" ht="15" customHeight="1" outlineLevel="1">
      <c r="B137" s="11"/>
      <c r="E137" s="290">
        <v>44502</v>
      </c>
      <c r="F137" s="32"/>
      <c r="G137" s="344"/>
      <c r="H137" s="344"/>
      <c r="I137" s="106"/>
      <c r="J137" s="31"/>
      <c r="K137" s="83"/>
      <c r="L137" s="104" t="s">
        <v>229</v>
      </c>
      <c r="M137" s="83"/>
      <c r="N137" s="112"/>
      <c r="O137" s="103"/>
      <c r="P137" s="31"/>
      <c r="Q137" s="113"/>
      <c r="R137" s="83"/>
    </row>
    <row r="138" spans="2:18" ht="15" customHeight="1" outlineLevel="1">
      <c r="B138" s="11"/>
      <c r="E138" s="290">
        <v>44503</v>
      </c>
      <c r="F138" s="32"/>
      <c r="G138" s="344"/>
      <c r="H138" s="344"/>
      <c r="I138" s="106"/>
      <c r="J138" s="31"/>
      <c r="K138" s="83"/>
      <c r="L138" s="104" t="s">
        <v>229</v>
      </c>
      <c r="M138" s="83"/>
      <c r="N138" s="112"/>
      <c r="O138" s="103"/>
      <c r="P138" s="31"/>
      <c r="Q138" s="113"/>
      <c r="R138" s="83"/>
    </row>
    <row r="139" spans="2:18" ht="15" customHeight="1" outlineLevel="1">
      <c r="B139" s="11"/>
      <c r="E139" s="290">
        <v>44504</v>
      </c>
      <c r="F139" s="32"/>
      <c r="G139" s="344"/>
      <c r="H139" s="344"/>
      <c r="I139" s="106"/>
      <c r="J139" s="31"/>
      <c r="K139" s="83"/>
      <c r="L139" s="104" t="s">
        <v>229</v>
      </c>
      <c r="M139" s="83"/>
      <c r="N139" s="112"/>
      <c r="O139" s="103"/>
      <c r="P139" s="31"/>
      <c r="Q139" s="113"/>
      <c r="R139" s="83"/>
    </row>
    <row r="140" spans="2:18" ht="15" customHeight="1" outlineLevel="1">
      <c r="B140" s="11"/>
      <c r="E140" s="290">
        <v>44505</v>
      </c>
      <c r="F140" s="32"/>
      <c r="G140" s="344"/>
      <c r="H140" s="344"/>
      <c r="I140" s="106"/>
      <c r="J140" s="31"/>
      <c r="K140" s="83"/>
      <c r="L140" s="104" t="s">
        <v>229</v>
      </c>
      <c r="M140" s="83"/>
      <c r="N140" s="112"/>
      <c r="O140" s="103"/>
      <c r="P140" s="31"/>
      <c r="Q140" s="113"/>
      <c r="R140" s="83"/>
    </row>
    <row r="141" spans="2:18" ht="15" customHeight="1" outlineLevel="1">
      <c r="B141" s="11"/>
      <c r="E141" s="290">
        <v>44506</v>
      </c>
      <c r="F141" s="32"/>
      <c r="G141" s="344"/>
      <c r="H141" s="344"/>
      <c r="I141" s="106"/>
      <c r="J141" s="31"/>
      <c r="K141" s="83"/>
      <c r="L141" s="104" t="s">
        <v>229</v>
      </c>
      <c r="M141" s="83"/>
      <c r="N141" s="112"/>
      <c r="O141" s="103"/>
      <c r="P141" s="31"/>
      <c r="Q141" s="113"/>
      <c r="R141" s="83"/>
    </row>
    <row r="142" spans="2:18" ht="15" customHeight="1" outlineLevel="1">
      <c r="B142" s="11"/>
      <c r="E142" s="290">
        <v>44507</v>
      </c>
      <c r="F142" s="32"/>
      <c r="G142" s="344"/>
      <c r="H142" s="344"/>
      <c r="I142" s="106"/>
      <c r="J142" s="31"/>
      <c r="K142" s="83"/>
      <c r="L142" s="104" t="s">
        <v>229</v>
      </c>
      <c r="M142" s="83"/>
      <c r="N142" s="112"/>
      <c r="O142" s="103"/>
      <c r="P142" s="31"/>
      <c r="Q142" s="113"/>
      <c r="R142" s="83"/>
    </row>
    <row r="143" spans="2:18" ht="15" customHeight="1" outlineLevel="1">
      <c r="B143" s="11"/>
      <c r="E143" s="290">
        <v>44508</v>
      </c>
      <c r="F143" s="32"/>
      <c r="G143" s="344"/>
      <c r="H143" s="344"/>
      <c r="I143" s="106"/>
      <c r="J143" s="31"/>
      <c r="K143" s="83"/>
      <c r="L143" s="104" t="s">
        <v>229</v>
      </c>
      <c r="M143" s="83"/>
      <c r="N143" s="112"/>
      <c r="O143" s="103"/>
      <c r="P143" s="31"/>
      <c r="Q143" s="113"/>
      <c r="R143" s="83"/>
    </row>
    <row r="144" spans="2:18" ht="15" customHeight="1" outlineLevel="1">
      <c r="B144" s="11"/>
      <c r="E144" s="290">
        <v>44509</v>
      </c>
      <c r="F144" s="32"/>
      <c r="G144" s="344"/>
      <c r="H144" s="344"/>
      <c r="I144" s="106"/>
      <c r="J144" s="31"/>
      <c r="K144" s="83"/>
      <c r="L144" s="104" t="s">
        <v>229</v>
      </c>
      <c r="M144" s="83"/>
      <c r="N144" s="112"/>
      <c r="O144" s="103"/>
      <c r="P144" s="31"/>
      <c r="Q144" s="113"/>
      <c r="R144" s="83"/>
    </row>
    <row r="145" spans="2:18" ht="15" customHeight="1" outlineLevel="1">
      <c r="B145" s="11"/>
      <c r="E145" s="290">
        <v>44510</v>
      </c>
      <c r="F145" s="32"/>
      <c r="G145" s="344"/>
      <c r="H145" s="344"/>
      <c r="I145" s="106"/>
      <c r="J145" s="31"/>
      <c r="K145" s="83"/>
      <c r="L145" s="104" t="s">
        <v>229</v>
      </c>
      <c r="M145" s="83"/>
      <c r="N145" s="112"/>
      <c r="O145" s="103"/>
      <c r="P145" s="31"/>
      <c r="Q145" s="113"/>
      <c r="R145" s="83"/>
    </row>
    <row r="146" spans="2:18" ht="15" customHeight="1" outlineLevel="1">
      <c r="B146" s="11"/>
      <c r="E146" s="290">
        <v>44511</v>
      </c>
      <c r="F146" s="32"/>
      <c r="G146" s="344"/>
      <c r="H146" s="344"/>
      <c r="I146" s="106"/>
      <c r="J146" s="31"/>
      <c r="K146" s="83"/>
      <c r="L146" s="104" t="s">
        <v>229</v>
      </c>
      <c r="M146" s="83"/>
      <c r="N146" s="112"/>
      <c r="O146" s="103"/>
      <c r="P146" s="31"/>
      <c r="Q146" s="113"/>
      <c r="R146" s="83"/>
    </row>
    <row r="147" spans="2:18" ht="15" customHeight="1" outlineLevel="1">
      <c r="B147" s="11"/>
      <c r="E147" s="290">
        <v>44512</v>
      </c>
      <c r="F147" s="32"/>
      <c r="G147" s="344"/>
      <c r="H147" s="344"/>
      <c r="I147" s="106"/>
      <c r="J147" s="31"/>
      <c r="K147" s="83"/>
      <c r="L147" s="104" t="s">
        <v>229</v>
      </c>
      <c r="M147" s="83"/>
      <c r="N147" s="112"/>
      <c r="O147" s="103"/>
      <c r="P147" s="31"/>
      <c r="Q147" s="113"/>
      <c r="R147" s="83"/>
    </row>
    <row r="148" spans="2:18" ht="15" customHeight="1" outlineLevel="1">
      <c r="B148" s="11"/>
      <c r="E148" s="290">
        <v>44513</v>
      </c>
      <c r="F148" s="32"/>
      <c r="G148" s="344"/>
      <c r="H148" s="344"/>
      <c r="I148" s="106"/>
      <c r="J148" s="31"/>
      <c r="K148" s="83"/>
      <c r="L148" s="104" t="s">
        <v>229</v>
      </c>
      <c r="M148" s="83"/>
      <c r="N148" s="112"/>
      <c r="O148" s="103"/>
      <c r="P148" s="31"/>
      <c r="Q148" s="113"/>
      <c r="R148" s="83"/>
    </row>
    <row r="149" spans="2:18" ht="15" customHeight="1" outlineLevel="1">
      <c r="B149" s="11"/>
      <c r="E149" s="290">
        <v>44514</v>
      </c>
      <c r="F149" s="32"/>
      <c r="G149" s="344"/>
      <c r="H149" s="344"/>
      <c r="I149" s="106"/>
      <c r="J149" s="31"/>
      <c r="K149" s="83"/>
      <c r="L149" s="104" t="s">
        <v>229</v>
      </c>
      <c r="M149" s="83"/>
      <c r="N149" s="112"/>
      <c r="O149" s="103"/>
      <c r="P149" s="31"/>
      <c r="Q149" s="113"/>
      <c r="R149" s="83"/>
    </row>
    <row r="150" spans="2:18" ht="15" customHeight="1" outlineLevel="1">
      <c r="B150" s="11"/>
      <c r="E150" s="290">
        <v>44515</v>
      </c>
      <c r="F150" s="32"/>
      <c r="G150" s="344"/>
      <c r="H150" s="344"/>
      <c r="I150" s="106"/>
      <c r="J150" s="31"/>
      <c r="K150" s="83"/>
      <c r="L150" s="104" t="s">
        <v>229</v>
      </c>
      <c r="M150" s="83"/>
      <c r="N150" s="112"/>
      <c r="O150" s="103"/>
      <c r="P150" s="31"/>
      <c r="Q150" s="113"/>
      <c r="R150" s="83"/>
    </row>
    <row r="151" spans="2:18" ht="15" customHeight="1" outlineLevel="1">
      <c r="B151" s="11"/>
      <c r="E151" s="290">
        <v>44516</v>
      </c>
      <c r="F151" s="32"/>
      <c r="G151" s="344"/>
      <c r="H151" s="344"/>
      <c r="I151" s="106"/>
      <c r="J151" s="31"/>
      <c r="K151" s="83"/>
      <c r="L151" s="104" t="s">
        <v>229</v>
      </c>
      <c r="M151" s="83"/>
      <c r="N151" s="112"/>
      <c r="O151" s="103"/>
      <c r="P151" s="31"/>
      <c r="Q151" s="113"/>
      <c r="R151" s="83"/>
    </row>
    <row r="152" spans="2:18" ht="15" customHeight="1" outlineLevel="1">
      <c r="B152" s="11"/>
      <c r="E152" s="290">
        <v>44517</v>
      </c>
      <c r="F152" s="32"/>
      <c r="G152" s="344"/>
      <c r="H152" s="344"/>
      <c r="I152" s="106"/>
      <c r="J152" s="31"/>
      <c r="K152" s="83"/>
      <c r="L152" s="104" t="s">
        <v>229</v>
      </c>
      <c r="M152" s="83"/>
      <c r="N152" s="112"/>
      <c r="O152" s="103"/>
      <c r="P152" s="31"/>
      <c r="Q152" s="113"/>
      <c r="R152" s="83"/>
    </row>
    <row r="153" spans="2:18" ht="15" customHeight="1" outlineLevel="1">
      <c r="B153" s="11"/>
      <c r="E153" s="290">
        <v>44518</v>
      </c>
      <c r="F153" s="32"/>
      <c r="G153" s="344"/>
      <c r="H153" s="344"/>
      <c r="I153" s="106"/>
      <c r="J153" s="31"/>
      <c r="K153" s="83"/>
      <c r="L153" s="104" t="s">
        <v>229</v>
      </c>
      <c r="M153" s="83"/>
      <c r="N153" s="112"/>
      <c r="O153" s="103"/>
      <c r="P153" s="31"/>
      <c r="Q153" s="113"/>
      <c r="R153" s="83"/>
    </row>
    <row r="154" spans="2:18" ht="15" customHeight="1" outlineLevel="1">
      <c r="B154" s="11"/>
      <c r="E154" s="290">
        <v>44519</v>
      </c>
      <c r="F154" s="32"/>
      <c r="G154" s="344"/>
      <c r="H154" s="344"/>
      <c r="I154" s="106"/>
      <c r="J154" s="31"/>
      <c r="K154" s="83"/>
      <c r="L154" s="104" t="s">
        <v>229</v>
      </c>
      <c r="M154" s="83"/>
      <c r="N154" s="112"/>
      <c r="O154" s="103"/>
      <c r="P154" s="31"/>
      <c r="Q154" s="113"/>
      <c r="R154" s="83"/>
    </row>
    <row r="155" spans="2:18" ht="15" customHeight="1" outlineLevel="1">
      <c r="B155" s="11"/>
      <c r="E155" s="290">
        <v>44520</v>
      </c>
      <c r="F155" s="32"/>
      <c r="G155" s="344"/>
      <c r="H155" s="344"/>
      <c r="I155" s="106"/>
      <c r="J155" s="31"/>
      <c r="K155" s="83"/>
      <c r="L155" s="104" t="s">
        <v>229</v>
      </c>
      <c r="M155" s="83"/>
      <c r="N155" s="112"/>
      <c r="O155" s="103"/>
      <c r="P155" s="31"/>
      <c r="Q155" s="113"/>
      <c r="R155" s="83"/>
    </row>
    <row r="156" spans="2:18" ht="15" customHeight="1" outlineLevel="1">
      <c r="B156" s="11"/>
      <c r="E156" s="290">
        <v>44521</v>
      </c>
      <c r="F156" s="32"/>
      <c r="G156" s="344"/>
      <c r="H156" s="344"/>
      <c r="I156" s="106"/>
      <c r="J156" s="31"/>
      <c r="K156" s="83"/>
      <c r="L156" s="104" t="s">
        <v>229</v>
      </c>
      <c r="M156" s="83"/>
      <c r="N156" s="112"/>
      <c r="O156" s="103"/>
      <c r="P156" s="31"/>
      <c r="Q156" s="113"/>
      <c r="R156" s="83"/>
    </row>
    <row r="157" spans="2:18" ht="15" customHeight="1" outlineLevel="1">
      <c r="B157" s="11"/>
      <c r="E157" s="290">
        <v>44522</v>
      </c>
      <c r="F157" s="32"/>
      <c r="G157" s="344"/>
      <c r="H157" s="344"/>
      <c r="I157" s="106"/>
      <c r="J157" s="31"/>
      <c r="K157" s="83"/>
      <c r="L157" s="104" t="s">
        <v>229</v>
      </c>
      <c r="M157" s="83"/>
      <c r="N157" s="112"/>
      <c r="O157" s="103"/>
      <c r="P157" s="31"/>
      <c r="Q157" s="113"/>
      <c r="R157" s="83"/>
    </row>
    <row r="158" spans="2:18" ht="15" customHeight="1" outlineLevel="1">
      <c r="B158" s="11"/>
      <c r="E158" s="290">
        <v>44523</v>
      </c>
      <c r="F158" s="32"/>
      <c r="G158" s="344"/>
      <c r="H158" s="344"/>
      <c r="I158" s="106"/>
      <c r="J158" s="31"/>
      <c r="K158" s="83"/>
      <c r="L158" s="104" t="s">
        <v>229</v>
      </c>
      <c r="M158" s="83"/>
      <c r="N158" s="112"/>
      <c r="O158" s="103"/>
      <c r="P158" s="31"/>
      <c r="Q158" s="113"/>
      <c r="R158" s="83"/>
    </row>
    <row r="159" spans="2:18" ht="15" customHeight="1" outlineLevel="1">
      <c r="B159" s="11"/>
      <c r="E159" s="290">
        <v>44524</v>
      </c>
      <c r="F159" s="32"/>
      <c r="G159" s="344"/>
      <c r="H159" s="344"/>
      <c r="I159" s="106"/>
      <c r="J159" s="31"/>
      <c r="K159" s="83"/>
      <c r="L159" s="104" t="s">
        <v>229</v>
      </c>
      <c r="M159" s="83"/>
      <c r="N159" s="112"/>
      <c r="O159" s="103"/>
      <c r="P159" s="31"/>
      <c r="Q159" s="113"/>
      <c r="R159" s="83"/>
    </row>
    <row r="160" spans="2:18" ht="15" customHeight="1" outlineLevel="1">
      <c r="B160" s="11"/>
      <c r="E160" s="290">
        <v>44525</v>
      </c>
      <c r="F160" s="32"/>
      <c r="G160" s="344"/>
      <c r="H160" s="344"/>
      <c r="I160" s="106"/>
      <c r="J160" s="31"/>
      <c r="K160" s="83"/>
      <c r="L160" s="104" t="s">
        <v>229</v>
      </c>
      <c r="M160" s="83"/>
      <c r="N160" s="112"/>
      <c r="O160" s="103"/>
      <c r="P160" s="31"/>
      <c r="Q160" s="113"/>
      <c r="R160" s="83"/>
    </row>
    <row r="161" spans="2:18" ht="15" customHeight="1" outlineLevel="1">
      <c r="B161" s="11"/>
      <c r="E161" s="290">
        <v>44526</v>
      </c>
      <c r="F161" s="32"/>
      <c r="G161" s="344"/>
      <c r="H161" s="344"/>
      <c r="I161" s="106"/>
      <c r="J161" s="31"/>
      <c r="K161" s="83"/>
      <c r="L161" s="104" t="s">
        <v>229</v>
      </c>
      <c r="M161" s="83"/>
      <c r="N161" s="112"/>
      <c r="O161" s="103"/>
      <c r="P161" s="31"/>
      <c r="Q161" s="113"/>
      <c r="R161" s="83"/>
    </row>
    <row r="162" spans="2:18" ht="15" customHeight="1" outlineLevel="1">
      <c r="B162" s="11"/>
      <c r="E162" s="290">
        <v>44527</v>
      </c>
      <c r="F162" s="32"/>
      <c r="G162" s="344"/>
      <c r="H162" s="344"/>
      <c r="I162" s="106"/>
      <c r="J162" s="31"/>
      <c r="K162" s="83"/>
      <c r="L162" s="104" t="s">
        <v>229</v>
      </c>
      <c r="M162" s="83"/>
      <c r="N162" s="112"/>
      <c r="O162" s="103"/>
      <c r="P162" s="31"/>
      <c r="Q162" s="113"/>
      <c r="R162" s="83"/>
    </row>
    <row r="163" spans="2:18" ht="15" customHeight="1" outlineLevel="1">
      <c r="B163" s="11"/>
      <c r="E163" s="290">
        <v>44528</v>
      </c>
      <c r="F163" s="32"/>
      <c r="G163" s="344"/>
      <c r="H163" s="344"/>
      <c r="I163" s="106"/>
      <c r="J163" s="31"/>
      <c r="K163" s="83"/>
      <c r="L163" s="104" t="s">
        <v>229</v>
      </c>
      <c r="M163" s="83"/>
      <c r="N163" s="112"/>
      <c r="O163" s="103"/>
      <c r="P163" s="31"/>
      <c r="Q163" s="113"/>
      <c r="R163" s="83"/>
    </row>
    <row r="164" spans="2:18" ht="15" customHeight="1" outlineLevel="1">
      <c r="B164" s="11"/>
      <c r="E164" s="290">
        <v>44529</v>
      </c>
      <c r="F164" s="32"/>
      <c r="G164" s="344"/>
      <c r="H164" s="344"/>
      <c r="I164" s="106"/>
      <c r="J164" s="31"/>
      <c r="K164" s="83"/>
      <c r="L164" s="104" t="s">
        <v>229</v>
      </c>
      <c r="M164" s="83"/>
      <c r="N164" s="112"/>
      <c r="O164" s="103"/>
      <c r="P164" s="31"/>
      <c r="Q164" s="113"/>
      <c r="R164" s="83"/>
    </row>
    <row r="165" spans="2:18" ht="15" customHeight="1" outlineLevel="1">
      <c r="B165" s="11"/>
      <c r="E165" s="290">
        <v>44530</v>
      </c>
      <c r="F165" s="32"/>
      <c r="G165" s="344"/>
      <c r="H165" s="344"/>
      <c r="I165" s="106"/>
      <c r="J165" s="31"/>
      <c r="K165" s="83"/>
      <c r="L165" s="104" t="s">
        <v>229</v>
      </c>
      <c r="M165" s="83"/>
      <c r="N165" s="112"/>
      <c r="O165" s="103"/>
      <c r="P165" s="31"/>
      <c r="Q165" s="113"/>
      <c r="R165" s="83"/>
    </row>
    <row r="166" spans="2:18" ht="15" customHeight="1" outlineLevel="1">
      <c r="B166" s="11"/>
      <c r="E166" s="290">
        <v>44531</v>
      </c>
      <c r="F166" s="32"/>
      <c r="G166" s="344"/>
      <c r="H166" s="344"/>
      <c r="I166" s="106"/>
      <c r="J166" s="31"/>
      <c r="K166" s="83"/>
      <c r="L166" s="104" t="s">
        <v>229</v>
      </c>
      <c r="M166" s="83"/>
      <c r="N166" s="112"/>
      <c r="O166" s="103"/>
      <c r="P166" s="31"/>
      <c r="Q166" s="113"/>
      <c r="R166" s="83"/>
    </row>
    <row r="167" spans="2:18" ht="15" customHeight="1" outlineLevel="1">
      <c r="B167" s="11"/>
      <c r="E167" s="290">
        <v>44532</v>
      </c>
      <c r="F167" s="32"/>
      <c r="G167" s="344"/>
      <c r="H167" s="344"/>
      <c r="I167" s="106"/>
      <c r="J167" s="31"/>
      <c r="K167" s="83"/>
      <c r="L167" s="104" t="s">
        <v>229</v>
      </c>
      <c r="M167" s="83"/>
      <c r="N167" s="112"/>
      <c r="O167" s="103"/>
      <c r="P167" s="31"/>
      <c r="Q167" s="113"/>
      <c r="R167" s="83"/>
    </row>
    <row r="168" spans="2:18" ht="15" customHeight="1" outlineLevel="1">
      <c r="B168" s="11"/>
      <c r="E168" s="290">
        <v>44533</v>
      </c>
      <c r="F168" s="32"/>
      <c r="G168" s="344"/>
      <c r="H168" s="344"/>
      <c r="I168" s="106"/>
      <c r="J168" s="31"/>
      <c r="K168" s="83"/>
      <c r="L168" s="104" t="s">
        <v>229</v>
      </c>
      <c r="M168" s="83"/>
      <c r="N168" s="112"/>
      <c r="O168" s="103"/>
      <c r="P168" s="31"/>
      <c r="Q168" s="113"/>
      <c r="R168" s="83"/>
    </row>
    <row r="169" spans="2:18" ht="15" customHeight="1" outlineLevel="1">
      <c r="B169" s="11"/>
      <c r="E169" s="290">
        <v>44534</v>
      </c>
      <c r="F169" s="32"/>
      <c r="G169" s="344"/>
      <c r="H169" s="344"/>
      <c r="I169" s="106"/>
      <c r="J169" s="31"/>
      <c r="K169" s="83"/>
      <c r="L169" s="104" t="s">
        <v>229</v>
      </c>
      <c r="M169" s="83"/>
      <c r="N169" s="112"/>
      <c r="O169" s="103"/>
      <c r="P169" s="31"/>
      <c r="Q169" s="113"/>
      <c r="R169" s="83"/>
    </row>
    <row r="170" spans="2:18" ht="15" customHeight="1" outlineLevel="1">
      <c r="B170" s="11"/>
      <c r="E170" s="290">
        <v>44535</v>
      </c>
      <c r="F170" s="32"/>
      <c r="G170" s="344"/>
      <c r="H170" s="344"/>
      <c r="I170" s="106"/>
      <c r="J170" s="31"/>
      <c r="K170" s="83"/>
      <c r="L170" s="104" t="s">
        <v>229</v>
      </c>
      <c r="M170" s="83"/>
      <c r="N170" s="112"/>
      <c r="O170" s="103"/>
      <c r="P170" s="31"/>
      <c r="Q170" s="113"/>
      <c r="R170" s="83"/>
    </row>
    <row r="171" spans="2:18" ht="15" customHeight="1" outlineLevel="1">
      <c r="B171" s="11"/>
      <c r="E171" s="290">
        <v>44536</v>
      </c>
      <c r="F171" s="32"/>
      <c r="G171" s="344"/>
      <c r="H171" s="344"/>
      <c r="I171" s="106"/>
      <c r="J171" s="31"/>
      <c r="K171" s="83"/>
      <c r="L171" s="104" t="s">
        <v>229</v>
      </c>
      <c r="M171" s="83"/>
      <c r="N171" s="112"/>
      <c r="O171" s="103"/>
      <c r="P171" s="31"/>
      <c r="Q171" s="113"/>
      <c r="R171" s="83"/>
    </row>
    <row r="172" spans="2:18" ht="15" customHeight="1" outlineLevel="1">
      <c r="B172" s="11"/>
      <c r="E172" s="290">
        <v>44537</v>
      </c>
      <c r="F172" s="32"/>
      <c r="G172" s="344"/>
      <c r="H172" s="344"/>
      <c r="I172" s="106"/>
      <c r="J172" s="31"/>
      <c r="K172" s="83"/>
      <c r="L172" s="104" t="s">
        <v>229</v>
      </c>
      <c r="M172" s="83"/>
      <c r="N172" s="112"/>
      <c r="O172" s="103"/>
      <c r="P172" s="31"/>
      <c r="Q172" s="113"/>
      <c r="R172" s="83"/>
    </row>
    <row r="173" spans="2:18" ht="15" customHeight="1" outlineLevel="1">
      <c r="B173" s="11"/>
      <c r="E173" s="290">
        <v>44538</v>
      </c>
      <c r="F173" s="32"/>
      <c r="G173" s="344"/>
      <c r="H173" s="344"/>
      <c r="I173" s="106"/>
      <c r="J173" s="31"/>
      <c r="K173" s="83"/>
      <c r="L173" s="104" t="s">
        <v>229</v>
      </c>
      <c r="M173" s="83"/>
      <c r="N173" s="112"/>
      <c r="O173" s="103"/>
      <c r="P173" s="31"/>
      <c r="Q173" s="113"/>
      <c r="R173" s="83"/>
    </row>
    <row r="174" spans="2:18" ht="15" customHeight="1" outlineLevel="1">
      <c r="B174" s="11"/>
      <c r="E174" s="290">
        <v>44539</v>
      </c>
      <c r="F174" s="32"/>
      <c r="G174" s="344"/>
      <c r="H174" s="344"/>
      <c r="I174" s="106"/>
      <c r="J174" s="31"/>
      <c r="K174" s="83"/>
      <c r="L174" s="104" t="s">
        <v>229</v>
      </c>
      <c r="M174" s="83"/>
      <c r="N174" s="112"/>
      <c r="O174" s="103"/>
      <c r="P174" s="31"/>
      <c r="Q174" s="113"/>
      <c r="R174" s="83"/>
    </row>
    <row r="175" spans="2:18" ht="15" customHeight="1" outlineLevel="1">
      <c r="B175" s="11"/>
      <c r="E175" s="290">
        <v>44540</v>
      </c>
      <c r="F175" s="32"/>
      <c r="G175" s="344"/>
      <c r="H175" s="344"/>
      <c r="I175" s="106"/>
      <c r="J175" s="31"/>
      <c r="K175" s="83"/>
      <c r="L175" s="104" t="s">
        <v>229</v>
      </c>
      <c r="M175" s="83"/>
      <c r="N175" s="112"/>
      <c r="O175" s="103"/>
      <c r="P175" s="31"/>
      <c r="Q175" s="113"/>
      <c r="R175" s="83"/>
    </row>
    <row r="176" spans="2:18" ht="15" customHeight="1" outlineLevel="1">
      <c r="B176" s="11"/>
      <c r="E176" s="290">
        <v>44541</v>
      </c>
      <c r="F176" s="32"/>
      <c r="G176" s="344"/>
      <c r="H176" s="344"/>
      <c r="I176" s="106"/>
      <c r="J176" s="31"/>
      <c r="K176" s="83"/>
      <c r="L176" s="104" t="s">
        <v>229</v>
      </c>
      <c r="M176" s="83"/>
      <c r="N176" s="112"/>
      <c r="O176" s="103"/>
      <c r="P176" s="31"/>
      <c r="Q176" s="113"/>
      <c r="R176" s="83"/>
    </row>
    <row r="177" spans="2:18" ht="15" customHeight="1" outlineLevel="1">
      <c r="B177" s="11"/>
      <c r="E177" s="290">
        <v>44542</v>
      </c>
      <c r="F177" s="32"/>
      <c r="G177" s="344"/>
      <c r="H177" s="344"/>
      <c r="I177" s="106"/>
      <c r="J177" s="31"/>
      <c r="K177" s="83"/>
      <c r="L177" s="104" t="s">
        <v>229</v>
      </c>
      <c r="M177" s="83"/>
      <c r="N177" s="112"/>
      <c r="O177" s="103"/>
      <c r="P177" s="31"/>
      <c r="Q177" s="113"/>
      <c r="R177" s="83"/>
    </row>
    <row r="178" spans="2:18" ht="15" customHeight="1" outlineLevel="1">
      <c r="B178" s="11"/>
      <c r="E178" s="290">
        <v>44543</v>
      </c>
      <c r="F178" s="32"/>
      <c r="G178" s="344"/>
      <c r="H178" s="344"/>
      <c r="I178" s="106"/>
      <c r="J178" s="31"/>
      <c r="K178" s="83"/>
      <c r="L178" s="104" t="s">
        <v>229</v>
      </c>
      <c r="M178" s="83"/>
      <c r="N178" s="112"/>
      <c r="O178" s="103"/>
      <c r="P178" s="31"/>
      <c r="Q178" s="113"/>
      <c r="R178" s="83"/>
    </row>
    <row r="179" spans="2:18" ht="15" customHeight="1" outlineLevel="1">
      <c r="B179" s="11"/>
      <c r="E179" s="290">
        <v>44544</v>
      </c>
      <c r="F179" s="32"/>
      <c r="G179" s="344"/>
      <c r="H179" s="344"/>
      <c r="I179" s="106"/>
      <c r="J179" s="31"/>
      <c r="K179" s="83"/>
      <c r="L179" s="104" t="s">
        <v>229</v>
      </c>
      <c r="M179" s="83"/>
      <c r="N179" s="112"/>
      <c r="O179" s="103"/>
      <c r="P179" s="31"/>
      <c r="Q179" s="113"/>
      <c r="R179" s="83"/>
    </row>
    <row r="180" spans="2:18" ht="15" customHeight="1" outlineLevel="1">
      <c r="B180" s="11"/>
      <c r="E180" s="290">
        <v>44545</v>
      </c>
      <c r="F180" s="32"/>
      <c r="G180" s="344"/>
      <c r="H180" s="344"/>
      <c r="I180" s="106"/>
      <c r="J180" s="31"/>
      <c r="K180" s="83"/>
      <c r="L180" s="104" t="s">
        <v>229</v>
      </c>
      <c r="M180" s="83"/>
      <c r="N180" s="112"/>
      <c r="O180" s="103"/>
      <c r="P180" s="31"/>
      <c r="Q180" s="113"/>
      <c r="R180" s="83"/>
    </row>
    <row r="181" spans="2:18" ht="15" customHeight="1" outlineLevel="1">
      <c r="B181" s="11"/>
      <c r="E181" s="290">
        <v>44546</v>
      </c>
      <c r="F181" s="32"/>
      <c r="G181" s="344"/>
      <c r="H181" s="344"/>
      <c r="I181" s="106"/>
      <c r="J181" s="31"/>
      <c r="K181" s="83"/>
      <c r="L181" s="104" t="s">
        <v>229</v>
      </c>
      <c r="M181" s="83"/>
      <c r="N181" s="112"/>
      <c r="O181" s="103"/>
      <c r="P181" s="31"/>
      <c r="Q181" s="113"/>
      <c r="R181" s="83"/>
    </row>
    <row r="182" spans="2:18" ht="15" customHeight="1" outlineLevel="1">
      <c r="B182" s="11"/>
      <c r="E182" s="290">
        <v>44547</v>
      </c>
      <c r="F182" s="32"/>
      <c r="G182" s="344"/>
      <c r="H182" s="344"/>
      <c r="I182" s="106"/>
      <c r="J182" s="31"/>
      <c r="K182" s="83"/>
      <c r="L182" s="104" t="s">
        <v>229</v>
      </c>
      <c r="M182" s="83"/>
      <c r="N182" s="112"/>
      <c r="O182" s="103"/>
      <c r="P182" s="31"/>
      <c r="Q182" s="113"/>
      <c r="R182" s="83"/>
    </row>
    <row r="183" spans="2:18" ht="15" customHeight="1" outlineLevel="1">
      <c r="B183" s="11"/>
      <c r="E183" s="290">
        <v>44548</v>
      </c>
      <c r="F183" s="32"/>
      <c r="G183" s="344"/>
      <c r="H183" s="344"/>
      <c r="I183" s="106"/>
      <c r="J183" s="31"/>
      <c r="K183" s="83"/>
      <c r="L183" s="104" t="s">
        <v>229</v>
      </c>
      <c r="M183" s="83"/>
      <c r="N183" s="112"/>
      <c r="O183" s="103"/>
      <c r="P183" s="31"/>
      <c r="Q183" s="113"/>
      <c r="R183" s="83"/>
    </row>
    <row r="184" spans="2:18" ht="15" customHeight="1" outlineLevel="1">
      <c r="B184" s="11"/>
      <c r="E184" s="290">
        <v>44549</v>
      </c>
      <c r="F184" s="32"/>
      <c r="G184" s="344"/>
      <c r="H184" s="344"/>
      <c r="I184" s="106"/>
      <c r="J184" s="31"/>
      <c r="K184" s="83"/>
      <c r="L184" s="104" t="s">
        <v>229</v>
      </c>
      <c r="M184" s="83"/>
      <c r="N184" s="112"/>
      <c r="O184" s="103"/>
      <c r="P184" s="31"/>
      <c r="Q184" s="113"/>
      <c r="R184" s="83"/>
    </row>
    <row r="185" spans="2:18" ht="15" customHeight="1" outlineLevel="1">
      <c r="B185" s="11"/>
      <c r="E185" s="290">
        <v>44550</v>
      </c>
      <c r="F185" s="32"/>
      <c r="G185" s="344"/>
      <c r="H185" s="344"/>
      <c r="I185" s="106"/>
      <c r="J185" s="31"/>
      <c r="K185" s="83"/>
      <c r="L185" s="104" t="s">
        <v>229</v>
      </c>
      <c r="M185" s="83"/>
      <c r="N185" s="112"/>
      <c r="O185" s="103"/>
      <c r="P185" s="31"/>
      <c r="Q185" s="113"/>
      <c r="R185" s="83"/>
    </row>
    <row r="186" spans="2:18" ht="15" customHeight="1" outlineLevel="1">
      <c r="B186" s="11"/>
      <c r="E186" s="290">
        <v>44551</v>
      </c>
      <c r="F186" s="32"/>
      <c r="G186" s="344"/>
      <c r="H186" s="344"/>
      <c r="I186" s="106"/>
      <c r="J186" s="31"/>
      <c r="K186" s="83"/>
      <c r="L186" s="104" t="s">
        <v>229</v>
      </c>
      <c r="M186" s="83"/>
      <c r="N186" s="112"/>
      <c r="O186" s="103"/>
      <c r="P186" s="31"/>
      <c r="Q186" s="113"/>
      <c r="R186" s="83"/>
    </row>
    <row r="187" spans="2:18" ht="15" customHeight="1" outlineLevel="1">
      <c r="B187" s="11"/>
      <c r="E187" s="290">
        <v>44552</v>
      </c>
      <c r="F187" s="32"/>
      <c r="G187" s="344"/>
      <c r="H187" s="344"/>
      <c r="I187" s="106"/>
      <c r="J187" s="31"/>
      <c r="K187" s="83"/>
      <c r="L187" s="104" t="s">
        <v>229</v>
      </c>
      <c r="M187" s="83"/>
      <c r="N187" s="112"/>
      <c r="O187" s="103"/>
      <c r="P187" s="31"/>
      <c r="Q187" s="113"/>
      <c r="R187" s="83"/>
    </row>
    <row r="188" spans="2:18" ht="15" customHeight="1" outlineLevel="1">
      <c r="B188" s="11"/>
      <c r="E188" s="290">
        <v>44553</v>
      </c>
      <c r="F188" s="32"/>
      <c r="G188" s="344"/>
      <c r="H188" s="344"/>
      <c r="I188" s="106"/>
      <c r="J188" s="31"/>
      <c r="K188" s="83"/>
      <c r="L188" s="104" t="s">
        <v>229</v>
      </c>
      <c r="M188" s="83"/>
      <c r="N188" s="112"/>
      <c r="O188" s="103"/>
      <c r="P188" s="31"/>
      <c r="Q188" s="113"/>
      <c r="R188" s="83"/>
    </row>
    <row r="189" spans="2:18" ht="15" customHeight="1" outlineLevel="1">
      <c r="B189" s="11"/>
      <c r="E189" s="290">
        <v>44554</v>
      </c>
      <c r="F189" s="32"/>
      <c r="G189" s="344"/>
      <c r="H189" s="344"/>
      <c r="I189" s="106"/>
      <c r="J189" s="31"/>
      <c r="K189" s="83"/>
      <c r="L189" s="104" t="s">
        <v>229</v>
      </c>
      <c r="M189" s="83"/>
      <c r="N189" s="112"/>
      <c r="O189" s="103"/>
      <c r="P189" s="31"/>
      <c r="Q189" s="113"/>
      <c r="R189" s="83"/>
    </row>
    <row r="190" spans="2:18" ht="15" customHeight="1" outlineLevel="1">
      <c r="B190" s="11"/>
      <c r="E190" s="290">
        <v>44555</v>
      </c>
      <c r="F190" s="32"/>
      <c r="G190" s="344"/>
      <c r="H190" s="344"/>
      <c r="I190" s="106"/>
      <c r="J190" s="31"/>
      <c r="K190" s="83"/>
      <c r="L190" s="104" t="s">
        <v>229</v>
      </c>
      <c r="M190" s="83"/>
      <c r="N190" s="112"/>
      <c r="O190" s="103"/>
      <c r="P190" s="31"/>
      <c r="Q190" s="113"/>
      <c r="R190" s="83"/>
    </row>
    <row r="191" spans="2:18" ht="15" customHeight="1" outlineLevel="1">
      <c r="B191" s="11"/>
      <c r="E191" s="290">
        <v>44556</v>
      </c>
      <c r="F191" s="32"/>
      <c r="G191" s="344"/>
      <c r="H191" s="344"/>
      <c r="I191" s="106"/>
      <c r="J191" s="31"/>
      <c r="K191" s="83"/>
      <c r="L191" s="104" t="s">
        <v>229</v>
      </c>
      <c r="M191" s="83"/>
      <c r="N191" s="112"/>
      <c r="O191" s="103"/>
      <c r="P191" s="31"/>
      <c r="Q191" s="113"/>
      <c r="R191" s="83"/>
    </row>
    <row r="192" spans="2:18" ht="15" customHeight="1" outlineLevel="1">
      <c r="B192" s="11"/>
      <c r="E192" s="290">
        <v>44557</v>
      </c>
      <c r="F192" s="32"/>
      <c r="G192" s="344"/>
      <c r="H192" s="344"/>
      <c r="I192" s="106"/>
      <c r="J192" s="31"/>
      <c r="K192" s="83"/>
      <c r="L192" s="104" t="s">
        <v>229</v>
      </c>
      <c r="M192" s="83"/>
      <c r="N192" s="112"/>
      <c r="O192" s="103"/>
      <c r="P192" s="31"/>
      <c r="Q192" s="113"/>
      <c r="R192" s="83"/>
    </row>
    <row r="193" spans="2:18" ht="15" customHeight="1" outlineLevel="1">
      <c r="B193" s="11"/>
      <c r="E193" s="290">
        <v>44558</v>
      </c>
      <c r="F193" s="32"/>
      <c r="G193" s="344"/>
      <c r="H193" s="344"/>
      <c r="I193" s="106"/>
      <c r="J193" s="31"/>
      <c r="K193" s="83"/>
      <c r="L193" s="104" t="s">
        <v>229</v>
      </c>
      <c r="M193" s="83"/>
      <c r="N193" s="112"/>
      <c r="O193" s="103"/>
      <c r="P193" s="31"/>
      <c r="Q193" s="113"/>
      <c r="R193" s="83"/>
    </row>
    <row r="194" spans="2:18" ht="15" customHeight="1" outlineLevel="1">
      <c r="B194" s="11"/>
      <c r="E194" s="290">
        <v>44559</v>
      </c>
      <c r="F194" s="32"/>
      <c r="G194" s="344"/>
      <c r="H194" s="344"/>
      <c r="I194" s="106"/>
      <c r="J194" s="31"/>
      <c r="K194" s="83"/>
      <c r="L194" s="104" t="s">
        <v>229</v>
      </c>
      <c r="M194" s="83"/>
      <c r="N194" s="112"/>
      <c r="O194" s="103"/>
      <c r="P194" s="31"/>
      <c r="Q194" s="113"/>
      <c r="R194" s="83"/>
    </row>
    <row r="195" spans="2:18" ht="15" customHeight="1" outlineLevel="1">
      <c r="B195" s="11"/>
      <c r="E195" s="290">
        <v>44560</v>
      </c>
      <c r="F195" s="32"/>
      <c r="G195" s="344"/>
      <c r="H195" s="344"/>
      <c r="I195" s="106"/>
      <c r="J195" s="31"/>
      <c r="K195" s="83"/>
      <c r="L195" s="104" t="s">
        <v>229</v>
      </c>
      <c r="M195" s="83"/>
      <c r="N195" s="112"/>
      <c r="O195" s="103"/>
      <c r="P195" s="31"/>
      <c r="Q195" s="113"/>
      <c r="R195" s="83"/>
    </row>
    <row r="196" spans="2:18" ht="15" customHeight="1" outlineLevel="1">
      <c r="B196" s="11"/>
      <c r="E196" s="290">
        <v>44561</v>
      </c>
      <c r="F196" s="32"/>
      <c r="G196" s="344"/>
      <c r="H196" s="344"/>
      <c r="I196" s="106"/>
      <c r="J196" s="31"/>
      <c r="K196" s="83"/>
      <c r="L196" s="104" t="s">
        <v>229</v>
      </c>
      <c r="M196" s="83"/>
      <c r="N196" s="112"/>
      <c r="O196" s="103"/>
      <c r="P196" s="31"/>
      <c r="Q196" s="113"/>
      <c r="R196" s="83"/>
    </row>
    <row r="197" spans="2:18" ht="15" customHeight="1" outlineLevel="1">
      <c r="B197" s="11"/>
      <c r="E197" s="290">
        <v>44197</v>
      </c>
      <c r="F197" s="32"/>
      <c r="G197" s="344"/>
      <c r="H197" s="344"/>
      <c r="I197" s="106"/>
      <c r="J197" s="31"/>
      <c r="K197" s="83"/>
      <c r="L197" s="104" t="s">
        <v>229</v>
      </c>
      <c r="M197" s="83"/>
      <c r="N197" s="112"/>
      <c r="O197" s="103"/>
      <c r="P197" s="31"/>
      <c r="Q197" s="113"/>
      <c r="R197" s="83"/>
    </row>
    <row r="198" spans="2:18" ht="15" customHeight="1" outlineLevel="1">
      <c r="B198" s="11"/>
      <c r="E198" s="290">
        <v>44198</v>
      </c>
      <c r="F198" s="32"/>
      <c r="G198" s="344"/>
      <c r="H198" s="344"/>
      <c r="I198" s="106"/>
      <c r="J198" s="31"/>
      <c r="K198" s="83"/>
      <c r="L198" s="104" t="s">
        <v>229</v>
      </c>
      <c r="M198" s="83"/>
      <c r="N198" s="112"/>
      <c r="O198" s="103"/>
      <c r="P198" s="31"/>
      <c r="Q198" s="113"/>
      <c r="R198" s="83"/>
    </row>
    <row r="199" spans="2:18" ht="15" customHeight="1" outlineLevel="1">
      <c r="B199" s="11"/>
      <c r="E199" s="290">
        <v>44199</v>
      </c>
      <c r="F199" s="32"/>
      <c r="G199" s="344"/>
      <c r="H199" s="344"/>
      <c r="I199" s="106"/>
      <c r="J199" s="31"/>
      <c r="K199" s="83"/>
      <c r="L199" s="104" t="s">
        <v>229</v>
      </c>
      <c r="M199" s="83"/>
      <c r="N199" s="112"/>
      <c r="O199" s="103"/>
      <c r="P199" s="31"/>
      <c r="Q199" s="113"/>
      <c r="R199" s="83"/>
    </row>
    <row r="200" spans="2:18" ht="15" customHeight="1" outlineLevel="1">
      <c r="B200" s="11"/>
      <c r="E200" s="290">
        <v>44200</v>
      </c>
      <c r="F200" s="32"/>
      <c r="G200" s="344"/>
      <c r="H200" s="344"/>
      <c r="I200" s="106"/>
      <c r="J200" s="31"/>
      <c r="K200" s="83"/>
      <c r="L200" s="104" t="s">
        <v>229</v>
      </c>
      <c r="M200" s="83"/>
      <c r="N200" s="112"/>
      <c r="O200" s="103"/>
      <c r="P200" s="31"/>
      <c r="Q200" s="113"/>
      <c r="R200" s="83"/>
    </row>
    <row r="201" spans="2:18" ht="15" customHeight="1" outlineLevel="1">
      <c r="B201" s="11"/>
      <c r="E201" s="290">
        <v>44201</v>
      </c>
      <c r="F201" s="32"/>
      <c r="G201" s="344"/>
      <c r="H201" s="344"/>
      <c r="I201" s="106"/>
      <c r="J201" s="31"/>
      <c r="K201" s="83"/>
      <c r="L201" s="104" t="s">
        <v>229</v>
      </c>
      <c r="M201" s="83"/>
      <c r="N201" s="112"/>
      <c r="O201" s="103"/>
      <c r="P201" s="31"/>
      <c r="Q201" s="113"/>
      <c r="R201" s="83"/>
    </row>
    <row r="202" spans="2:18" ht="15" customHeight="1" outlineLevel="1">
      <c r="B202" s="11"/>
      <c r="E202" s="290">
        <v>44202</v>
      </c>
      <c r="F202" s="32"/>
      <c r="G202" s="344"/>
      <c r="H202" s="344"/>
      <c r="I202" s="106"/>
      <c r="J202" s="31"/>
      <c r="K202" s="83"/>
      <c r="L202" s="104" t="s">
        <v>229</v>
      </c>
      <c r="M202" s="83"/>
      <c r="N202" s="112"/>
      <c r="O202" s="103"/>
      <c r="P202" s="31"/>
      <c r="Q202" s="113"/>
      <c r="R202" s="83"/>
    </row>
    <row r="203" spans="2:18" ht="15" customHeight="1" outlineLevel="1">
      <c r="B203" s="11"/>
      <c r="E203" s="290">
        <v>44203</v>
      </c>
      <c r="F203" s="32"/>
      <c r="G203" s="344"/>
      <c r="H203" s="344"/>
      <c r="I203" s="106"/>
      <c r="J203" s="31"/>
      <c r="K203" s="83"/>
      <c r="L203" s="104" t="s">
        <v>229</v>
      </c>
      <c r="M203" s="83"/>
      <c r="N203" s="112"/>
      <c r="O203" s="103"/>
      <c r="P203" s="31"/>
      <c r="Q203" s="113"/>
      <c r="R203" s="83"/>
    </row>
    <row r="204" spans="2:18" ht="15" customHeight="1" outlineLevel="1">
      <c r="B204" s="11"/>
      <c r="E204" s="290">
        <v>44204</v>
      </c>
      <c r="F204" s="32"/>
      <c r="G204" s="344"/>
      <c r="H204" s="344"/>
      <c r="I204" s="106"/>
      <c r="J204" s="31"/>
      <c r="K204" s="83"/>
      <c r="L204" s="104" t="s">
        <v>229</v>
      </c>
      <c r="M204" s="83"/>
      <c r="N204" s="112"/>
      <c r="O204" s="103"/>
      <c r="P204" s="31"/>
      <c r="Q204" s="113"/>
      <c r="R204" s="83"/>
    </row>
    <row r="205" spans="2:18" ht="15" customHeight="1" outlineLevel="1">
      <c r="B205" s="11"/>
      <c r="E205" s="290">
        <v>44205</v>
      </c>
      <c r="F205" s="32"/>
      <c r="G205" s="344"/>
      <c r="H205" s="344"/>
      <c r="I205" s="106"/>
      <c r="J205" s="31"/>
      <c r="K205" s="83"/>
      <c r="L205" s="104" t="s">
        <v>229</v>
      </c>
      <c r="M205" s="83"/>
      <c r="N205" s="112"/>
      <c r="O205" s="103"/>
      <c r="P205" s="31"/>
      <c r="Q205" s="113"/>
      <c r="R205" s="83"/>
    </row>
    <row r="206" spans="2:18" ht="15" customHeight="1" outlineLevel="1">
      <c r="B206" s="11"/>
      <c r="E206" s="290">
        <v>44206</v>
      </c>
      <c r="F206" s="32"/>
      <c r="G206" s="344"/>
      <c r="H206" s="344"/>
      <c r="I206" s="106"/>
      <c r="J206" s="31"/>
      <c r="K206" s="83"/>
      <c r="L206" s="104" t="s">
        <v>229</v>
      </c>
      <c r="M206" s="83"/>
      <c r="N206" s="112"/>
      <c r="O206" s="103"/>
      <c r="P206" s="31"/>
      <c r="Q206" s="113"/>
      <c r="R206" s="83"/>
    </row>
    <row r="207" spans="2:18" ht="15" customHeight="1" outlineLevel="1">
      <c r="B207" s="11"/>
      <c r="E207" s="290">
        <v>44207</v>
      </c>
      <c r="F207" s="32"/>
      <c r="G207" s="344"/>
      <c r="H207" s="344"/>
      <c r="I207" s="106"/>
      <c r="J207" s="31"/>
      <c r="K207" s="83"/>
      <c r="L207" s="104" t="s">
        <v>229</v>
      </c>
      <c r="M207" s="83"/>
      <c r="N207" s="112"/>
      <c r="O207" s="103"/>
      <c r="P207" s="31"/>
      <c r="Q207" s="113"/>
      <c r="R207" s="83"/>
    </row>
    <row r="208" spans="2:18" ht="15" customHeight="1" outlineLevel="1">
      <c r="B208" s="11"/>
      <c r="E208" s="290">
        <v>44208</v>
      </c>
      <c r="F208" s="32"/>
      <c r="G208" s="344"/>
      <c r="H208" s="344"/>
      <c r="I208" s="106"/>
      <c r="J208" s="31"/>
      <c r="K208" s="83"/>
      <c r="L208" s="104" t="s">
        <v>229</v>
      </c>
      <c r="M208" s="83"/>
      <c r="N208" s="112"/>
      <c r="O208" s="103"/>
      <c r="P208" s="31"/>
      <c r="Q208" s="113"/>
      <c r="R208" s="83"/>
    </row>
    <row r="209" spans="2:18" ht="15" customHeight="1" outlineLevel="1">
      <c r="B209" s="11"/>
      <c r="E209" s="290">
        <v>44209</v>
      </c>
      <c r="F209" s="32"/>
      <c r="G209" s="344"/>
      <c r="H209" s="344"/>
      <c r="I209" s="106"/>
      <c r="J209" s="31"/>
      <c r="K209" s="83"/>
      <c r="L209" s="104" t="s">
        <v>229</v>
      </c>
      <c r="M209" s="83"/>
      <c r="N209" s="112"/>
      <c r="O209" s="103"/>
      <c r="P209" s="31"/>
      <c r="Q209" s="113"/>
      <c r="R209" s="83"/>
    </row>
    <row r="210" spans="2:18" ht="15" customHeight="1" outlineLevel="1">
      <c r="B210" s="11"/>
      <c r="E210" s="290">
        <v>44210</v>
      </c>
      <c r="F210" s="32"/>
      <c r="G210" s="344"/>
      <c r="H210" s="344"/>
      <c r="I210" s="106"/>
      <c r="J210" s="31"/>
      <c r="K210" s="83"/>
      <c r="L210" s="104" t="s">
        <v>229</v>
      </c>
      <c r="M210" s="83"/>
      <c r="N210" s="112"/>
      <c r="O210" s="103"/>
      <c r="P210" s="31"/>
      <c r="Q210" s="113"/>
      <c r="R210" s="83"/>
    </row>
    <row r="211" spans="2:18" ht="15" customHeight="1" outlineLevel="1">
      <c r="B211" s="11"/>
      <c r="E211" s="290">
        <v>44211</v>
      </c>
      <c r="F211" s="32"/>
      <c r="G211" s="344"/>
      <c r="H211" s="344"/>
      <c r="I211" s="106"/>
      <c r="J211" s="31"/>
      <c r="K211" s="83"/>
      <c r="L211" s="104" t="s">
        <v>229</v>
      </c>
      <c r="M211" s="83"/>
      <c r="N211" s="112"/>
      <c r="O211" s="103"/>
      <c r="P211" s="31"/>
      <c r="Q211" s="113"/>
      <c r="R211" s="83"/>
    </row>
    <row r="212" spans="2:18" ht="15" customHeight="1" outlineLevel="1">
      <c r="B212" s="11"/>
      <c r="E212" s="290">
        <v>44212</v>
      </c>
      <c r="F212" s="32"/>
      <c r="G212" s="344"/>
      <c r="H212" s="344"/>
      <c r="I212" s="106"/>
      <c r="J212" s="31"/>
      <c r="K212" s="83"/>
      <c r="L212" s="104" t="s">
        <v>229</v>
      </c>
      <c r="M212" s="83"/>
      <c r="N212" s="112"/>
      <c r="O212" s="103"/>
      <c r="P212" s="31"/>
      <c r="Q212" s="113"/>
      <c r="R212" s="83"/>
    </row>
    <row r="213" spans="2:18" ht="15" customHeight="1" outlineLevel="1">
      <c r="B213" s="11"/>
      <c r="E213" s="290">
        <v>44213</v>
      </c>
      <c r="F213" s="32"/>
      <c r="G213" s="344"/>
      <c r="H213" s="344"/>
      <c r="I213" s="106"/>
      <c r="J213" s="31"/>
      <c r="K213" s="83"/>
      <c r="L213" s="104" t="s">
        <v>229</v>
      </c>
      <c r="M213" s="83"/>
      <c r="N213" s="112"/>
      <c r="O213" s="103"/>
      <c r="P213" s="31"/>
      <c r="Q213" s="113"/>
      <c r="R213" s="83"/>
    </row>
    <row r="214" spans="2:18" ht="15" customHeight="1" outlineLevel="1">
      <c r="B214" s="11"/>
      <c r="E214" s="290">
        <v>44214</v>
      </c>
      <c r="F214" s="32"/>
      <c r="G214" s="344"/>
      <c r="H214" s="344"/>
      <c r="I214" s="106"/>
      <c r="J214" s="31"/>
      <c r="K214" s="83"/>
      <c r="L214" s="104" t="s">
        <v>229</v>
      </c>
      <c r="M214" s="83"/>
      <c r="N214" s="112"/>
      <c r="O214" s="103"/>
      <c r="P214" s="31"/>
      <c r="Q214" s="113"/>
      <c r="R214" s="83"/>
    </row>
    <row r="215" spans="2:18" ht="15" customHeight="1" outlineLevel="1">
      <c r="B215" s="11"/>
      <c r="E215" s="290">
        <v>44215</v>
      </c>
      <c r="F215" s="32"/>
      <c r="G215" s="344"/>
      <c r="H215" s="344"/>
      <c r="I215" s="106"/>
      <c r="J215" s="31"/>
      <c r="K215" s="83"/>
      <c r="L215" s="104" t="s">
        <v>229</v>
      </c>
      <c r="M215" s="83"/>
      <c r="N215" s="112"/>
      <c r="O215" s="103"/>
      <c r="P215" s="31"/>
      <c r="Q215" s="113"/>
      <c r="R215" s="83"/>
    </row>
    <row r="216" spans="2:18" ht="15" customHeight="1" outlineLevel="1">
      <c r="B216" s="11"/>
      <c r="E216" s="290">
        <v>44216</v>
      </c>
      <c r="F216" s="32"/>
      <c r="G216" s="344"/>
      <c r="H216" s="344"/>
      <c r="I216" s="106"/>
      <c r="J216" s="31"/>
      <c r="K216" s="83"/>
      <c r="L216" s="104" t="s">
        <v>229</v>
      </c>
      <c r="M216" s="83"/>
      <c r="N216" s="112"/>
      <c r="O216" s="103"/>
      <c r="P216" s="31"/>
      <c r="Q216" s="113"/>
      <c r="R216" s="83"/>
    </row>
    <row r="217" spans="2:18" ht="15" customHeight="1" outlineLevel="1">
      <c r="B217" s="11"/>
      <c r="E217" s="290">
        <v>44217</v>
      </c>
      <c r="F217" s="32"/>
      <c r="G217" s="344"/>
      <c r="H217" s="344"/>
      <c r="I217" s="106"/>
      <c r="J217" s="31"/>
      <c r="K217" s="83"/>
      <c r="L217" s="104" t="s">
        <v>229</v>
      </c>
      <c r="M217" s="83"/>
      <c r="N217" s="112"/>
      <c r="O217" s="103"/>
      <c r="P217" s="31"/>
      <c r="Q217" s="113"/>
      <c r="R217" s="83"/>
    </row>
    <row r="218" spans="2:18" ht="15" customHeight="1" outlineLevel="1">
      <c r="B218" s="11"/>
      <c r="E218" s="290">
        <v>44218</v>
      </c>
      <c r="F218" s="32"/>
      <c r="G218" s="344"/>
      <c r="H218" s="344"/>
      <c r="I218" s="106"/>
      <c r="J218" s="31"/>
      <c r="K218" s="83"/>
      <c r="L218" s="104" t="s">
        <v>229</v>
      </c>
      <c r="M218" s="83"/>
      <c r="N218" s="112"/>
      <c r="O218" s="103"/>
      <c r="P218" s="31"/>
      <c r="Q218" s="113"/>
      <c r="R218" s="83"/>
    </row>
    <row r="219" spans="2:18" ht="15" customHeight="1" outlineLevel="1">
      <c r="B219" s="11"/>
      <c r="E219" s="290">
        <v>44219</v>
      </c>
      <c r="F219" s="32"/>
      <c r="G219" s="344"/>
      <c r="H219" s="344"/>
      <c r="I219" s="106"/>
      <c r="J219" s="31"/>
      <c r="K219" s="83"/>
      <c r="L219" s="104" t="s">
        <v>229</v>
      </c>
      <c r="M219" s="83"/>
      <c r="N219" s="112"/>
      <c r="O219" s="103"/>
      <c r="P219" s="31"/>
      <c r="Q219" s="113"/>
      <c r="R219" s="83"/>
    </row>
    <row r="220" spans="2:18" ht="15" customHeight="1" outlineLevel="1">
      <c r="B220" s="11"/>
      <c r="E220" s="290">
        <v>44220</v>
      </c>
      <c r="F220" s="32"/>
      <c r="G220" s="344"/>
      <c r="H220" s="344"/>
      <c r="I220" s="106"/>
      <c r="J220" s="31"/>
      <c r="K220" s="83"/>
      <c r="L220" s="104" t="s">
        <v>229</v>
      </c>
      <c r="M220" s="83"/>
      <c r="N220" s="112"/>
      <c r="O220" s="103"/>
      <c r="P220" s="31"/>
      <c r="Q220" s="113"/>
      <c r="R220" s="83"/>
    </row>
    <row r="221" spans="2:18" ht="15" customHeight="1" outlineLevel="1">
      <c r="B221" s="11"/>
      <c r="E221" s="290">
        <v>44221</v>
      </c>
      <c r="F221" s="32"/>
      <c r="G221" s="344"/>
      <c r="H221" s="344"/>
      <c r="I221" s="106"/>
      <c r="J221" s="31"/>
      <c r="K221" s="83"/>
      <c r="L221" s="104" t="s">
        <v>229</v>
      </c>
      <c r="M221" s="83"/>
      <c r="N221" s="112"/>
      <c r="O221" s="103"/>
      <c r="P221" s="31"/>
      <c r="Q221" s="113"/>
      <c r="R221" s="83"/>
    </row>
    <row r="222" spans="2:18" ht="15" customHeight="1" outlineLevel="1">
      <c r="B222" s="11"/>
      <c r="E222" s="290">
        <v>44222</v>
      </c>
      <c r="F222" s="32"/>
      <c r="G222" s="344"/>
      <c r="H222" s="344"/>
      <c r="I222" s="106"/>
      <c r="J222" s="31"/>
      <c r="K222" s="83"/>
      <c r="L222" s="104" t="s">
        <v>229</v>
      </c>
      <c r="M222" s="83"/>
      <c r="N222" s="112"/>
      <c r="O222" s="103"/>
      <c r="P222" s="31"/>
      <c r="Q222" s="113"/>
      <c r="R222" s="83"/>
    </row>
    <row r="223" spans="2:18" ht="15" customHeight="1" outlineLevel="1">
      <c r="B223" s="11"/>
      <c r="E223" s="290">
        <v>44223</v>
      </c>
      <c r="F223" s="32"/>
      <c r="G223" s="344"/>
      <c r="H223" s="344"/>
      <c r="I223" s="106"/>
      <c r="J223" s="31"/>
      <c r="K223" s="83"/>
      <c r="L223" s="104" t="s">
        <v>229</v>
      </c>
      <c r="M223" s="83"/>
      <c r="N223" s="112"/>
      <c r="O223" s="103"/>
      <c r="P223" s="31"/>
      <c r="Q223" s="113"/>
      <c r="R223" s="83"/>
    </row>
    <row r="224" spans="2:18" ht="15" customHeight="1" outlineLevel="1">
      <c r="B224" s="11"/>
      <c r="E224" s="290">
        <v>44224</v>
      </c>
      <c r="F224" s="32"/>
      <c r="G224" s="344"/>
      <c r="H224" s="344"/>
      <c r="I224" s="106"/>
      <c r="J224" s="31"/>
      <c r="K224" s="83"/>
      <c r="L224" s="104" t="s">
        <v>229</v>
      </c>
      <c r="M224" s="83"/>
      <c r="N224" s="112"/>
      <c r="O224" s="103"/>
      <c r="P224" s="31"/>
      <c r="Q224" s="113"/>
      <c r="R224" s="83"/>
    </row>
    <row r="225" spans="2:18" ht="15" customHeight="1" outlineLevel="1">
      <c r="B225" s="11"/>
      <c r="E225" s="290">
        <v>44225</v>
      </c>
      <c r="F225" s="32"/>
      <c r="G225" s="344"/>
      <c r="H225" s="344"/>
      <c r="I225" s="106"/>
      <c r="J225" s="31"/>
      <c r="K225" s="83"/>
      <c r="L225" s="104" t="s">
        <v>229</v>
      </c>
      <c r="M225" s="83"/>
      <c r="N225" s="112"/>
      <c r="O225" s="103"/>
      <c r="P225" s="31"/>
      <c r="Q225" s="113"/>
      <c r="R225" s="83"/>
    </row>
    <row r="226" spans="2:18" ht="15" customHeight="1" outlineLevel="1">
      <c r="B226" s="11"/>
      <c r="E226" s="290">
        <v>44226</v>
      </c>
      <c r="F226" s="32"/>
      <c r="G226" s="344"/>
      <c r="H226" s="344"/>
      <c r="I226" s="106"/>
      <c r="J226" s="31"/>
      <c r="K226" s="83"/>
      <c r="L226" s="104" t="s">
        <v>229</v>
      </c>
      <c r="M226" s="83"/>
      <c r="N226" s="112"/>
      <c r="O226" s="103"/>
      <c r="P226" s="31"/>
      <c r="Q226" s="113"/>
      <c r="R226" s="83"/>
    </row>
    <row r="227" spans="2:18" ht="15" customHeight="1" outlineLevel="1">
      <c r="B227" s="11"/>
      <c r="E227" s="290">
        <v>44227</v>
      </c>
      <c r="F227" s="32"/>
      <c r="G227" s="344"/>
      <c r="H227" s="344"/>
      <c r="I227" s="106"/>
      <c r="J227" s="31"/>
      <c r="K227" s="83"/>
      <c r="L227" s="104" t="s">
        <v>229</v>
      </c>
      <c r="M227" s="83"/>
      <c r="N227" s="112"/>
      <c r="O227" s="103"/>
      <c r="P227" s="31"/>
      <c r="Q227" s="113"/>
      <c r="R227" s="83"/>
    </row>
    <row r="228" spans="2:18" ht="15" customHeight="1" outlineLevel="1">
      <c r="B228" s="11"/>
      <c r="E228" s="290">
        <v>44228</v>
      </c>
      <c r="F228" s="32"/>
      <c r="G228" s="344"/>
      <c r="H228" s="344"/>
      <c r="I228" s="106"/>
      <c r="J228" s="31"/>
      <c r="K228" s="83"/>
      <c r="L228" s="104" t="s">
        <v>229</v>
      </c>
      <c r="M228" s="83"/>
      <c r="N228" s="112"/>
      <c r="O228" s="103"/>
      <c r="P228" s="31"/>
      <c r="Q228" s="113"/>
      <c r="R228" s="83"/>
    </row>
    <row r="229" spans="2:18" ht="15" customHeight="1" outlineLevel="1">
      <c r="B229" s="11"/>
      <c r="E229" s="290">
        <v>44229</v>
      </c>
      <c r="F229" s="32"/>
      <c r="G229" s="344"/>
      <c r="H229" s="344"/>
      <c r="I229" s="106"/>
      <c r="J229" s="31"/>
      <c r="K229" s="83"/>
      <c r="L229" s="104" t="s">
        <v>229</v>
      </c>
      <c r="M229" s="83"/>
      <c r="N229" s="112"/>
      <c r="O229" s="103"/>
      <c r="P229" s="31"/>
      <c r="Q229" s="113"/>
      <c r="R229" s="83"/>
    </row>
    <row r="230" spans="2:18" ht="15" customHeight="1" outlineLevel="1">
      <c r="B230" s="11"/>
      <c r="E230" s="290">
        <v>44230</v>
      </c>
      <c r="F230" s="32"/>
      <c r="G230" s="344"/>
      <c r="H230" s="344"/>
      <c r="I230" s="106"/>
      <c r="J230" s="31"/>
      <c r="K230" s="83"/>
      <c r="L230" s="104" t="s">
        <v>229</v>
      </c>
      <c r="M230" s="83"/>
      <c r="N230" s="112"/>
      <c r="O230" s="103"/>
      <c r="P230" s="31"/>
      <c r="Q230" s="113"/>
      <c r="R230" s="83"/>
    </row>
    <row r="231" spans="2:18" ht="15" customHeight="1" outlineLevel="1">
      <c r="B231" s="11"/>
      <c r="E231" s="290">
        <v>44231</v>
      </c>
      <c r="F231" s="32"/>
      <c r="G231" s="344"/>
      <c r="H231" s="344"/>
      <c r="I231" s="106"/>
      <c r="J231" s="31"/>
      <c r="K231" s="83"/>
      <c r="L231" s="104" t="s">
        <v>229</v>
      </c>
      <c r="M231" s="83"/>
      <c r="N231" s="112"/>
      <c r="O231" s="103"/>
      <c r="P231" s="31"/>
      <c r="Q231" s="113"/>
      <c r="R231" s="83"/>
    </row>
    <row r="232" spans="2:18" ht="15" customHeight="1" outlineLevel="1">
      <c r="B232" s="11"/>
      <c r="E232" s="290">
        <v>44232</v>
      </c>
      <c r="F232" s="32"/>
      <c r="G232" s="344"/>
      <c r="H232" s="344"/>
      <c r="I232" s="106"/>
      <c r="J232" s="31"/>
      <c r="K232" s="83"/>
      <c r="L232" s="104" t="s">
        <v>229</v>
      </c>
      <c r="M232" s="83"/>
      <c r="N232" s="112"/>
      <c r="O232" s="103"/>
      <c r="P232" s="31"/>
      <c r="Q232" s="113"/>
      <c r="R232" s="83"/>
    </row>
    <row r="233" spans="2:18" ht="15" customHeight="1" outlineLevel="1">
      <c r="B233" s="11"/>
      <c r="E233" s="290">
        <v>44233</v>
      </c>
      <c r="F233" s="32"/>
      <c r="G233" s="344"/>
      <c r="H233" s="344"/>
      <c r="I233" s="106"/>
      <c r="J233" s="31"/>
      <c r="K233" s="83"/>
      <c r="L233" s="104" t="s">
        <v>229</v>
      </c>
      <c r="M233" s="83"/>
      <c r="N233" s="112"/>
      <c r="O233" s="103"/>
      <c r="P233" s="31"/>
      <c r="Q233" s="113"/>
      <c r="R233" s="83"/>
    </row>
    <row r="234" spans="2:18" ht="15" customHeight="1" outlineLevel="1">
      <c r="B234" s="11"/>
      <c r="E234" s="290">
        <v>44234</v>
      </c>
      <c r="F234" s="32"/>
      <c r="G234" s="344"/>
      <c r="H234" s="344"/>
      <c r="I234" s="106"/>
      <c r="J234" s="31"/>
      <c r="K234" s="83"/>
      <c r="L234" s="104" t="s">
        <v>229</v>
      </c>
      <c r="M234" s="83"/>
      <c r="N234" s="112"/>
      <c r="O234" s="103"/>
      <c r="P234" s="31"/>
      <c r="Q234" s="113"/>
      <c r="R234" s="83"/>
    </row>
    <row r="235" spans="2:18" ht="15" customHeight="1" outlineLevel="1">
      <c r="B235" s="11"/>
      <c r="E235" s="290">
        <v>44235</v>
      </c>
      <c r="F235" s="32"/>
      <c r="G235" s="344"/>
      <c r="H235" s="344"/>
      <c r="I235" s="106"/>
      <c r="J235" s="31"/>
      <c r="K235" s="83"/>
      <c r="L235" s="104" t="s">
        <v>229</v>
      </c>
      <c r="M235" s="83"/>
      <c r="N235" s="112"/>
      <c r="O235" s="103"/>
      <c r="P235" s="31"/>
      <c r="Q235" s="113"/>
      <c r="R235" s="83"/>
    </row>
    <row r="236" spans="2:18" ht="15" customHeight="1" outlineLevel="1">
      <c r="B236" s="11"/>
      <c r="E236" s="290">
        <v>44236</v>
      </c>
      <c r="F236" s="32"/>
      <c r="G236" s="344"/>
      <c r="H236" s="344"/>
      <c r="I236" s="106"/>
      <c r="J236" s="31"/>
      <c r="K236" s="83"/>
      <c r="L236" s="104" t="s">
        <v>229</v>
      </c>
      <c r="M236" s="83"/>
      <c r="N236" s="112"/>
      <c r="O236" s="103"/>
      <c r="P236" s="31"/>
      <c r="Q236" s="113"/>
      <c r="R236" s="83"/>
    </row>
    <row r="237" spans="2:18" ht="15" customHeight="1" outlineLevel="1">
      <c r="B237" s="11"/>
      <c r="E237" s="290">
        <v>44237</v>
      </c>
      <c r="F237" s="32"/>
      <c r="G237" s="344"/>
      <c r="H237" s="344"/>
      <c r="I237" s="106"/>
      <c r="J237" s="31"/>
      <c r="K237" s="83"/>
      <c r="L237" s="104" t="s">
        <v>229</v>
      </c>
      <c r="M237" s="83"/>
      <c r="N237" s="112"/>
      <c r="O237" s="103"/>
      <c r="P237" s="31"/>
      <c r="Q237" s="113"/>
      <c r="R237" s="83"/>
    </row>
    <row r="238" spans="2:18" ht="15" customHeight="1" outlineLevel="1">
      <c r="B238" s="11"/>
      <c r="E238" s="290">
        <v>44238</v>
      </c>
      <c r="F238" s="32"/>
      <c r="G238" s="344"/>
      <c r="H238" s="344"/>
      <c r="I238" s="106"/>
      <c r="J238" s="31"/>
      <c r="K238" s="83"/>
      <c r="L238" s="104" t="s">
        <v>229</v>
      </c>
      <c r="M238" s="83"/>
      <c r="N238" s="112"/>
      <c r="O238" s="103"/>
      <c r="P238" s="31"/>
      <c r="Q238" s="113"/>
      <c r="R238" s="83"/>
    </row>
    <row r="239" spans="2:18" ht="15" customHeight="1" outlineLevel="1">
      <c r="B239" s="11"/>
      <c r="E239" s="290">
        <v>44239</v>
      </c>
      <c r="F239" s="32"/>
      <c r="G239" s="344"/>
      <c r="H239" s="344"/>
      <c r="I239" s="106"/>
      <c r="J239" s="31"/>
      <c r="K239" s="83"/>
      <c r="L239" s="104" t="s">
        <v>229</v>
      </c>
      <c r="M239" s="83"/>
      <c r="N239" s="112"/>
      <c r="O239" s="103"/>
      <c r="P239" s="31"/>
      <c r="Q239" s="113"/>
      <c r="R239" s="83"/>
    </row>
    <row r="240" spans="2:18" ht="15" customHeight="1" outlineLevel="1">
      <c r="B240" s="11"/>
      <c r="E240" s="290">
        <v>44240</v>
      </c>
      <c r="F240" s="32"/>
      <c r="G240" s="344"/>
      <c r="H240" s="344"/>
      <c r="I240" s="106"/>
      <c r="J240" s="31"/>
      <c r="K240" s="83"/>
      <c r="L240" s="104" t="s">
        <v>229</v>
      </c>
      <c r="M240" s="83"/>
      <c r="N240" s="112"/>
      <c r="O240" s="103"/>
      <c r="P240" s="31"/>
      <c r="Q240" s="113"/>
      <c r="R240" s="83"/>
    </row>
    <row r="241" spans="2:18" ht="15" customHeight="1" outlineLevel="1">
      <c r="B241" s="11"/>
      <c r="E241" s="290">
        <v>44241</v>
      </c>
      <c r="F241" s="32"/>
      <c r="G241" s="344"/>
      <c r="H241" s="344"/>
      <c r="I241" s="106"/>
      <c r="J241" s="31"/>
      <c r="K241" s="83"/>
      <c r="L241" s="104" t="s">
        <v>229</v>
      </c>
      <c r="M241" s="83"/>
      <c r="N241" s="112"/>
      <c r="O241" s="103"/>
      <c r="P241" s="31"/>
      <c r="Q241" s="113"/>
      <c r="R241" s="83"/>
    </row>
    <row r="242" spans="2:18" ht="15" customHeight="1" outlineLevel="1">
      <c r="B242" s="11"/>
      <c r="E242" s="290">
        <v>44242</v>
      </c>
      <c r="F242" s="32"/>
      <c r="G242" s="344"/>
      <c r="H242" s="344"/>
      <c r="I242" s="106"/>
      <c r="J242" s="31"/>
      <c r="K242" s="83"/>
      <c r="L242" s="104" t="s">
        <v>229</v>
      </c>
      <c r="M242" s="83"/>
      <c r="N242" s="112"/>
      <c r="O242" s="103"/>
      <c r="P242" s="31"/>
      <c r="Q242" s="113"/>
      <c r="R242" s="83"/>
    </row>
    <row r="243" spans="2:18" ht="15" customHeight="1" outlineLevel="1">
      <c r="B243" s="11"/>
      <c r="E243" s="290">
        <v>44243</v>
      </c>
      <c r="F243" s="32"/>
      <c r="G243" s="344"/>
      <c r="H243" s="344"/>
      <c r="I243" s="106"/>
      <c r="J243" s="31"/>
      <c r="K243" s="83"/>
      <c r="L243" s="104" t="s">
        <v>229</v>
      </c>
      <c r="M243" s="83"/>
      <c r="N243" s="112"/>
      <c r="O243" s="103"/>
      <c r="P243" s="31"/>
      <c r="Q243" s="113"/>
      <c r="R243" s="83"/>
    </row>
    <row r="244" spans="2:18" ht="15" customHeight="1" outlineLevel="1">
      <c r="B244" s="11"/>
      <c r="E244" s="290">
        <v>44244</v>
      </c>
      <c r="F244" s="32"/>
      <c r="G244" s="344"/>
      <c r="H244" s="344"/>
      <c r="I244" s="106"/>
      <c r="J244" s="31"/>
      <c r="K244" s="83"/>
      <c r="L244" s="104" t="s">
        <v>229</v>
      </c>
      <c r="M244" s="83"/>
      <c r="N244" s="112"/>
      <c r="O244" s="103"/>
      <c r="P244" s="31"/>
      <c r="Q244" s="113"/>
      <c r="R244" s="83"/>
    </row>
    <row r="245" spans="2:18" ht="15" customHeight="1" outlineLevel="1">
      <c r="B245" s="11"/>
      <c r="E245" s="290">
        <v>44245</v>
      </c>
      <c r="F245" s="32"/>
      <c r="G245" s="344"/>
      <c r="H245" s="344"/>
      <c r="I245" s="106"/>
      <c r="J245" s="31"/>
      <c r="K245" s="83"/>
      <c r="L245" s="104" t="s">
        <v>229</v>
      </c>
      <c r="M245" s="83"/>
      <c r="N245" s="112"/>
      <c r="O245" s="103"/>
      <c r="P245" s="31"/>
      <c r="Q245" s="113"/>
      <c r="R245" s="83"/>
    </row>
    <row r="246" spans="2:18" ht="15" customHeight="1" outlineLevel="1">
      <c r="B246" s="11"/>
      <c r="E246" s="290">
        <v>44246</v>
      </c>
      <c r="F246" s="32"/>
      <c r="G246" s="344"/>
      <c r="H246" s="344"/>
      <c r="I246" s="106"/>
      <c r="J246" s="31"/>
      <c r="K246" s="83"/>
      <c r="L246" s="104" t="s">
        <v>229</v>
      </c>
      <c r="M246" s="83"/>
      <c r="N246" s="112"/>
      <c r="O246" s="103"/>
      <c r="P246" s="31"/>
      <c r="Q246" s="113"/>
      <c r="R246" s="83"/>
    </row>
    <row r="247" spans="2:18" ht="15" customHeight="1" outlineLevel="1">
      <c r="B247" s="11"/>
      <c r="E247" s="290">
        <v>44247</v>
      </c>
      <c r="F247" s="32"/>
      <c r="G247" s="344"/>
      <c r="H247" s="344"/>
      <c r="I247" s="106"/>
      <c r="J247" s="31"/>
      <c r="K247" s="83"/>
      <c r="L247" s="104" t="s">
        <v>229</v>
      </c>
      <c r="M247" s="83"/>
      <c r="N247" s="112"/>
      <c r="O247" s="103"/>
      <c r="P247" s="31"/>
      <c r="Q247" s="113"/>
      <c r="R247" s="83"/>
    </row>
    <row r="248" spans="2:18" ht="15" customHeight="1" outlineLevel="1">
      <c r="B248" s="11"/>
      <c r="E248" s="290">
        <v>44248</v>
      </c>
      <c r="F248" s="32"/>
      <c r="G248" s="344"/>
      <c r="H248" s="344"/>
      <c r="I248" s="106"/>
      <c r="J248" s="31"/>
      <c r="K248" s="83"/>
      <c r="L248" s="104" t="s">
        <v>229</v>
      </c>
      <c r="M248" s="83"/>
      <c r="N248" s="112"/>
      <c r="O248" s="103"/>
      <c r="P248" s="31"/>
      <c r="Q248" s="113"/>
      <c r="R248" s="83"/>
    </row>
    <row r="249" spans="2:18" ht="15" customHeight="1" outlineLevel="1">
      <c r="B249" s="11"/>
      <c r="E249" s="290">
        <v>44249</v>
      </c>
      <c r="F249" s="32"/>
      <c r="G249" s="344"/>
      <c r="H249" s="344"/>
      <c r="I249" s="106"/>
      <c r="J249" s="31"/>
      <c r="K249" s="83"/>
      <c r="L249" s="104" t="s">
        <v>229</v>
      </c>
      <c r="M249" s="83"/>
      <c r="N249" s="112"/>
      <c r="O249" s="103"/>
      <c r="P249" s="31"/>
      <c r="Q249" s="113"/>
      <c r="R249" s="83"/>
    </row>
    <row r="250" spans="2:18" ht="15" customHeight="1" outlineLevel="1">
      <c r="B250" s="11"/>
      <c r="E250" s="290">
        <v>44250</v>
      </c>
      <c r="F250" s="32"/>
      <c r="G250" s="344"/>
      <c r="H250" s="344"/>
      <c r="I250" s="106"/>
      <c r="J250" s="31"/>
      <c r="K250" s="83"/>
      <c r="L250" s="104" t="s">
        <v>229</v>
      </c>
      <c r="M250" s="83"/>
      <c r="N250" s="112"/>
      <c r="O250" s="103"/>
      <c r="P250" s="31"/>
      <c r="Q250" s="113"/>
      <c r="R250" s="83"/>
    </row>
    <row r="251" spans="2:18" ht="15" customHeight="1" outlineLevel="1">
      <c r="B251" s="11"/>
      <c r="E251" s="290">
        <v>44251</v>
      </c>
      <c r="F251" s="32"/>
      <c r="G251" s="344"/>
      <c r="H251" s="344"/>
      <c r="I251" s="106"/>
      <c r="J251" s="31"/>
      <c r="K251" s="83"/>
      <c r="L251" s="104" t="s">
        <v>229</v>
      </c>
      <c r="M251" s="83"/>
      <c r="N251" s="112"/>
      <c r="O251" s="103"/>
      <c r="P251" s="31"/>
      <c r="Q251" s="113"/>
      <c r="R251" s="83"/>
    </row>
    <row r="252" spans="2:18" ht="15" customHeight="1" outlineLevel="1">
      <c r="B252" s="11"/>
      <c r="E252" s="290">
        <v>44252</v>
      </c>
      <c r="F252" s="32"/>
      <c r="G252" s="344"/>
      <c r="H252" s="344"/>
      <c r="I252" s="106"/>
      <c r="J252" s="31"/>
      <c r="K252" s="83"/>
      <c r="L252" s="104" t="s">
        <v>229</v>
      </c>
      <c r="M252" s="83"/>
      <c r="N252" s="112"/>
      <c r="O252" s="103"/>
      <c r="P252" s="31"/>
      <c r="Q252" s="113"/>
      <c r="R252" s="83"/>
    </row>
    <row r="253" spans="2:18" ht="15" customHeight="1" outlineLevel="1">
      <c r="B253" s="11"/>
      <c r="E253" s="290">
        <v>44253</v>
      </c>
      <c r="F253" s="32"/>
      <c r="G253" s="344"/>
      <c r="H253" s="344"/>
      <c r="I253" s="106"/>
      <c r="J253" s="31"/>
      <c r="K253" s="83"/>
      <c r="L253" s="104" t="s">
        <v>229</v>
      </c>
      <c r="M253" s="83"/>
      <c r="N253" s="112"/>
      <c r="O253" s="103"/>
      <c r="P253" s="31"/>
      <c r="Q253" s="113"/>
      <c r="R253" s="83"/>
    </row>
    <row r="254" spans="2:18" ht="15" customHeight="1" outlineLevel="1">
      <c r="B254" s="11"/>
      <c r="E254" s="290">
        <v>44254</v>
      </c>
      <c r="F254" s="32"/>
      <c r="G254" s="344"/>
      <c r="H254" s="344"/>
      <c r="I254" s="106"/>
      <c r="J254" s="31"/>
      <c r="K254" s="83"/>
      <c r="L254" s="104" t="s">
        <v>229</v>
      </c>
      <c r="M254" s="83"/>
      <c r="N254" s="112"/>
      <c r="O254" s="103"/>
      <c r="P254" s="31"/>
      <c r="Q254" s="113"/>
      <c r="R254" s="83"/>
    </row>
    <row r="255" spans="2:18" ht="15" customHeight="1" outlineLevel="1">
      <c r="B255" s="11"/>
      <c r="E255" s="290">
        <v>44255</v>
      </c>
      <c r="F255" s="32"/>
      <c r="G255" s="344"/>
      <c r="H255" s="344"/>
      <c r="I255" s="106"/>
      <c r="J255" s="31"/>
      <c r="K255" s="83"/>
      <c r="L255" s="104" t="s">
        <v>229</v>
      </c>
      <c r="M255" s="83"/>
      <c r="N255" s="112"/>
      <c r="O255" s="103"/>
      <c r="P255" s="31"/>
      <c r="Q255" s="113"/>
      <c r="R255" s="83"/>
    </row>
    <row r="256" spans="2:18" ht="15" customHeight="1" outlineLevel="1">
      <c r="B256" s="11"/>
      <c r="E256" s="290" t="s">
        <v>44</v>
      </c>
      <c r="F256" s="32"/>
      <c r="G256" s="344"/>
      <c r="H256" s="344"/>
      <c r="I256" s="106"/>
      <c r="J256" s="31"/>
      <c r="K256" s="83"/>
      <c r="L256" s="104" t="s">
        <v>229</v>
      </c>
      <c r="M256" s="83"/>
      <c r="N256" s="112"/>
      <c r="O256" s="103"/>
      <c r="P256" s="31"/>
      <c r="Q256" s="113"/>
      <c r="R256" s="83"/>
    </row>
    <row r="257" spans="2:18" ht="15" customHeight="1" outlineLevel="1">
      <c r="B257" s="11"/>
      <c r="E257" s="290">
        <v>44256</v>
      </c>
      <c r="F257" s="32"/>
      <c r="G257" s="344"/>
      <c r="H257" s="344"/>
      <c r="I257" s="106"/>
      <c r="J257" s="31"/>
      <c r="K257" s="83"/>
      <c r="L257" s="104" t="s">
        <v>229</v>
      </c>
      <c r="M257" s="83"/>
      <c r="N257" s="112"/>
      <c r="O257" s="103"/>
      <c r="P257" s="31"/>
      <c r="Q257" s="113"/>
      <c r="R257" s="83"/>
    </row>
    <row r="258" spans="2:18" ht="15" customHeight="1" outlineLevel="1">
      <c r="B258" s="11"/>
      <c r="E258" s="290">
        <v>44257</v>
      </c>
      <c r="F258" s="32"/>
      <c r="G258" s="344"/>
      <c r="H258" s="344"/>
      <c r="I258" s="106"/>
      <c r="J258" s="31"/>
      <c r="K258" s="83"/>
      <c r="L258" s="104" t="s">
        <v>229</v>
      </c>
      <c r="M258" s="83"/>
      <c r="N258" s="112"/>
      <c r="O258" s="103"/>
      <c r="P258" s="31"/>
      <c r="Q258" s="113"/>
      <c r="R258" s="83"/>
    </row>
    <row r="259" spans="2:18" ht="15" customHeight="1" outlineLevel="1">
      <c r="B259" s="11"/>
      <c r="E259" s="290">
        <v>44258</v>
      </c>
      <c r="F259" s="32"/>
      <c r="G259" s="344"/>
      <c r="H259" s="344"/>
      <c r="I259" s="106"/>
      <c r="J259" s="31"/>
      <c r="K259" s="83"/>
      <c r="L259" s="104" t="s">
        <v>229</v>
      </c>
      <c r="M259" s="83"/>
      <c r="N259" s="112"/>
      <c r="O259" s="103"/>
      <c r="P259" s="31"/>
      <c r="Q259" s="113"/>
      <c r="R259" s="83"/>
    </row>
    <row r="260" spans="2:18" ht="15" customHeight="1" outlineLevel="1">
      <c r="B260" s="11"/>
      <c r="E260" s="290">
        <v>44259</v>
      </c>
      <c r="F260" s="32"/>
      <c r="G260" s="344"/>
      <c r="H260" s="344"/>
      <c r="I260" s="106"/>
      <c r="J260" s="31"/>
      <c r="K260" s="83"/>
      <c r="L260" s="104" t="s">
        <v>229</v>
      </c>
      <c r="M260" s="83"/>
      <c r="N260" s="112"/>
      <c r="O260" s="103"/>
      <c r="P260" s="31"/>
      <c r="Q260" s="113"/>
      <c r="R260" s="83"/>
    </row>
    <row r="261" spans="2:18" ht="15" customHeight="1" outlineLevel="1">
      <c r="B261" s="11"/>
      <c r="E261" s="290">
        <v>44260</v>
      </c>
      <c r="F261" s="32"/>
      <c r="G261" s="344"/>
      <c r="H261" s="344"/>
      <c r="I261" s="106"/>
      <c r="J261" s="31"/>
      <c r="K261" s="83"/>
      <c r="L261" s="104" t="s">
        <v>229</v>
      </c>
      <c r="M261" s="83"/>
      <c r="N261" s="112"/>
      <c r="O261" s="103"/>
      <c r="P261" s="31"/>
      <c r="Q261" s="113"/>
      <c r="R261" s="83"/>
    </row>
    <row r="262" spans="2:18" ht="15" customHeight="1" outlineLevel="1">
      <c r="B262" s="11"/>
      <c r="E262" s="290">
        <v>44261</v>
      </c>
      <c r="F262" s="32"/>
      <c r="G262" s="344"/>
      <c r="H262" s="344"/>
      <c r="I262" s="106"/>
      <c r="J262" s="31"/>
      <c r="K262" s="83"/>
      <c r="L262" s="104" t="s">
        <v>229</v>
      </c>
      <c r="M262" s="83"/>
      <c r="N262" s="112"/>
      <c r="O262" s="103"/>
      <c r="P262" s="31"/>
      <c r="Q262" s="113"/>
      <c r="R262" s="83"/>
    </row>
    <row r="263" spans="2:18" ht="15" customHeight="1" outlineLevel="1">
      <c r="B263" s="11"/>
      <c r="E263" s="290">
        <v>44262</v>
      </c>
      <c r="F263" s="32"/>
      <c r="G263" s="344"/>
      <c r="H263" s="344"/>
      <c r="I263" s="106"/>
      <c r="J263" s="31"/>
      <c r="K263" s="83"/>
      <c r="L263" s="104" t="s">
        <v>229</v>
      </c>
      <c r="M263" s="83"/>
      <c r="N263" s="112"/>
      <c r="O263" s="103"/>
      <c r="P263" s="31"/>
      <c r="Q263" s="113"/>
      <c r="R263" s="83"/>
    </row>
    <row r="264" spans="2:18" ht="15" customHeight="1" outlineLevel="1">
      <c r="B264" s="11"/>
      <c r="E264" s="290">
        <v>44263</v>
      </c>
      <c r="F264" s="32"/>
      <c r="G264" s="344"/>
      <c r="H264" s="344"/>
      <c r="I264" s="106"/>
      <c r="J264" s="31"/>
      <c r="K264" s="83"/>
      <c r="L264" s="104" t="s">
        <v>229</v>
      </c>
      <c r="M264" s="83"/>
      <c r="N264" s="112"/>
      <c r="O264" s="103"/>
      <c r="P264" s="31"/>
      <c r="Q264" s="113"/>
      <c r="R264" s="83"/>
    </row>
    <row r="265" spans="2:18" ht="15" customHeight="1" outlineLevel="1">
      <c r="B265" s="11"/>
      <c r="E265" s="290">
        <v>44264</v>
      </c>
      <c r="F265" s="32"/>
      <c r="G265" s="344"/>
      <c r="H265" s="344"/>
      <c r="I265" s="106"/>
      <c r="J265" s="31"/>
      <c r="K265" s="83"/>
      <c r="L265" s="104" t="s">
        <v>229</v>
      </c>
      <c r="M265" s="83"/>
      <c r="N265" s="112"/>
      <c r="O265" s="103"/>
      <c r="P265" s="31"/>
      <c r="Q265" s="113"/>
      <c r="R265" s="83"/>
    </row>
    <row r="266" spans="2:18" ht="15" customHeight="1" outlineLevel="1">
      <c r="B266" s="11"/>
      <c r="E266" s="290">
        <v>44265</v>
      </c>
      <c r="F266" s="32"/>
      <c r="G266" s="344"/>
      <c r="H266" s="344"/>
      <c r="I266" s="106"/>
      <c r="J266" s="31"/>
      <c r="K266" s="83"/>
      <c r="L266" s="104" t="s">
        <v>229</v>
      </c>
      <c r="M266" s="83"/>
      <c r="N266" s="112"/>
      <c r="O266" s="103"/>
      <c r="P266" s="31"/>
      <c r="Q266" s="113"/>
      <c r="R266" s="83"/>
    </row>
    <row r="267" spans="2:18" ht="15" customHeight="1" outlineLevel="1">
      <c r="B267" s="11"/>
      <c r="E267" s="290">
        <v>44266</v>
      </c>
      <c r="F267" s="32"/>
      <c r="G267" s="344"/>
      <c r="H267" s="344"/>
      <c r="I267" s="106"/>
      <c r="J267" s="31"/>
      <c r="K267" s="83"/>
      <c r="L267" s="104" t="s">
        <v>229</v>
      </c>
      <c r="M267" s="83"/>
      <c r="N267" s="112"/>
      <c r="O267" s="103"/>
      <c r="P267" s="31"/>
      <c r="Q267" s="113"/>
      <c r="R267" s="83"/>
    </row>
    <row r="268" spans="2:18" ht="15" customHeight="1" outlineLevel="1">
      <c r="B268" s="11"/>
      <c r="E268" s="290">
        <v>44267</v>
      </c>
      <c r="F268" s="32"/>
      <c r="G268" s="344"/>
      <c r="H268" s="344"/>
      <c r="I268" s="106"/>
      <c r="J268" s="31"/>
      <c r="K268" s="83"/>
      <c r="L268" s="104" t="s">
        <v>229</v>
      </c>
      <c r="M268" s="83"/>
      <c r="N268" s="112"/>
      <c r="O268" s="103"/>
      <c r="P268" s="31"/>
      <c r="Q268" s="113"/>
      <c r="R268" s="83"/>
    </row>
    <row r="269" spans="2:18" ht="15" customHeight="1" outlineLevel="1">
      <c r="B269" s="11"/>
      <c r="E269" s="290">
        <v>44268</v>
      </c>
      <c r="F269" s="32"/>
      <c r="G269" s="344"/>
      <c r="H269" s="344"/>
      <c r="I269" s="106"/>
      <c r="J269" s="31"/>
      <c r="K269" s="83"/>
      <c r="L269" s="104" t="s">
        <v>229</v>
      </c>
      <c r="M269" s="83"/>
      <c r="N269" s="112"/>
      <c r="O269" s="103"/>
      <c r="P269" s="31"/>
      <c r="Q269" s="113"/>
      <c r="R269" s="83"/>
    </row>
    <row r="270" spans="2:18" ht="15" customHeight="1" outlineLevel="1">
      <c r="B270" s="11"/>
      <c r="E270" s="290">
        <v>44269</v>
      </c>
      <c r="F270" s="32"/>
      <c r="G270" s="344"/>
      <c r="H270" s="344"/>
      <c r="I270" s="106"/>
      <c r="J270" s="31"/>
      <c r="K270" s="83"/>
      <c r="L270" s="104" t="s">
        <v>229</v>
      </c>
      <c r="M270" s="83"/>
      <c r="N270" s="112"/>
      <c r="O270" s="103"/>
      <c r="P270" s="31"/>
      <c r="Q270" s="113"/>
      <c r="R270" s="83"/>
    </row>
    <row r="271" spans="2:18" ht="15" customHeight="1" outlineLevel="1">
      <c r="B271" s="11"/>
      <c r="E271" s="290">
        <v>44270</v>
      </c>
      <c r="F271" s="32"/>
      <c r="G271" s="344"/>
      <c r="H271" s="344"/>
      <c r="I271" s="106"/>
      <c r="J271" s="31"/>
      <c r="K271" s="83"/>
      <c r="L271" s="104" t="s">
        <v>229</v>
      </c>
      <c r="M271" s="83"/>
      <c r="N271" s="112"/>
      <c r="O271" s="103"/>
      <c r="P271" s="31"/>
      <c r="Q271" s="113"/>
      <c r="R271" s="83"/>
    </row>
    <row r="272" spans="2:18" ht="15" customHeight="1" outlineLevel="1">
      <c r="B272" s="11"/>
      <c r="E272" s="290">
        <v>44271</v>
      </c>
      <c r="F272" s="32"/>
      <c r="G272" s="344"/>
      <c r="H272" s="344"/>
      <c r="I272" s="106"/>
      <c r="J272" s="31"/>
      <c r="K272" s="83"/>
      <c r="L272" s="104" t="s">
        <v>229</v>
      </c>
      <c r="M272" s="83"/>
      <c r="N272" s="112"/>
      <c r="O272" s="103"/>
      <c r="P272" s="31"/>
      <c r="Q272" s="113"/>
      <c r="R272" s="83"/>
    </row>
    <row r="273" spans="2:18" ht="15" customHeight="1" outlineLevel="1">
      <c r="B273" s="11"/>
      <c r="E273" s="290">
        <v>44272</v>
      </c>
      <c r="F273" s="32"/>
      <c r="G273" s="344"/>
      <c r="H273" s="344"/>
      <c r="I273" s="106"/>
      <c r="J273" s="31"/>
      <c r="K273" s="83"/>
      <c r="L273" s="104" t="s">
        <v>229</v>
      </c>
      <c r="M273" s="83"/>
      <c r="N273" s="112"/>
      <c r="O273" s="103"/>
      <c r="P273" s="31"/>
      <c r="Q273" s="113"/>
      <c r="R273" s="83"/>
    </row>
    <row r="274" spans="2:18" ht="15" customHeight="1" outlineLevel="1">
      <c r="B274" s="11"/>
      <c r="E274" s="290">
        <v>44273</v>
      </c>
      <c r="F274" s="32"/>
      <c r="G274" s="344"/>
      <c r="H274" s="344"/>
      <c r="I274" s="106"/>
      <c r="J274" s="31"/>
      <c r="K274" s="83"/>
      <c r="L274" s="104" t="s">
        <v>229</v>
      </c>
      <c r="M274" s="83"/>
      <c r="N274" s="112"/>
      <c r="O274" s="103"/>
      <c r="P274" s="31"/>
      <c r="Q274" s="113"/>
      <c r="R274" s="83"/>
    </row>
    <row r="275" spans="2:18" ht="15" customHeight="1" outlineLevel="1">
      <c r="B275" s="11"/>
      <c r="E275" s="290">
        <v>44274</v>
      </c>
      <c r="F275" s="32"/>
      <c r="G275" s="344"/>
      <c r="H275" s="344"/>
      <c r="I275" s="106"/>
      <c r="J275" s="31"/>
      <c r="K275" s="83"/>
      <c r="L275" s="104" t="s">
        <v>229</v>
      </c>
      <c r="M275" s="83"/>
      <c r="N275" s="112"/>
      <c r="O275" s="103"/>
      <c r="P275" s="31"/>
      <c r="Q275" s="113"/>
      <c r="R275" s="83"/>
    </row>
    <row r="276" spans="2:18" ht="15" customHeight="1" outlineLevel="1">
      <c r="B276" s="11"/>
      <c r="E276" s="290">
        <v>44275</v>
      </c>
      <c r="F276" s="32"/>
      <c r="G276" s="344"/>
      <c r="H276" s="344"/>
      <c r="I276" s="106"/>
      <c r="J276" s="31"/>
      <c r="K276" s="83"/>
      <c r="L276" s="104" t="s">
        <v>229</v>
      </c>
      <c r="M276" s="83"/>
      <c r="N276" s="112"/>
      <c r="O276" s="103"/>
      <c r="P276" s="31"/>
      <c r="Q276" s="113"/>
      <c r="R276" s="83"/>
    </row>
    <row r="277" spans="2:18" ht="15" customHeight="1" outlineLevel="1">
      <c r="B277" s="11"/>
      <c r="E277" s="290">
        <v>44276</v>
      </c>
      <c r="F277" s="32"/>
      <c r="G277" s="344"/>
      <c r="H277" s="344"/>
      <c r="I277" s="106"/>
      <c r="J277" s="31"/>
      <c r="K277" s="83"/>
      <c r="L277" s="104" t="s">
        <v>229</v>
      </c>
      <c r="M277" s="83"/>
      <c r="N277" s="112"/>
      <c r="O277" s="103"/>
      <c r="P277" s="31"/>
      <c r="Q277" s="113"/>
      <c r="R277" s="83"/>
    </row>
    <row r="278" spans="2:18" ht="15" customHeight="1" outlineLevel="1">
      <c r="B278" s="11"/>
      <c r="E278" s="290">
        <v>44277</v>
      </c>
      <c r="F278" s="32"/>
      <c r="G278" s="344"/>
      <c r="H278" s="344"/>
      <c r="I278" s="106"/>
      <c r="J278" s="31"/>
      <c r="K278" s="83"/>
      <c r="L278" s="104" t="s">
        <v>229</v>
      </c>
      <c r="M278" s="83"/>
      <c r="N278" s="112"/>
      <c r="O278" s="103"/>
      <c r="P278" s="31"/>
      <c r="Q278" s="113"/>
      <c r="R278" s="83"/>
    </row>
    <row r="279" spans="2:18" ht="15" customHeight="1" outlineLevel="1">
      <c r="B279" s="11"/>
      <c r="E279" s="290">
        <v>44278</v>
      </c>
      <c r="F279" s="32"/>
      <c r="G279" s="344"/>
      <c r="H279" s="344"/>
      <c r="I279" s="106"/>
      <c r="J279" s="31"/>
      <c r="K279" s="83"/>
      <c r="L279" s="104" t="s">
        <v>229</v>
      </c>
      <c r="M279" s="83"/>
      <c r="N279" s="112"/>
      <c r="O279" s="103"/>
      <c r="P279" s="31"/>
      <c r="Q279" s="113"/>
      <c r="R279" s="83"/>
    </row>
    <row r="280" spans="2:18" ht="15" customHeight="1" outlineLevel="1">
      <c r="B280" s="11"/>
      <c r="E280" s="290">
        <v>44279</v>
      </c>
      <c r="F280" s="32"/>
      <c r="G280" s="344"/>
      <c r="H280" s="344"/>
      <c r="I280" s="106"/>
      <c r="J280" s="31"/>
      <c r="K280" s="83"/>
      <c r="L280" s="104" t="s">
        <v>229</v>
      </c>
      <c r="M280" s="83"/>
      <c r="N280" s="112"/>
      <c r="O280" s="103"/>
      <c r="P280" s="31"/>
      <c r="Q280" s="113"/>
      <c r="R280" s="83"/>
    </row>
    <row r="281" spans="2:18" ht="15" customHeight="1" outlineLevel="1">
      <c r="B281" s="11"/>
      <c r="E281" s="290">
        <v>44280</v>
      </c>
      <c r="F281" s="32"/>
      <c r="G281" s="344"/>
      <c r="H281" s="344"/>
      <c r="I281" s="106"/>
      <c r="J281" s="31"/>
      <c r="K281" s="83"/>
      <c r="L281" s="104" t="s">
        <v>229</v>
      </c>
      <c r="M281" s="83"/>
      <c r="N281" s="112"/>
      <c r="O281" s="103"/>
      <c r="P281" s="31"/>
      <c r="Q281" s="113"/>
      <c r="R281" s="83"/>
    </row>
    <row r="282" spans="2:18" ht="15" customHeight="1" outlineLevel="1">
      <c r="B282" s="11"/>
      <c r="E282" s="290">
        <v>44281</v>
      </c>
      <c r="F282" s="32"/>
      <c r="G282" s="344"/>
      <c r="H282" s="344"/>
      <c r="I282" s="106"/>
      <c r="J282" s="31"/>
      <c r="K282" s="83"/>
      <c r="L282" s="104" t="s">
        <v>229</v>
      </c>
      <c r="M282" s="83"/>
      <c r="N282" s="112"/>
      <c r="O282" s="103"/>
      <c r="P282" s="31"/>
      <c r="Q282" s="113"/>
      <c r="R282" s="83"/>
    </row>
    <row r="283" spans="2:18" ht="15" customHeight="1" outlineLevel="1">
      <c r="B283" s="11"/>
      <c r="E283" s="290">
        <v>44282</v>
      </c>
      <c r="F283" s="32"/>
      <c r="G283" s="344"/>
      <c r="H283" s="344"/>
      <c r="I283" s="106"/>
      <c r="J283" s="31"/>
      <c r="K283" s="83"/>
      <c r="L283" s="104" t="s">
        <v>229</v>
      </c>
      <c r="M283" s="83"/>
      <c r="N283" s="112"/>
      <c r="O283" s="103"/>
      <c r="P283" s="31"/>
      <c r="Q283" s="113"/>
      <c r="R283" s="83"/>
    </row>
    <row r="284" spans="2:18" ht="15" customHeight="1" outlineLevel="1">
      <c r="B284" s="11"/>
      <c r="E284" s="290">
        <v>44283</v>
      </c>
      <c r="F284" s="32"/>
      <c r="G284" s="344"/>
      <c r="H284" s="344"/>
      <c r="I284" s="106"/>
      <c r="J284" s="31"/>
      <c r="K284" s="83"/>
      <c r="L284" s="104" t="s">
        <v>229</v>
      </c>
      <c r="M284" s="83"/>
      <c r="N284" s="112"/>
      <c r="O284" s="103"/>
      <c r="P284" s="31"/>
      <c r="Q284" s="113"/>
      <c r="R284" s="83"/>
    </row>
    <row r="285" spans="2:18" ht="15" customHeight="1" outlineLevel="1">
      <c r="B285" s="11"/>
      <c r="E285" s="290">
        <v>44284</v>
      </c>
      <c r="F285" s="32"/>
      <c r="G285" s="344"/>
      <c r="H285" s="344"/>
      <c r="I285" s="106"/>
      <c r="J285" s="31"/>
      <c r="K285" s="83"/>
      <c r="L285" s="104" t="s">
        <v>229</v>
      </c>
      <c r="M285" s="83"/>
      <c r="N285" s="112"/>
      <c r="O285" s="103"/>
      <c r="P285" s="31"/>
      <c r="Q285" s="113"/>
      <c r="R285" s="83"/>
    </row>
    <row r="286" spans="2:18" ht="15" customHeight="1" outlineLevel="1">
      <c r="B286" s="11"/>
      <c r="E286" s="290">
        <v>44285</v>
      </c>
      <c r="F286" s="32"/>
      <c r="G286" s="344"/>
      <c r="H286" s="344"/>
      <c r="I286" s="106"/>
      <c r="J286" s="31"/>
      <c r="K286" s="83"/>
      <c r="L286" s="104" t="s">
        <v>229</v>
      </c>
      <c r="M286" s="83"/>
      <c r="N286" s="112"/>
      <c r="O286" s="103"/>
      <c r="P286" s="31"/>
      <c r="Q286" s="113"/>
      <c r="R286" s="83"/>
    </row>
    <row r="287" spans="2:18" ht="15" customHeight="1" outlineLevel="1">
      <c r="B287" s="11"/>
      <c r="E287" s="290">
        <v>44286</v>
      </c>
      <c r="F287" s="32"/>
      <c r="G287" s="344"/>
      <c r="H287" s="344"/>
      <c r="I287" s="106"/>
      <c r="J287" s="31"/>
      <c r="K287" s="83"/>
      <c r="L287" s="104" t="s">
        <v>229</v>
      </c>
      <c r="M287" s="83"/>
      <c r="N287" s="112"/>
      <c r="O287" s="103"/>
      <c r="P287" s="31"/>
      <c r="Q287" s="113"/>
      <c r="R287" s="83"/>
    </row>
    <row r="288" spans="2:18" ht="15" customHeight="1" outlineLevel="1">
      <c r="B288" s="11"/>
      <c r="E288" s="290">
        <v>44287</v>
      </c>
      <c r="F288" s="32"/>
      <c r="G288" s="344"/>
      <c r="H288" s="344"/>
      <c r="I288" s="106"/>
      <c r="J288" s="31"/>
      <c r="K288" s="83"/>
      <c r="L288" s="104" t="s">
        <v>229</v>
      </c>
      <c r="M288" s="83"/>
      <c r="N288" s="112"/>
      <c r="O288" s="103"/>
      <c r="P288" s="31"/>
      <c r="Q288" s="113"/>
      <c r="R288" s="83"/>
    </row>
    <row r="289" spans="2:18" ht="15" customHeight="1" outlineLevel="1">
      <c r="B289" s="11"/>
      <c r="E289" s="290">
        <v>44288</v>
      </c>
      <c r="F289" s="32"/>
      <c r="G289" s="344"/>
      <c r="H289" s="344"/>
      <c r="I289" s="106"/>
      <c r="J289" s="31"/>
      <c r="K289" s="83"/>
      <c r="L289" s="104" t="s">
        <v>229</v>
      </c>
      <c r="M289" s="83"/>
      <c r="N289" s="112"/>
      <c r="O289" s="103"/>
      <c r="P289" s="31"/>
      <c r="Q289" s="113"/>
      <c r="R289" s="83"/>
    </row>
    <row r="290" spans="2:18" ht="15" customHeight="1" outlineLevel="1">
      <c r="B290" s="11"/>
      <c r="E290" s="290">
        <v>44289</v>
      </c>
      <c r="F290" s="32"/>
      <c r="G290" s="344"/>
      <c r="H290" s="344"/>
      <c r="I290" s="106"/>
      <c r="J290" s="31"/>
      <c r="K290" s="83"/>
      <c r="L290" s="104" t="s">
        <v>229</v>
      </c>
      <c r="M290" s="83"/>
      <c r="N290" s="112"/>
      <c r="O290" s="103"/>
      <c r="P290" s="31"/>
      <c r="Q290" s="113"/>
      <c r="R290" s="83"/>
    </row>
    <row r="291" spans="2:18" ht="15" customHeight="1" outlineLevel="1">
      <c r="B291" s="11"/>
      <c r="E291" s="290">
        <v>44290</v>
      </c>
      <c r="F291" s="32"/>
      <c r="G291" s="344"/>
      <c r="H291" s="344"/>
      <c r="I291" s="106"/>
      <c r="J291" s="31"/>
      <c r="K291" s="83"/>
      <c r="L291" s="104" t="s">
        <v>229</v>
      </c>
      <c r="M291" s="83"/>
      <c r="N291" s="112"/>
      <c r="O291" s="103"/>
      <c r="P291" s="31"/>
      <c r="Q291" s="113"/>
      <c r="R291" s="83"/>
    </row>
    <row r="292" spans="2:18" ht="15" customHeight="1" outlineLevel="1">
      <c r="B292" s="11"/>
      <c r="E292" s="290">
        <v>44291</v>
      </c>
      <c r="F292" s="32"/>
      <c r="G292" s="344"/>
      <c r="H292" s="344"/>
      <c r="I292" s="106"/>
      <c r="J292" s="31"/>
      <c r="K292" s="83"/>
      <c r="L292" s="104" t="s">
        <v>229</v>
      </c>
      <c r="M292" s="83"/>
      <c r="N292" s="112"/>
      <c r="O292" s="103"/>
      <c r="P292" s="31"/>
      <c r="Q292" s="113"/>
      <c r="R292" s="83"/>
    </row>
    <row r="293" spans="2:18" ht="15" customHeight="1" outlineLevel="1">
      <c r="B293" s="11"/>
      <c r="E293" s="290">
        <v>44292</v>
      </c>
      <c r="F293" s="32"/>
      <c r="G293" s="344"/>
      <c r="H293" s="344"/>
      <c r="I293" s="106"/>
      <c r="J293" s="31"/>
      <c r="K293" s="83"/>
      <c r="L293" s="104" t="s">
        <v>229</v>
      </c>
      <c r="M293" s="83"/>
      <c r="N293" s="112"/>
      <c r="O293" s="103"/>
      <c r="P293" s="31"/>
      <c r="Q293" s="113"/>
      <c r="R293" s="83"/>
    </row>
    <row r="294" spans="2:18" ht="15" customHeight="1" outlineLevel="1">
      <c r="B294" s="11"/>
      <c r="E294" s="290">
        <v>44293</v>
      </c>
      <c r="F294" s="32"/>
      <c r="G294" s="344"/>
      <c r="H294" s="344"/>
      <c r="I294" s="106"/>
      <c r="J294" s="31"/>
      <c r="K294" s="83"/>
      <c r="L294" s="104" t="s">
        <v>229</v>
      </c>
      <c r="M294" s="83"/>
      <c r="N294" s="112"/>
      <c r="O294" s="103"/>
      <c r="P294" s="31"/>
      <c r="Q294" s="113"/>
      <c r="R294" s="83"/>
    </row>
    <row r="295" spans="2:18" ht="15" customHeight="1" outlineLevel="1">
      <c r="B295" s="11"/>
      <c r="E295" s="290">
        <v>44294</v>
      </c>
      <c r="F295" s="32"/>
      <c r="G295" s="344"/>
      <c r="H295" s="344"/>
      <c r="I295" s="106"/>
      <c r="J295" s="31"/>
      <c r="K295" s="83"/>
      <c r="L295" s="104" t="s">
        <v>229</v>
      </c>
      <c r="M295" s="83"/>
      <c r="N295" s="112"/>
      <c r="O295" s="103"/>
      <c r="P295" s="31"/>
      <c r="Q295" s="113"/>
      <c r="R295" s="83"/>
    </row>
    <row r="296" spans="2:18" ht="15" customHeight="1" outlineLevel="1">
      <c r="B296" s="11"/>
      <c r="E296" s="290">
        <v>44295</v>
      </c>
      <c r="F296" s="32"/>
      <c r="G296" s="344"/>
      <c r="H296" s="344"/>
      <c r="I296" s="106"/>
      <c r="J296" s="31"/>
      <c r="K296" s="83"/>
      <c r="L296" s="104" t="s">
        <v>229</v>
      </c>
      <c r="M296" s="83"/>
      <c r="N296" s="112"/>
      <c r="O296" s="103"/>
      <c r="P296" s="31"/>
      <c r="Q296" s="113"/>
      <c r="R296" s="83"/>
    </row>
    <row r="297" spans="2:18" ht="15" customHeight="1" outlineLevel="1">
      <c r="B297" s="11"/>
      <c r="E297" s="290">
        <v>44296</v>
      </c>
      <c r="F297" s="32"/>
      <c r="G297" s="344"/>
      <c r="H297" s="344"/>
      <c r="I297" s="106"/>
      <c r="J297" s="31"/>
      <c r="K297" s="83"/>
      <c r="L297" s="104" t="s">
        <v>229</v>
      </c>
      <c r="M297" s="83"/>
      <c r="N297" s="112"/>
      <c r="O297" s="103"/>
      <c r="P297" s="31"/>
      <c r="Q297" s="113"/>
      <c r="R297" s="83"/>
    </row>
    <row r="298" spans="2:18" ht="15" customHeight="1" outlineLevel="1">
      <c r="B298" s="11"/>
      <c r="E298" s="290">
        <v>44297</v>
      </c>
      <c r="F298" s="32"/>
      <c r="G298" s="344"/>
      <c r="H298" s="344"/>
      <c r="I298" s="106"/>
      <c r="J298" s="31"/>
      <c r="K298" s="83"/>
      <c r="L298" s="104" t="s">
        <v>229</v>
      </c>
      <c r="M298" s="83"/>
      <c r="N298" s="112"/>
      <c r="O298" s="103"/>
      <c r="P298" s="31"/>
      <c r="Q298" s="113"/>
      <c r="R298" s="83"/>
    </row>
    <row r="299" spans="2:18" ht="15" customHeight="1" outlineLevel="1">
      <c r="B299" s="11"/>
      <c r="E299" s="290">
        <v>44298</v>
      </c>
      <c r="F299" s="32"/>
      <c r="G299" s="344"/>
      <c r="H299" s="344"/>
      <c r="I299" s="106"/>
      <c r="J299" s="31"/>
      <c r="K299" s="83"/>
      <c r="L299" s="104" t="s">
        <v>229</v>
      </c>
      <c r="M299" s="83"/>
      <c r="N299" s="112"/>
      <c r="O299" s="103"/>
      <c r="P299" s="31"/>
      <c r="Q299" s="113"/>
      <c r="R299" s="83"/>
    </row>
    <row r="300" spans="2:18" ht="15" customHeight="1" outlineLevel="1">
      <c r="B300" s="11"/>
      <c r="E300" s="290">
        <v>44299</v>
      </c>
      <c r="F300" s="32"/>
      <c r="G300" s="344"/>
      <c r="H300" s="344"/>
      <c r="I300" s="106"/>
      <c r="J300" s="31"/>
      <c r="K300" s="83"/>
      <c r="L300" s="104" t="s">
        <v>229</v>
      </c>
      <c r="M300" s="83"/>
      <c r="N300" s="112"/>
      <c r="O300" s="103"/>
      <c r="P300" s="31"/>
      <c r="Q300" s="113"/>
      <c r="R300" s="83"/>
    </row>
    <row r="301" spans="2:18" ht="15" customHeight="1" outlineLevel="1">
      <c r="B301" s="11"/>
      <c r="E301" s="290">
        <v>44300</v>
      </c>
      <c r="F301" s="32"/>
      <c r="G301" s="344"/>
      <c r="H301" s="344"/>
      <c r="I301" s="106"/>
      <c r="J301" s="31"/>
      <c r="K301" s="83"/>
      <c r="L301" s="104" t="s">
        <v>229</v>
      </c>
      <c r="M301" s="83"/>
      <c r="N301" s="112"/>
      <c r="O301" s="103"/>
      <c r="P301" s="31"/>
      <c r="Q301" s="113"/>
      <c r="R301" s="83"/>
    </row>
    <row r="302" spans="2:18" ht="15" customHeight="1" outlineLevel="1">
      <c r="B302" s="11"/>
      <c r="E302" s="290">
        <v>44301</v>
      </c>
      <c r="F302" s="32"/>
      <c r="G302" s="344"/>
      <c r="H302" s="344"/>
      <c r="I302" s="106"/>
      <c r="J302" s="31"/>
      <c r="K302" s="83"/>
      <c r="L302" s="104" t="s">
        <v>229</v>
      </c>
      <c r="M302" s="83"/>
      <c r="N302" s="112"/>
      <c r="O302" s="103"/>
      <c r="P302" s="31"/>
      <c r="Q302" s="113"/>
      <c r="R302" s="83"/>
    </row>
    <row r="303" spans="2:18" ht="15" customHeight="1" outlineLevel="1">
      <c r="B303" s="11"/>
      <c r="E303" s="290">
        <v>44302</v>
      </c>
      <c r="F303" s="32"/>
      <c r="G303" s="344"/>
      <c r="H303" s="344"/>
      <c r="I303" s="106"/>
      <c r="J303" s="31"/>
      <c r="K303" s="83"/>
      <c r="L303" s="104" t="s">
        <v>229</v>
      </c>
      <c r="M303" s="83"/>
      <c r="N303" s="112"/>
      <c r="O303" s="103"/>
      <c r="P303" s="31"/>
      <c r="Q303" s="113"/>
      <c r="R303" s="83"/>
    </row>
    <row r="304" spans="2:18" ht="15" customHeight="1" outlineLevel="1">
      <c r="B304" s="11"/>
      <c r="E304" s="290">
        <v>44303</v>
      </c>
      <c r="F304" s="32"/>
      <c r="G304" s="344"/>
      <c r="H304" s="344"/>
      <c r="I304" s="106"/>
      <c r="J304" s="31"/>
      <c r="K304" s="83"/>
      <c r="L304" s="104" t="s">
        <v>229</v>
      </c>
      <c r="M304" s="83"/>
      <c r="N304" s="112"/>
      <c r="O304" s="103"/>
      <c r="P304" s="31"/>
      <c r="Q304" s="113"/>
      <c r="R304" s="83"/>
    </row>
    <row r="305" spans="2:18" ht="15" customHeight="1" outlineLevel="1">
      <c r="B305" s="11"/>
      <c r="E305" s="290">
        <v>44304</v>
      </c>
      <c r="F305" s="32"/>
      <c r="G305" s="344"/>
      <c r="H305" s="344"/>
      <c r="I305" s="106"/>
      <c r="J305" s="31"/>
      <c r="K305" s="83"/>
      <c r="L305" s="104" t="s">
        <v>229</v>
      </c>
      <c r="M305" s="83"/>
      <c r="N305" s="112"/>
      <c r="O305" s="103"/>
      <c r="P305" s="31"/>
      <c r="Q305" s="113"/>
      <c r="R305" s="83"/>
    </row>
    <row r="306" spans="2:18" ht="15" customHeight="1" outlineLevel="1">
      <c r="B306" s="11"/>
      <c r="E306" s="290">
        <v>44305</v>
      </c>
      <c r="F306" s="32"/>
      <c r="G306" s="344"/>
      <c r="H306" s="344"/>
      <c r="I306" s="106"/>
      <c r="J306" s="31"/>
      <c r="K306" s="83"/>
      <c r="L306" s="104" t="s">
        <v>229</v>
      </c>
      <c r="M306" s="83"/>
      <c r="N306" s="112"/>
      <c r="O306" s="103"/>
      <c r="P306" s="31"/>
      <c r="Q306" s="113"/>
      <c r="R306" s="83"/>
    </row>
    <row r="307" spans="2:18" ht="15" customHeight="1" outlineLevel="1">
      <c r="B307" s="11"/>
      <c r="E307" s="290">
        <v>44306</v>
      </c>
      <c r="F307" s="32"/>
      <c r="G307" s="344"/>
      <c r="H307" s="344"/>
      <c r="I307" s="106"/>
      <c r="J307" s="31"/>
      <c r="K307" s="83"/>
      <c r="L307" s="104" t="s">
        <v>229</v>
      </c>
      <c r="M307" s="83"/>
      <c r="N307" s="112"/>
      <c r="O307" s="103"/>
      <c r="P307" s="31"/>
      <c r="Q307" s="113"/>
      <c r="R307" s="83"/>
    </row>
    <row r="308" spans="2:18" ht="15" customHeight="1" outlineLevel="1">
      <c r="B308" s="11"/>
      <c r="E308" s="290">
        <v>44307</v>
      </c>
      <c r="F308" s="32"/>
      <c r="G308" s="344"/>
      <c r="H308" s="344"/>
      <c r="I308" s="106"/>
      <c r="J308" s="31"/>
      <c r="K308" s="83"/>
      <c r="L308" s="104" t="s">
        <v>229</v>
      </c>
      <c r="M308" s="83"/>
      <c r="N308" s="112"/>
      <c r="O308" s="103"/>
      <c r="P308" s="31"/>
      <c r="Q308" s="113"/>
      <c r="R308" s="83"/>
    </row>
    <row r="309" spans="2:18" ht="15" customHeight="1" outlineLevel="1">
      <c r="B309" s="11"/>
      <c r="E309" s="290">
        <v>44308</v>
      </c>
      <c r="F309" s="32"/>
      <c r="G309" s="344"/>
      <c r="H309" s="344"/>
      <c r="I309" s="106"/>
      <c r="J309" s="31"/>
      <c r="K309" s="83"/>
      <c r="L309" s="104" t="s">
        <v>229</v>
      </c>
      <c r="M309" s="83"/>
      <c r="N309" s="112"/>
      <c r="O309" s="103"/>
      <c r="P309" s="31"/>
      <c r="Q309" s="113"/>
      <c r="R309" s="83"/>
    </row>
    <row r="310" spans="2:18" ht="15" customHeight="1" outlineLevel="1">
      <c r="B310" s="11"/>
      <c r="E310" s="290">
        <v>44309</v>
      </c>
      <c r="F310" s="32"/>
      <c r="G310" s="344"/>
      <c r="H310" s="344"/>
      <c r="I310" s="106"/>
      <c r="J310" s="31"/>
      <c r="K310" s="83"/>
      <c r="L310" s="104" t="s">
        <v>229</v>
      </c>
      <c r="M310" s="83"/>
      <c r="N310" s="112"/>
      <c r="O310" s="103"/>
      <c r="P310" s="31"/>
      <c r="Q310" s="113"/>
      <c r="R310" s="83"/>
    </row>
    <row r="311" spans="2:18" ht="15" customHeight="1" outlineLevel="1">
      <c r="B311" s="11"/>
      <c r="E311" s="290">
        <v>44310</v>
      </c>
      <c r="F311" s="32"/>
      <c r="G311" s="344"/>
      <c r="H311" s="344"/>
      <c r="I311" s="106"/>
      <c r="J311" s="31"/>
      <c r="K311" s="83"/>
      <c r="L311" s="104" t="s">
        <v>229</v>
      </c>
      <c r="M311" s="83"/>
      <c r="N311" s="112"/>
      <c r="O311" s="103"/>
      <c r="P311" s="31"/>
      <c r="Q311" s="113"/>
      <c r="R311" s="83"/>
    </row>
    <row r="312" spans="2:18" ht="15" customHeight="1" outlineLevel="1">
      <c r="B312" s="11"/>
      <c r="E312" s="290">
        <v>44311</v>
      </c>
      <c r="F312" s="32"/>
      <c r="G312" s="344"/>
      <c r="H312" s="344"/>
      <c r="I312" s="106"/>
      <c r="J312" s="31"/>
      <c r="K312" s="83"/>
      <c r="L312" s="104" t="s">
        <v>229</v>
      </c>
      <c r="M312" s="83"/>
      <c r="N312" s="112"/>
      <c r="O312" s="103"/>
      <c r="P312" s="31"/>
      <c r="Q312" s="113"/>
      <c r="R312" s="83"/>
    </row>
    <row r="313" spans="2:18" ht="15" customHeight="1" outlineLevel="1">
      <c r="B313" s="11"/>
      <c r="E313" s="290">
        <v>44312</v>
      </c>
      <c r="F313" s="32"/>
      <c r="G313" s="344"/>
      <c r="H313" s="344"/>
      <c r="I313" s="106"/>
      <c r="J313" s="31"/>
      <c r="K313" s="83"/>
      <c r="L313" s="104" t="s">
        <v>229</v>
      </c>
      <c r="M313" s="83"/>
      <c r="N313" s="112"/>
      <c r="O313" s="103"/>
      <c r="P313" s="31"/>
      <c r="Q313" s="113"/>
      <c r="R313" s="83"/>
    </row>
    <row r="314" spans="2:18" ht="15" customHeight="1" outlineLevel="1">
      <c r="B314" s="11"/>
      <c r="E314" s="290">
        <v>44313</v>
      </c>
      <c r="F314" s="32"/>
      <c r="G314" s="344"/>
      <c r="H314" s="344"/>
      <c r="I314" s="106"/>
      <c r="J314" s="31"/>
      <c r="K314" s="83"/>
      <c r="L314" s="104" t="s">
        <v>229</v>
      </c>
      <c r="M314" s="83"/>
      <c r="N314" s="112"/>
      <c r="O314" s="103"/>
      <c r="P314" s="31"/>
      <c r="Q314" s="113"/>
      <c r="R314" s="83"/>
    </row>
    <row r="315" spans="2:18" ht="15" customHeight="1" outlineLevel="1">
      <c r="B315" s="11"/>
      <c r="E315" s="290">
        <v>44314</v>
      </c>
      <c r="F315" s="32"/>
      <c r="G315" s="344"/>
      <c r="H315" s="344"/>
      <c r="I315" s="106"/>
      <c r="J315" s="31"/>
      <c r="K315" s="83"/>
      <c r="L315" s="104" t="s">
        <v>229</v>
      </c>
      <c r="M315" s="83"/>
      <c r="N315" s="112"/>
      <c r="O315" s="103"/>
      <c r="P315" s="31"/>
      <c r="Q315" s="113"/>
      <c r="R315" s="83"/>
    </row>
    <row r="316" spans="2:18" ht="15" customHeight="1" outlineLevel="1">
      <c r="B316" s="11"/>
      <c r="E316" s="290">
        <v>44315</v>
      </c>
      <c r="F316" s="32"/>
      <c r="G316" s="344"/>
      <c r="H316" s="344"/>
      <c r="I316" s="106"/>
      <c r="J316" s="31"/>
      <c r="K316" s="83"/>
      <c r="L316" s="104" t="s">
        <v>229</v>
      </c>
      <c r="M316" s="83"/>
      <c r="N316" s="112"/>
      <c r="O316" s="103"/>
      <c r="P316" s="31"/>
      <c r="Q316" s="113"/>
      <c r="R316" s="83"/>
    </row>
    <row r="317" spans="2:18" ht="15" customHeight="1" outlineLevel="1">
      <c r="B317" s="11"/>
      <c r="E317" s="290">
        <v>44316</v>
      </c>
      <c r="F317" s="32"/>
      <c r="G317" s="344"/>
      <c r="H317" s="344"/>
      <c r="I317" s="106"/>
      <c r="J317" s="31"/>
      <c r="K317" s="83"/>
      <c r="L317" s="104" t="s">
        <v>229</v>
      </c>
      <c r="M317" s="83"/>
      <c r="N317" s="112"/>
      <c r="O317" s="103"/>
      <c r="P317" s="31"/>
      <c r="Q317" s="113"/>
      <c r="R317" s="83"/>
    </row>
    <row r="318" spans="2:18" ht="15" customHeight="1" outlineLevel="1">
      <c r="B318" s="11"/>
      <c r="E318" s="290">
        <v>44317</v>
      </c>
      <c r="F318" s="32"/>
      <c r="G318" s="344"/>
      <c r="H318" s="344"/>
      <c r="I318" s="106"/>
      <c r="J318" s="31"/>
      <c r="K318" s="83"/>
      <c r="L318" s="104" t="s">
        <v>229</v>
      </c>
      <c r="M318" s="83"/>
      <c r="N318" s="112"/>
      <c r="O318" s="103"/>
      <c r="P318" s="31"/>
      <c r="Q318" s="113"/>
      <c r="R318" s="83"/>
    </row>
    <row r="319" spans="2:18" ht="15" customHeight="1" outlineLevel="1">
      <c r="B319" s="11"/>
      <c r="E319" s="290">
        <v>44318</v>
      </c>
      <c r="F319" s="32"/>
      <c r="G319" s="344"/>
      <c r="H319" s="344"/>
      <c r="I319" s="106"/>
      <c r="J319" s="31"/>
      <c r="K319" s="83"/>
      <c r="L319" s="104" t="s">
        <v>229</v>
      </c>
      <c r="M319" s="83"/>
      <c r="N319" s="112"/>
      <c r="O319" s="103"/>
      <c r="P319" s="31"/>
      <c r="Q319" s="113"/>
      <c r="R319" s="83"/>
    </row>
    <row r="320" spans="2:18" ht="15" customHeight="1" outlineLevel="1">
      <c r="B320" s="11"/>
      <c r="E320" s="290">
        <v>44319</v>
      </c>
      <c r="F320" s="32"/>
      <c r="G320" s="344"/>
      <c r="H320" s="344"/>
      <c r="I320" s="106"/>
      <c r="J320" s="31"/>
      <c r="K320" s="83"/>
      <c r="L320" s="104" t="s">
        <v>229</v>
      </c>
      <c r="M320" s="83"/>
      <c r="N320" s="112"/>
      <c r="O320" s="103"/>
      <c r="P320" s="31"/>
      <c r="Q320" s="113"/>
      <c r="R320" s="83"/>
    </row>
    <row r="321" spans="2:18" ht="15" customHeight="1" outlineLevel="1">
      <c r="B321" s="11"/>
      <c r="E321" s="290">
        <v>44320</v>
      </c>
      <c r="F321" s="32"/>
      <c r="G321" s="344"/>
      <c r="H321" s="344"/>
      <c r="I321" s="106"/>
      <c r="J321" s="31"/>
      <c r="K321" s="83"/>
      <c r="L321" s="104" t="s">
        <v>229</v>
      </c>
      <c r="M321" s="83"/>
      <c r="N321" s="112"/>
      <c r="O321" s="103"/>
      <c r="P321" s="31"/>
      <c r="Q321" s="113"/>
      <c r="R321" s="83"/>
    </row>
    <row r="322" spans="2:18" ht="15" customHeight="1" outlineLevel="1">
      <c r="B322" s="11"/>
      <c r="E322" s="290">
        <v>44321</v>
      </c>
      <c r="F322" s="32"/>
      <c r="G322" s="344"/>
      <c r="H322" s="344"/>
      <c r="I322" s="106"/>
      <c r="J322" s="31"/>
      <c r="K322" s="83"/>
      <c r="L322" s="104" t="s">
        <v>229</v>
      </c>
      <c r="M322" s="83"/>
      <c r="N322" s="112"/>
      <c r="O322" s="103"/>
      <c r="P322" s="31"/>
      <c r="Q322" s="113"/>
      <c r="R322" s="83"/>
    </row>
    <row r="323" spans="2:18" ht="15" customHeight="1" outlineLevel="1">
      <c r="B323" s="11"/>
      <c r="E323" s="290">
        <v>44322</v>
      </c>
      <c r="F323" s="32"/>
      <c r="G323" s="344"/>
      <c r="H323" s="344"/>
      <c r="I323" s="106"/>
      <c r="J323" s="31"/>
      <c r="K323" s="83"/>
      <c r="L323" s="104" t="s">
        <v>229</v>
      </c>
      <c r="M323" s="83"/>
      <c r="N323" s="112"/>
      <c r="O323" s="103"/>
      <c r="P323" s="31"/>
      <c r="Q323" s="113"/>
      <c r="R323" s="83"/>
    </row>
    <row r="324" spans="2:18" ht="15" customHeight="1" outlineLevel="1">
      <c r="B324" s="11"/>
      <c r="E324" s="290">
        <v>44323</v>
      </c>
      <c r="F324" s="32"/>
      <c r="G324" s="344"/>
      <c r="H324" s="344"/>
      <c r="I324" s="106"/>
      <c r="J324" s="31"/>
      <c r="K324" s="83"/>
      <c r="L324" s="104" t="s">
        <v>229</v>
      </c>
      <c r="M324" s="83"/>
      <c r="N324" s="112"/>
      <c r="O324" s="103"/>
      <c r="P324" s="31"/>
      <c r="Q324" s="113"/>
      <c r="R324" s="83"/>
    </row>
    <row r="325" spans="2:18" ht="15" customHeight="1" outlineLevel="1">
      <c r="B325" s="11"/>
      <c r="E325" s="290">
        <v>44324</v>
      </c>
      <c r="F325" s="32"/>
      <c r="G325" s="344"/>
      <c r="H325" s="344"/>
      <c r="I325" s="106"/>
      <c r="J325" s="31"/>
      <c r="K325" s="83"/>
      <c r="L325" s="104" t="s">
        <v>229</v>
      </c>
      <c r="M325" s="83"/>
      <c r="N325" s="112"/>
      <c r="O325" s="103"/>
      <c r="P325" s="31"/>
      <c r="Q325" s="113"/>
      <c r="R325" s="83"/>
    </row>
    <row r="326" spans="2:18" ht="15" customHeight="1" outlineLevel="1">
      <c r="B326" s="11"/>
      <c r="E326" s="290">
        <v>44325</v>
      </c>
      <c r="F326" s="32"/>
      <c r="G326" s="344"/>
      <c r="H326" s="344"/>
      <c r="I326" s="106"/>
      <c r="J326" s="31"/>
      <c r="K326" s="83"/>
      <c r="L326" s="104" t="s">
        <v>229</v>
      </c>
      <c r="M326" s="83"/>
      <c r="N326" s="112"/>
      <c r="O326" s="103"/>
      <c r="P326" s="31"/>
      <c r="Q326" s="113"/>
      <c r="R326" s="83"/>
    </row>
    <row r="327" spans="2:18" ht="15" customHeight="1" outlineLevel="1">
      <c r="B327" s="11"/>
      <c r="E327" s="290">
        <v>44326</v>
      </c>
      <c r="F327" s="32"/>
      <c r="G327" s="344"/>
      <c r="H327" s="344"/>
      <c r="I327" s="106"/>
      <c r="J327" s="31"/>
      <c r="K327" s="83"/>
      <c r="L327" s="104" t="s">
        <v>229</v>
      </c>
      <c r="M327" s="83"/>
      <c r="N327" s="112"/>
      <c r="O327" s="103"/>
      <c r="P327" s="31"/>
      <c r="Q327" s="113"/>
      <c r="R327" s="83"/>
    </row>
    <row r="328" spans="2:18" ht="15" customHeight="1" outlineLevel="1">
      <c r="B328" s="11"/>
      <c r="E328" s="290">
        <v>44327</v>
      </c>
      <c r="F328" s="32"/>
      <c r="G328" s="344"/>
      <c r="H328" s="344"/>
      <c r="I328" s="106"/>
      <c r="J328" s="31"/>
      <c r="K328" s="83"/>
      <c r="L328" s="104" t="s">
        <v>229</v>
      </c>
      <c r="M328" s="83"/>
      <c r="N328" s="112"/>
      <c r="O328" s="103"/>
      <c r="P328" s="31"/>
      <c r="Q328" s="113"/>
      <c r="R328" s="83"/>
    </row>
    <row r="329" spans="2:18" ht="15" customHeight="1" outlineLevel="1">
      <c r="B329" s="11"/>
      <c r="E329" s="290">
        <v>44328</v>
      </c>
      <c r="F329" s="32"/>
      <c r="G329" s="344"/>
      <c r="H329" s="344"/>
      <c r="I329" s="106"/>
      <c r="J329" s="31"/>
      <c r="K329" s="83"/>
      <c r="L329" s="104" t="s">
        <v>229</v>
      </c>
      <c r="M329" s="83"/>
      <c r="N329" s="112"/>
      <c r="O329" s="103"/>
      <c r="P329" s="31"/>
      <c r="Q329" s="113"/>
      <c r="R329" s="83"/>
    </row>
    <row r="330" spans="2:18" ht="15" customHeight="1" outlineLevel="1">
      <c r="B330" s="11"/>
      <c r="E330" s="290">
        <v>44329</v>
      </c>
      <c r="F330" s="32"/>
      <c r="G330" s="344"/>
      <c r="H330" s="344"/>
      <c r="I330" s="106"/>
      <c r="J330" s="31"/>
      <c r="K330" s="83"/>
      <c r="L330" s="104" t="s">
        <v>229</v>
      </c>
      <c r="M330" s="83"/>
      <c r="N330" s="112"/>
      <c r="O330" s="103"/>
      <c r="P330" s="31"/>
      <c r="Q330" s="113"/>
      <c r="R330" s="83"/>
    </row>
    <row r="331" spans="2:18" ht="15" customHeight="1" outlineLevel="1">
      <c r="B331" s="11"/>
      <c r="E331" s="290">
        <v>44330</v>
      </c>
      <c r="F331" s="32"/>
      <c r="G331" s="344"/>
      <c r="H331" s="344"/>
      <c r="I331" s="106"/>
      <c r="J331" s="31"/>
      <c r="K331" s="83"/>
      <c r="L331" s="104" t="s">
        <v>229</v>
      </c>
      <c r="M331" s="83"/>
      <c r="N331" s="112"/>
      <c r="O331" s="103"/>
      <c r="P331" s="31"/>
      <c r="Q331" s="113"/>
      <c r="R331" s="83"/>
    </row>
    <row r="332" spans="2:18" ht="15" customHeight="1" outlineLevel="1">
      <c r="B332" s="11"/>
      <c r="E332" s="290">
        <v>44331</v>
      </c>
      <c r="F332" s="32"/>
      <c r="G332" s="344"/>
      <c r="H332" s="344"/>
      <c r="I332" s="106"/>
      <c r="J332" s="31"/>
      <c r="K332" s="83"/>
      <c r="L332" s="104" t="s">
        <v>229</v>
      </c>
      <c r="M332" s="83"/>
      <c r="N332" s="112"/>
      <c r="O332" s="103"/>
      <c r="P332" s="31"/>
      <c r="Q332" s="113"/>
      <c r="R332" s="83"/>
    </row>
    <row r="333" spans="2:18" ht="15" customHeight="1" outlineLevel="1">
      <c r="B333" s="11"/>
      <c r="E333" s="290">
        <v>44332</v>
      </c>
      <c r="F333" s="32"/>
      <c r="G333" s="344"/>
      <c r="H333" s="344"/>
      <c r="I333" s="106"/>
      <c r="J333" s="31"/>
      <c r="K333" s="83"/>
      <c r="L333" s="104" t="s">
        <v>229</v>
      </c>
      <c r="M333" s="83"/>
      <c r="N333" s="112"/>
      <c r="O333" s="103"/>
      <c r="P333" s="31"/>
      <c r="Q333" s="113"/>
      <c r="R333" s="83"/>
    </row>
    <row r="334" spans="2:18" ht="15" customHeight="1" outlineLevel="1">
      <c r="B334" s="11"/>
      <c r="E334" s="290">
        <v>44333</v>
      </c>
      <c r="F334" s="32"/>
      <c r="G334" s="344"/>
      <c r="H334" s="344"/>
      <c r="I334" s="106"/>
      <c r="J334" s="31"/>
      <c r="K334" s="83"/>
      <c r="L334" s="104" t="s">
        <v>229</v>
      </c>
      <c r="M334" s="83"/>
      <c r="N334" s="112"/>
      <c r="O334" s="103"/>
      <c r="P334" s="31"/>
      <c r="Q334" s="113"/>
      <c r="R334" s="83"/>
    </row>
    <row r="335" spans="2:18" ht="15" customHeight="1" outlineLevel="1">
      <c r="B335" s="11"/>
      <c r="E335" s="290">
        <v>44334</v>
      </c>
      <c r="F335" s="32"/>
      <c r="G335" s="344"/>
      <c r="H335" s="344"/>
      <c r="I335" s="106"/>
      <c r="J335" s="31"/>
      <c r="K335" s="83"/>
      <c r="L335" s="104" t="s">
        <v>229</v>
      </c>
      <c r="M335" s="83"/>
      <c r="N335" s="112"/>
      <c r="O335" s="103"/>
      <c r="P335" s="31"/>
      <c r="Q335" s="113"/>
      <c r="R335" s="83"/>
    </row>
    <row r="336" spans="2:18" ht="15" customHeight="1" outlineLevel="1">
      <c r="B336" s="11"/>
      <c r="E336" s="290">
        <v>44335</v>
      </c>
      <c r="F336" s="32"/>
      <c r="G336" s="344"/>
      <c r="H336" s="344"/>
      <c r="I336" s="106"/>
      <c r="J336" s="31"/>
      <c r="K336" s="83"/>
      <c r="L336" s="104" t="s">
        <v>229</v>
      </c>
      <c r="M336" s="83"/>
      <c r="N336" s="112"/>
      <c r="O336" s="103"/>
      <c r="P336" s="31"/>
      <c r="Q336" s="113"/>
      <c r="R336" s="83"/>
    </row>
    <row r="337" spans="2:18" ht="15" customHeight="1" outlineLevel="1">
      <c r="B337" s="11"/>
      <c r="E337" s="290">
        <v>44336</v>
      </c>
      <c r="F337" s="32"/>
      <c r="G337" s="344"/>
      <c r="H337" s="344"/>
      <c r="I337" s="106"/>
      <c r="J337" s="31"/>
      <c r="K337" s="83"/>
      <c r="L337" s="104" t="s">
        <v>229</v>
      </c>
      <c r="M337" s="83"/>
      <c r="N337" s="112"/>
      <c r="O337" s="103"/>
      <c r="P337" s="31"/>
      <c r="Q337" s="113"/>
      <c r="R337" s="83"/>
    </row>
    <row r="338" spans="2:18" ht="15" customHeight="1" outlineLevel="1">
      <c r="B338" s="11"/>
      <c r="E338" s="290">
        <v>44337</v>
      </c>
      <c r="F338" s="32"/>
      <c r="G338" s="344"/>
      <c r="H338" s="344"/>
      <c r="I338" s="106"/>
      <c r="J338" s="31"/>
      <c r="K338" s="83"/>
      <c r="L338" s="104" t="s">
        <v>229</v>
      </c>
      <c r="M338" s="83"/>
      <c r="N338" s="112"/>
      <c r="O338" s="103"/>
      <c r="P338" s="31"/>
      <c r="Q338" s="113"/>
      <c r="R338" s="83"/>
    </row>
    <row r="339" spans="2:18" ht="15" customHeight="1" outlineLevel="1">
      <c r="B339" s="11"/>
      <c r="E339" s="290">
        <v>44338</v>
      </c>
      <c r="F339" s="32"/>
      <c r="G339" s="344"/>
      <c r="H339" s="344"/>
      <c r="I339" s="106"/>
      <c r="J339" s="31"/>
      <c r="K339" s="83"/>
      <c r="L339" s="104" t="s">
        <v>229</v>
      </c>
      <c r="M339" s="83"/>
      <c r="N339" s="112"/>
      <c r="O339" s="103"/>
      <c r="P339" s="31"/>
      <c r="Q339" s="113"/>
      <c r="R339" s="83"/>
    </row>
    <row r="340" spans="2:18" ht="15" customHeight="1" outlineLevel="1">
      <c r="B340" s="11"/>
      <c r="E340" s="290">
        <v>44339</v>
      </c>
      <c r="F340" s="32"/>
      <c r="G340" s="344"/>
      <c r="H340" s="344"/>
      <c r="I340" s="106"/>
      <c r="J340" s="31"/>
      <c r="K340" s="83"/>
      <c r="L340" s="104" t="s">
        <v>229</v>
      </c>
      <c r="M340" s="83"/>
      <c r="N340" s="112"/>
      <c r="O340" s="103"/>
      <c r="P340" s="31"/>
      <c r="Q340" s="113"/>
      <c r="R340" s="83"/>
    </row>
    <row r="341" spans="2:18" ht="15" customHeight="1" outlineLevel="1">
      <c r="B341" s="11"/>
      <c r="E341" s="290">
        <v>44340</v>
      </c>
      <c r="F341" s="32"/>
      <c r="G341" s="344"/>
      <c r="H341" s="344"/>
      <c r="I341" s="106"/>
      <c r="J341" s="31"/>
      <c r="K341" s="83"/>
      <c r="L341" s="104" t="s">
        <v>229</v>
      </c>
      <c r="M341" s="83"/>
      <c r="N341" s="112"/>
      <c r="O341" s="103"/>
      <c r="P341" s="31"/>
      <c r="Q341" s="113"/>
      <c r="R341" s="83"/>
    </row>
    <row r="342" spans="2:18" ht="15" customHeight="1" outlineLevel="1">
      <c r="B342" s="11"/>
      <c r="E342" s="290">
        <v>44341</v>
      </c>
      <c r="F342" s="32"/>
      <c r="G342" s="344"/>
      <c r="H342" s="344"/>
      <c r="I342" s="106"/>
      <c r="J342" s="31"/>
      <c r="K342" s="83"/>
      <c r="L342" s="104" t="s">
        <v>229</v>
      </c>
      <c r="M342" s="83"/>
      <c r="N342" s="112"/>
      <c r="O342" s="103"/>
      <c r="P342" s="31"/>
      <c r="Q342" s="113"/>
      <c r="R342" s="83"/>
    </row>
    <row r="343" spans="2:18" ht="15" customHeight="1" outlineLevel="1">
      <c r="B343" s="11"/>
      <c r="E343" s="290">
        <v>44342</v>
      </c>
      <c r="F343" s="32"/>
      <c r="G343" s="344"/>
      <c r="H343" s="344"/>
      <c r="I343" s="106"/>
      <c r="J343" s="31"/>
      <c r="K343" s="83"/>
      <c r="L343" s="104" t="s">
        <v>229</v>
      </c>
      <c r="M343" s="83"/>
      <c r="N343" s="112"/>
      <c r="O343" s="103"/>
      <c r="P343" s="31"/>
      <c r="Q343" s="113"/>
      <c r="R343" s="83"/>
    </row>
    <row r="344" spans="2:18" ht="15" customHeight="1" outlineLevel="1">
      <c r="B344" s="11"/>
      <c r="E344" s="290">
        <v>44343</v>
      </c>
      <c r="F344" s="32"/>
      <c r="G344" s="344"/>
      <c r="H344" s="344"/>
      <c r="I344" s="106"/>
      <c r="J344" s="31"/>
      <c r="K344" s="83"/>
      <c r="L344" s="104" t="s">
        <v>229</v>
      </c>
      <c r="M344" s="83"/>
      <c r="N344" s="112"/>
      <c r="O344" s="103"/>
      <c r="P344" s="31"/>
      <c r="Q344" s="113"/>
      <c r="R344" s="83"/>
    </row>
    <row r="345" spans="2:18" ht="15" customHeight="1" outlineLevel="1">
      <c r="B345" s="11"/>
      <c r="E345" s="290">
        <v>44344</v>
      </c>
      <c r="F345" s="32"/>
      <c r="G345" s="344"/>
      <c r="H345" s="344"/>
      <c r="I345" s="106"/>
      <c r="J345" s="31"/>
      <c r="K345" s="83"/>
      <c r="L345" s="104" t="s">
        <v>229</v>
      </c>
      <c r="M345" s="83"/>
      <c r="N345" s="112"/>
      <c r="O345" s="103"/>
      <c r="P345" s="31"/>
      <c r="Q345" s="113"/>
      <c r="R345" s="83"/>
    </row>
    <row r="346" spans="2:18" ht="15" customHeight="1" outlineLevel="1">
      <c r="B346" s="11"/>
      <c r="E346" s="290">
        <v>44345</v>
      </c>
      <c r="F346" s="32"/>
      <c r="G346" s="344"/>
      <c r="H346" s="344"/>
      <c r="I346" s="106"/>
      <c r="J346" s="31"/>
      <c r="K346" s="83"/>
      <c r="L346" s="104" t="s">
        <v>229</v>
      </c>
      <c r="M346" s="83"/>
      <c r="N346" s="112"/>
      <c r="O346" s="103"/>
      <c r="P346" s="31"/>
      <c r="Q346" s="113"/>
      <c r="R346" s="83"/>
    </row>
    <row r="347" spans="2:18" ht="15" customHeight="1" outlineLevel="1">
      <c r="B347" s="11"/>
      <c r="E347" s="290">
        <v>44346</v>
      </c>
      <c r="F347" s="32"/>
      <c r="G347" s="344"/>
      <c r="H347" s="344"/>
      <c r="I347" s="106"/>
      <c r="J347" s="31"/>
      <c r="K347" s="83"/>
      <c r="L347" s="104" t="s">
        <v>229</v>
      </c>
      <c r="M347" s="83"/>
      <c r="N347" s="112"/>
      <c r="O347" s="103"/>
      <c r="P347" s="31"/>
      <c r="Q347" s="113"/>
      <c r="R347" s="83"/>
    </row>
    <row r="348" spans="2:18" ht="15" customHeight="1" outlineLevel="1">
      <c r="B348" s="11"/>
      <c r="E348" s="290">
        <v>44347</v>
      </c>
      <c r="F348" s="32"/>
      <c r="G348" s="344"/>
      <c r="H348" s="344"/>
      <c r="I348" s="106"/>
      <c r="J348" s="31"/>
      <c r="K348" s="83"/>
      <c r="L348" s="104" t="s">
        <v>229</v>
      </c>
      <c r="M348" s="83"/>
      <c r="N348" s="112"/>
      <c r="O348" s="103"/>
      <c r="P348" s="31"/>
      <c r="Q348" s="113"/>
      <c r="R348" s="83"/>
    </row>
    <row r="349" spans="2:18" ht="15" customHeight="1" outlineLevel="1">
      <c r="B349" s="11"/>
      <c r="E349" s="290">
        <v>44348</v>
      </c>
      <c r="F349" s="32"/>
      <c r="G349" s="344"/>
      <c r="H349" s="344"/>
      <c r="I349" s="106"/>
      <c r="J349" s="31"/>
      <c r="K349" s="83"/>
      <c r="L349" s="104" t="s">
        <v>229</v>
      </c>
      <c r="M349" s="83"/>
      <c r="N349" s="112"/>
      <c r="O349" s="103"/>
      <c r="P349" s="31"/>
      <c r="Q349" s="113"/>
      <c r="R349" s="83"/>
    </row>
    <row r="350" spans="2:18" ht="15" customHeight="1" outlineLevel="1">
      <c r="B350" s="11"/>
      <c r="E350" s="290">
        <v>44349</v>
      </c>
      <c r="F350" s="32"/>
      <c r="G350" s="344"/>
      <c r="H350" s="344"/>
      <c r="I350" s="106"/>
      <c r="J350" s="31"/>
      <c r="K350" s="83"/>
      <c r="L350" s="104" t="s">
        <v>229</v>
      </c>
      <c r="M350" s="83"/>
      <c r="N350" s="112"/>
      <c r="O350" s="103"/>
      <c r="P350" s="31"/>
      <c r="Q350" s="113"/>
      <c r="R350" s="83"/>
    </row>
    <row r="351" spans="2:18" ht="15" customHeight="1" outlineLevel="1">
      <c r="B351" s="11"/>
      <c r="E351" s="290">
        <v>44350</v>
      </c>
      <c r="F351" s="32"/>
      <c r="G351" s="344"/>
      <c r="H351" s="344"/>
      <c r="I351" s="106"/>
      <c r="J351" s="31"/>
      <c r="K351" s="83"/>
      <c r="L351" s="104" t="s">
        <v>229</v>
      </c>
      <c r="M351" s="83"/>
      <c r="N351" s="112"/>
      <c r="O351" s="103"/>
      <c r="P351" s="31"/>
      <c r="Q351" s="113"/>
      <c r="R351" s="83"/>
    </row>
    <row r="352" spans="2:18" ht="15" customHeight="1" outlineLevel="1">
      <c r="B352" s="11"/>
      <c r="E352" s="290">
        <v>44351</v>
      </c>
      <c r="F352" s="32"/>
      <c r="G352" s="344"/>
      <c r="H352" s="344"/>
      <c r="I352" s="106"/>
      <c r="J352" s="31"/>
      <c r="K352" s="83"/>
      <c r="L352" s="104" t="s">
        <v>229</v>
      </c>
      <c r="M352" s="83"/>
      <c r="N352" s="112"/>
      <c r="O352" s="103"/>
      <c r="P352" s="31"/>
      <c r="Q352" s="113"/>
      <c r="R352" s="83"/>
    </row>
    <row r="353" spans="2:18" ht="15" customHeight="1" outlineLevel="1">
      <c r="B353" s="11"/>
      <c r="E353" s="290">
        <v>44352</v>
      </c>
      <c r="F353" s="32"/>
      <c r="G353" s="344"/>
      <c r="H353" s="344"/>
      <c r="I353" s="106"/>
      <c r="J353" s="31"/>
      <c r="K353" s="83"/>
      <c r="L353" s="104" t="s">
        <v>229</v>
      </c>
      <c r="M353" s="83"/>
      <c r="N353" s="112"/>
      <c r="O353" s="103"/>
      <c r="P353" s="31"/>
      <c r="Q353" s="113"/>
      <c r="R353" s="83"/>
    </row>
    <row r="354" spans="2:18" ht="15" customHeight="1" outlineLevel="1">
      <c r="B354" s="11"/>
      <c r="E354" s="290">
        <v>44353</v>
      </c>
      <c r="F354" s="32"/>
      <c r="G354" s="344"/>
      <c r="H354" s="344"/>
      <c r="I354" s="106"/>
      <c r="J354" s="31"/>
      <c r="K354" s="83"/>
      <c r="L354" s="104" t="s">
        <v>229</v>
      </c>
      <c r="M354" s="83"/>
      <c r="N354" s="112"/>
      <c r="O354" s="103"/>
      <c r="P354" s="31"/>
      <c r="Q354" s="113"/>
      <c r="R354" s="83"/>
    </row>
    <row r="355" spans="2:18" ht="15" customHeight="1" outlineLevel="1">
      <c r="B355" s="11"/>
      <c r="E355" s="290">
        <v>44354</v>
      </c>
      <c r="F355" s="32"/>
      <c r="G355" s="344"/>
      <c r="H355" s="344"/>
      <c r="I355" s="106"/>
      <c r="J355" s="31"/>
      <c r="K355" s="83"/>
      <c r="L355" s="104" t="s">
        <v>229</v>
      </c>
      <c r="M355" s="83"/>
      <c r="N355" s="112"/>
      <c r="O355" s="103"/>
      <c r="P355" s="31"/>
      <c r="Q355" s="113"/>
      <c r="R355" s="83"/>
    </row>
    <row r="356" spans="2:18" ht="15" customHeight="1" outlineLevel="1">
      <c r="B356" s="11"/>
      <c r="E356" s="290">
        <v>44355</v>
      </c>
      <c r="F356" s="32"/>
      <c r="G356" s="344"/>
      <c r="H356" s="344"/>
      <c r="I356" s="106"/>
      <c r="J356" s="31"/>
      <c r="K356" s="83"/>
      <c r="L356" s="104" t="s">
        <v>229</v>
      </c>
      <c r="M356" s="83"/>
      <c r="N356" s="112"/>
      <c r="O356" s="103"/>
      <c r="P356" s="31"/>
      <c r="Q356" s="113"/>
      <c r="R356" s="83"/>
    </row>
    <row r="357" spans="2:18" ht="15" customHeight="1" outlineLevel="1">
      <c r="B357" s="11"/>
      <c r="E357" s="290">
        <v>44356</v>
      </c>
      <c r="F357" s="32"/>
      <c r="G357" s="344"/>
      <c r="H357" s="344"/>
      <c r="I357" s="106"/>
      <c r="J357" s="31"/>
      <c r="K357" s="83"/>
      <c r="L357" s="104" t="s">
        <v>229</v>
      </c>
      <c r="M357" s="83"/>
      <c r="N357" s="112"/>
      <c r="O357" s="103"/>
      <c r="P357" s="31"/>
      <c r="Q357" s="113"/>
      <c r="R357" s="83"/>
    </row>
    <row r="358" spans="2:18" ht="15" customHeight="1" outlineLevel="1">
      <c r="B358" s="11"/>
      <c r="E358" s="290">
        <v>44357</v>
      </c>
      <c r="F358" s="32"/>
      <c r="G358" s="344"/>
      <c r="H358" s="344"/>
      <c r="I358" s="106"/>
      <c r="J358" s="31"/>
      <c r="K358" s="83"/>
      <c r="L358" s="104" t="s">
        <v>229</v>
      </c>
      <c r="M358" s="83"/>
      <c r="N358" s="112"/>
      <c r="O358" s="103"/>
      <c r="P358" s="31"/>
      <c r="Q358" s="113"/>
      <c r="R358" s="83"/>
    </row>
    <row r="359" spans="2:18" ht="15" customHeight="1" outlineLevel="1">
      <c r="B359" s="11"/>
      <c r="E359" s="290">
        <v>44358</v>
      </c>
      <c r="F359" s="32"/>
      <c r="G359" s="344"/>
      <c r="H359" s="344"/>
      <c r="I359" s="106"/>
      <c r="J359" s="31"/>
      <c r="K359" s="83"/>
      <c r="L359" s="104" t="s">
        <v>229</v>
      </c>
      <c r="M359" s="83"/>
      <c r="N359" s="112"/>
      <c r="O359" s="103"/>
      <c r="P359" s="31"/>
      <c r="Q359" s="113"/>
      <c r="R359" s="83"/>
    </row>
    <row r="360" spans="2:18" ht="15" customHeight="1" outlineLevel="1">
      <c r="B360" s="11"/>
      <c r="E360" s="290">
        <v>44359</v>
      </c>
      <c r="F360" s="32"/>
      <c r="G360" s="344"/>
      <c r="H360" s="344"/>
      <c r="I360" s="106"/>
      <c r="J360" s="31"/>
      <c r="K360" s="83"/>
      <c r="L360" s="104" t="s">
        <v>229</v>
      </c>
      <c r="M360" s="83"/>
      <c r="N360" s="112"/>
      <c r="O360" s="103"/>
      <c r="P360" s="31"/>
      <c r="Q360" s="113"/>
      <c r="R360" s="83"/>
    </row>
    <row r="361" spans="2:18" ht="15" customHeight="1" outlineLevel="1">
      <c r="B361" s="11"/>
      <c r="E361" s="290">
        <v>44360</v>
      </c>
      <c r="F361" s="32"/>
      <c r="G361" s="344"/>
      <c r="H361" s="344"/>
      <c r="I361" s="106"/>
      <c r="J361" s="31"/>
      <c r="K361" s="83"/>
      <c r="L361" s="104" t="s">
        <v>229</v>
      </c>
      <c r="M361" s="83"/>
      <c r="N361" s="112"/>
      <c r="O361" s="103"/>
      <c r="P361" s="31"/>
      <c r="Q361" s="113"/>
      <c r="R361" s="83"/>
    </row>
    <row r="362" spans="2:18" ht="15" customHeight="1" outlineLevel="1">
      <c r="B362" s="11"/>
      <c r="E362" s="290">
        <v>44361</v>
      </c>
      <c r="F362" s="32"/>
      <c r="G362" s="344"/>
      <c r="H362" s="344"/>
      <c r="I362" s="106"/>
      <c r="J362" s="31"/>
      <c r="K362" s="83"/>
      <c r="L362" s="104" t="s">
        <v>229</v>
      </c>
      <c r="M362" s="83"/>
      <c r="N362" s="112"/>
      <c r="O362" s="103"/>
      <c r="P362" s="31"/>
      <c r="Q362" s="113"/>
      <c r="R362" s="83"/>
    </row>
    <row r="363" spans="2:18" ht="15" customHeight="1" outlineLevel="1">
      <c r="B363" s="11"/>
      <c r="E363" s="290">
        <v>44362</v>
      </c>
      <c r="F363" s="32"/>
      <c r="G363" s="344"/>
      <c r="H363" s="344"/>
      <c r="I363" s="106"/>
      <c r="J363" s="31"/>
      <c r="K363" s="83"/>
      <c r="L363" s="104" t="s">
        <v>229</v>
      </c>
      <c r="M363" s="83"/>
      <c r="N363" s="112"/>
      <c r="O363" s="103"/>
      <c r="P363" s="31"/>
      <c r="Q363" s="113"/>
      <c r="R363" s="83"/>
    </row>
    <row r="364" spans="2:18" ht="15" customHeight="1" outlineLevel="1">
      <c r="B364" s="11"/>
      <c r="E364" s="290">
        <v>44363</v>
      </c>
      <c r="F364" s="32"/>
      <c r="G364" s="344"/>
      <c r="H364" s="344"/>
      <c r="I364" s="106"/>
      <c r="J364" s="31"/>
      <c r="K364" s="83"/>
      <c r="L364" s="104" t="s">
        <v>229</v>
      </c>
      <c r="M364" s="83"/>
      <c r="N364" s="112"/>
      <c r="O364" s="103"/>
      <c r="P364" s="31"/>
      <c r="Q364" s="113"/>
      <c r="R364" s="83"/>
    </row>
    <row r="365" spans="2:18" ht="15" customHeight="1" outlineLevel="1">
      <c r="B365" s="11"/>
      <c r="E365" s="290">
        <v>44364</v>
      </c>
      <c r="F365" s="32"/>
      <c r="G365" s="344"/>
      <c r="H365" s="344"/>
      <c r="I365" s="106"/>
      <c r="J365" s="31"/>
      <c r="K365" s="83"/>
      <c r="L365" s="104" t="s">
        <v>229</v>
      </c>
      <c r="M365" s="83"/>
      <c r="N365" s="112"/>
      <c r="O365" s="103"/>
      <c r="P365" s="31"/>
      <c r="Q365" s="113"/>
      <c r="R365" s="83"/>
    </row>
    <row r="366" spans="2:18" ht="15" customHeight="1" outlineLevel="1">
      <c r="B366" s="11"/>
      <c r="E366" s="290">
        <v>44365</v>
      </c>
      <c r="F366" s="32"/>
      <c r="G366" s="344"/>
      <c r="H366" s="344"/>
      <c r="I366" s="106"/>
      <c r="J366" s="31"/>
      <c r="K366" s="83"/>
      <c r="L366" s="104" t="s">
        <v>229</v>
      </c>
      <c r="M366" s="83"/>
      <c r="N366" s="112"/>
      <c r="O366" s="103"/>
      <c r="P366" s="31"/>
      <c r="Q366" s="113"/>
      <c r="R366" s="83"/>
    </row>
    <row r="367" spans="2:18" ht="15" customHeight="1" outlineLevel="1">
      <c r="B367" s="11"/>
      <c r="E367" s="290">
        <v>44366</v>
      </c>
      <c r="F367" s="32"/>
      <c r="G367" s="344"/>
      <c r="H367" s="344"/>
      <c r="I367" s="106"/>
      <c r="J367" s="31"/>
      <c r="K367" s="83"/>
      <c r="L367" s="104" t="s">
        <v>229</v>
      </c>
      <c r="M367" s="83"/>
      <c r="N367" s="112"/>
      <c r="O367" s="103"/>
      <c r="P367" s="31"/>
      <c r="Q367" s="113"/>
      <c r="R367" s="83"/>
    </row>
    <row r="368" spans="2:18" ht="15" customHeight="1" outlineLevel="1">
      <c r="B368" s="11"/>
      <c r="E368" s="290">
        <v>44367</v>
      </c>
      <c r="F368" s="32"/>
      <c r="G368" s="344"/>
      <c r="H368" s="344"/>
      <c r="I368" s="106"/>
      <c r="J368" s="31"/>
      <c r="K368" s="83"/>
      <c r="L368" s="104" t="s">
        <v>229</v>
      </c>
      <c r="M368" s="83"/>
      <c r="N368" s="112"/>
      <c r="O368" s="103"/>
      <c r="P368" s="31"/>
      <c r="Q368" s="113"/>
      <c r="R368" s="83"/>
    </row>
    <row r="369" spans="2:18" ht="15" customHeight="1" outlineLevel="1">
      <c r="B369" s="11"/>
      <c r="E369" s="290">
        <v>44368</v>
      </c>
      <c r="F369" s="32"/>
      <c r="G369" s="344"/>
      <c r="H369" s="344"/>
      <c r="I369" s="106"/>
      <c r="J369" s="31"/>
      <c r="K369" s="83"/>
      <c r="L369" s="104" t="s">
        <v>229</v>
      </c>
      <c r="M369" s="83"/>
      <c r="N369" s="112"/>
      <c r="O369" s="103"/>
      <c r="P369" s="31"/>
      <c r="Q369" s="113"/>
      <c r="R369" s="83"/>
    </row>
    <row r="370" spans="2:18" ht="15" customHeight="1" outlineLevel="1">
      <c r="B370" s="11"/>
      <c r="E370" s="290">
        <v>44369</v>
      </c>
      <c r="F370" s="32"/>
      <c r="G370" s="344"/>
      <c r="H370" s="344"/>
      <c r="I370" s="106"/>
      <c r="J370" s="31"/>
      <c r="K370" s="83"/>
      <c r="L370" s="104" t="s">
        <v>229</v>
      </c>
      <c r="M370" s="83"/>
      <c r="N370" s="112"/>
      <c r="O370" s="103"/>
      <c r="P370" s="31"/>
      <c r="Q370" s="113"/>
      <c r="R370" s="83"/>
    </row>
    <row r="371" spans="2:18" ht="15" customHeight="1" outlineLevel="1">
      <c r="B371" s="11"/>
      <c r="E371" s="290">
        <v>44370</v>
      </c>
      <c r="F371" s="32"/>
      <c r="G371" s="344"/>
      <c r="H371" s="344"/>
      <c r="I371" s="106"/>
      <c r="J371" s="31"/>
      <c r="K371" s="83"/>
      <c r="L371" s="104" t="s">
        <v>229</v>
      </c>
      <c r="M371" s="83"/>
      <c r="N371" s="112"/>
      <c r="O371" s="103"/>
      <c r="P371" s="31"/>
      <c r="Q371" s="113"/>
      <c r="R371" s="83"/>
    </row>
    <row r="372" spans="2:18" ht="15" customHeight="1" outlineLevel="1">
      <c r="B372" s="11"/>
      <c r="E372" s="290">
        <v>44371</v>
      </c>
      <c r="F372" s="32"/>
      <c r="G372" s="344"/>
      <c r="H372" s="344"/>
      <c r="I372" s="106"/>
      <c r="J372" s="31"/>
      <c r="K372" s="83"/>
      <c r="L372" s="104" t="s">
        <v>229</v>
      </c>
      <c r="M372" s="83"/>
      <c r="N372" s="112"/>
      <c r="O372" s="103"/>
      <c r="P372" s="31"/>
      <c r="Q372" s="113"/>
      <c r="R372" s="83"/>
    </row>
    <row r="373" spans="2:18" ht="15" customHeight="1" outlineLevel="1">
      <c r="B373" s="11"/>
      <c r="E373" s="290">
        <v>44372</v>
      </c>
      <c r="F373" s="32"/>
      <c r="G373" s="344"/>
      <c r="H373" s="344"/>
      <c r="I373" s="106"/>
      <c r="J373" s="31"/>
      <c r="K373" s="83"/>
      <c r="L373" s="104" t="s">
        <v>229</v>
      </c>
      <c r="M373" s="83"/>
      <c r="N373" s="112"/>
      <c r="O373" s="103"/>
      <c r="P373" s="31"/>
      <c r="Q373" s="113"/>
      <c r="R373" s="83"/>
    </row>
    <row r="374" spans="2:18" ht="15" customHeight="1" outlineLevel="1">
      <c r="B374" s="11"/>
      <c r="E374" s="290">
        <v>44373</v>
      </c>
      <c r="F374" s="32"/>
      <c r="G374" s="344"/>
      <c r="H374" s="344"/>
      <c r="I374" s="106"/>
      <c r="J374" s="31"/>
      <c r="K374" s="83"/>
      <c r="L374" s="104" t="s">
        <v>229</v>
      </c>
      <c r="M374" s="83"/>
      <c r="N374" s="112"/>
      <c r="O374" s="103"/>
      <c r="P374" s="31"/>
      <c r="Q374" s="113"/>
      <c r="R374" s="83"/>
    </row>
    <row r="375" spans="2:18" ht="15" customHeight="1">
      <c r="B375" s="11"/>
      <c r="E375" s="290">
        <v>44374</v>
      </c>
      <c r="F375" s="32"/>
      <c r="G375" s="344"/>
      <c r="H375" s="344"/>
      <c r="I375" s="106"/>
      <c r="J375" s="31"/>
      <c r="K375" s="83"/>
      <c r="L375" s="104" t="s">
        <v>229</v>
      </c>
      <c r="M375" s="83"/>
      <c r="N375" s="112"/>
      <c r="O375" s="103"/>
      <c r="P375" s="31"/>
      <c r="Q375" s="113"/>
      <c r="R375" s="83"/>
    </row>
    <row r="376" spans="2:18" ht="15" customHeight="1">
      <c r="B376" s="11"/>
      <c r="E376" s="290">
        <v>44375</v>
      </c>
      <c r="F376" s="32"/>
      <c r="G376" s="344"/>
      <c r="H376" s="344"/>
      <c r="I376" s="106"/>
      <c r="J376" s="31"/>
      <c r="K376" s="83"/>
      <c r="L376" s="104" t="s">
        <v>229</v>
      </c>
      <c r="M376" s="83"/>
      <c r="N376" s="112"/>
      <c r="O376" s="103"/>
      <c r="P376" s="31"/>
      <c r="Q376" s="113"/>
      <c r="R376" s="83"/>
    </row>
    <row r="377" spans="2:18" ht="15" customHeight="1">
      <c r="B377" s="11"/>
      <c r="E377" s="290">
        <v>44376</v>
      </c>
      <c r="F377" s="32"/>
      <c r="G377" s="344"/>
      <c r="H377" s="344"/>
      <c r="I377" s="106"/>
      <c r="J377" s="31"/>
      <c r="K377" s="83"/>
      <c r="L377" s="104" t="s">
        <v>229</v>
      </c>
      <c r="M377" s="83"/>
      <c r="N377" s="112"/>
      <c r="O377" s="103"/>
      <c r="P377" s="31"/>
      <c r="Q377" s="113"/>
      <c r="R377" s="83"/>
    </row>
    <row r="378" spans="2:18" ht="15" customHeight="1">
      <c r="B378" s="11"/>
      <c r="E378" s="291">
        <v>44377</v>
      </c>
      <c r="F378" s="107"/>
      <c r="G378" s="345"/>
      <c r="H378" s="345"/>
      <c r="I378" s="108"/>
      <c r="J378" s="31"/>
      <c r="K378" s="83"/>
      <c r="L378" s="104" t="s">
        <v>229</v>
      </c>
      <c r="M378" s="83"/>
      <c r="N378" s="114"/>
      <c r="O378" s="115"/>
      <c r="P378" s="97"/>
      <c r="Q378" s="116"/>
      <c r="R378" s="83"/>
    </row>
    <row r="379" spans="2:18" ht="15" customHeight="1">
      <c r="B379" s="11"/>
    </row>
    <row r="380" spans="2:18" ht="15.75" customHeight="1"/>
    <row r="381" spans="2:18" ht="15.75" customHeight="1"/>
  </sheetData>
  <sheetProtection insertRows="0"/>
  <mergeCells count="377">
    <mergeCell ref="N3:Q3"/>
    <mergeCell ref="B7:B9"/>
    <mergeCell ref="B12:B15"/>
    <mergeCell ref="D2:D3"/>
    <mergeCell ref="E1:I1"/>
    <mergeCell ref="G2:I2"/>
    <mergeCell ref="E8:F8"/>
    <mergeCell ref="E9:F9"/>
    <mergeCell ref="E11:F11"/>
    <mergeCell ref="E6:F6"/>
    <mergeCell ref="G12:H12"/>
    <mergeCell ref="G13:H13"/>
    <mergeCell ref="G14:H14"/>
    <mergeCell ref="G15:H15"/>
    <mergeCell ref="G21:H21"/>
    <mergeCell ref="G22:H22"/>
    <mergeCell ref="G23:H23"/>
    <mergeCell ref="G24:H24"/>
    <mergeCell ref="G25:H25"/>
    <mergeCell ref="G16:H16"/>
    <mergeCell ref="G17:H17"/>
    <mergeCell ref="G18:H18"/>
    <mergeCell ref="G19:H19"/>
    <mergeCell ref="G20:H20"/>
    <mergeCell ref="G31:H31"/>
    <mergeCell ref="G32:H32"/>
    <mergeCell ref="G33:H33"/>
    <mergeCell ref="G34:H34"/>
    <mergeCell ref="G35:H35"/>
    <mergeCell ref="G26:H26"/>
    <mergeCell ref="G27:H27"/>
    <mergeCell ref="G28:H28"/>
    <mergeCell ref="G29:H29"/>
    <mergeCell ref="G30:H30"/>
    <mergeCell ref="G41:H41"/>
    <mergeCell ref="G42:H42"/>
    <mergeCell ref="G43:H43"/>
    <mergeCell ref="G44:H44"/>
    <mergeCell ref="G45:H45"/>
    <mergeCell ref="G36:H36"/>
    <mergeCell ref="G37:H37"/>
    <mergeCell ref="G38:H38"/>
    <mergeCell ref="G39:H39"/>
    <mergeCell ref="G40:H40"/>
    <mergeCell ref="G51:H51"/>
    <mergeCell ref="G52:H52"/>
    <mergeCell ref="G53:H53"/>
    <mergeCell ref="G54:H54"/>
    <mergeCell ref="G55:H55"/>
    <mergeCell ref="G46:H46"/>
    <mergeCell ref="G47:H47"/>
    <mergeCell ref="G48:H48"/>
    <mergeCell ref="G49:H49"/>
    <mergeCell ref="G50:H50"/>
    <mergeCell ref="G61:H61"/>
    <mergeCell ref="G62:H62"/>
    <mergeCell ref="G63:H63"/>
    <mergeCell ref="G64:H64"/>
    <mergeCell ref="G65:H65"/>
    <mergeCell ref="G56:H56"/>
    <mergeCell ref="G57:H57"/>
    <mergeCell ref="G58:H58"/>
    <mergeCell ref="G59:H59"/>
    <mergeCell ref="G60:H60"/>
    <mergeCell ref="G71:H71"/>
    <mergeCell ref="G72:H72"/>
    <mergeCell ref="G73:H73"/>
    <mergeCell ref="G74:H74"/>
    <mergeCell ref="G75:H75"/>
    <mergeCell ref="G66:H66"/>
    <mergeCell ref="G67:H67"/>
    <mergeCell ref="G68:H68"/>
    <mergeCell ref="G69:H69"/>
    <mergeCell ref="G70:H70"/>
    <mergeCell ref="G81:H81"/>
    <mergeCell ref="G82:H82"/>
    <mergeCell ref="G83:H83"/>
    <mergeCell ref="G84:H84"/>
    <mergeCell ref="G85:H85"/>
    <mergeCell ref="G76:H76"/>
    <mergeCell ref="G77:H77"/>
    <mergeCell ref="G78:H78"/>
    <mergeCell ref="G79:H79"/>
    <mergeCell ref="G80:H80"/>
    <mergeCell ref="G91:H91"/>
    <mergeCell ref="G92:H92"/>
    <mergeCell ref="G93:H93"/>
    <mergeCell ref="G94:H94"/>
    <mergeCell ref="G95:H95"/>
    <mergeCell ref="G86:H86"/>
    <mergeCell ref="G87:H87"/>
    <mergeCell ref="G88:H88"/>
    <mergeCell ref="G89:H89"/>
    <mergeCell ref="G90:H90"/>
    <mergeCell ref="G101:H101"/>
    <mergeCell ref="G102:H102"/>
    <mergeCell ref="G103:H103"/>
    <mergeCell ref="G104:H104"/>
    <mergeCell ref="G105:H105"/>
    <mergeCell ref="G96:H96"/>
    <mergeCell ref="G97:H97"/>
    <mergeCell ref="G98:H98"/>
    <mergeCell ref="G99:H99"/>
    <mergeCell ref="G100:H100"/>
    <mergeCell ref="G111:H111"/>
    <mergeCell ref="G112:H112"/>
    <mergeCell ref="G113:H113"/>
    <mergeCell ref="G114:H114"/>
    <mergeCell ref="G115:H115"/>
    <mergeCell ref="G106:H106"/>
    <mergeCell ref="G107:H107"/>
    <mergeCell ref="G108:H108"/>
    <mergeCell ref="G109:H109"/>
    <mergeCell ref="G110:H110"/>
    <mergeCell ref="G121:H121"/>
    <mergeCell ref="G122:H122"/>
    <mergeCell ref="G123:H123"/>
    <mergeCell ref="G124:H124"/>
    <mergeCell ref="G125:H125"/>
    <mergeCell ref="G116:H116"/>
    <mergeCell ref="G117:H117"/>
    <mergeCell ref="G118:H118"/>
    <mergeCell ref="G119:H119"/>
    <mergeCell ref="G120:H120"/>
    <mergeCell ref="G131:H131"/>
    <mergeCell ref="G132:H132"/>
    <mergeCell ref="G133:H133"/>
    <mergeCell ref="G134:H134"/>
    <mergeCell ref="G135:H135"/>
    <mergeCell ref="G126:H126"/>
    <mergeCell ref="G127:H127"/>
    <mergeCell ref="G128:H128"/>
    <mergeCell ref="G129:H129"/>
    <mergeCell ref="G130:H130"/>
    <mergeCell ref="G141:H141"/>
    <mergeCell ref="G142:H142"/>
    <mergeCell ref="G143:H143"/>
    <mergeCell ref="G144:H144"/>
    <mergeCell ref="G145:H145"/>
    <mergeCell ref="G136:H136"/>
    <mergeCell ref="G137:H137"/>
    <mergeCell ref="G138:H138"/>
    <mergeCell ref="G139:H139"/>
    <mergeCell ref="G140:H140"/>
    <mergeCell ref="G151:H151"/>
    <mergeCell ref="G152:H152"/>
    <mergeCell ref="G153:H153"/>
    <mergeCell ref="G154:H154"/>
    <mergeCell ref="G155:H155"/>
    <mergeCell ref="G146:H146"/>
    <mergeCell ref="G147:H147"/>
    <mergeCell ref="G148:H148"/>
    <mergeCell ref="G149:H149"/>
    <mergeCell ref="G150:H150"/>
    <mergeCell ref="G161:H161"/>
    <mergeCell ref="G162:H162"/>
    <mergeCell ref="G163:H163"/>
    <mergeCell ref="G164:H164"/>
    <mergeCell ref="G165:H165"/>
    <mergeCell ref="G156:H156"/>
    <mergeCell ref="G157:H157"/>
    <mergeCell ref="G158:H158"/>
    <mergeCell ref="G159:H159"/>
    <mergeCell ref="G160:H160"/>
    <mergeCell ref="G171:H171"/>
    <mergeCell ref="G172:H172"/>
    <mergeCell ref="G173:H173"/>
    <mergeCell ref="G174:H174"/>
    <mergeCell ref="G175:H175"/>
    <mergeCell ref="G166:H166"/>
    <mergeCell ref="G167:H167"/>
    <mergeCell ref="G168:H168"/>
    <mergeCell ref="G169:H169"/>
    <mergeCell ref="G170:H170"/>
    <mergeCell ref="G181:H181"/>
    <mergeCell ref="G182:H182"/>
    <mergeCell ref="G183:H183"/>
    <mergeCell ref="G184:H184"/>
    <mergeCell ref="G185:H185"/>
    <mergeCell ref="G176:H176"/>
    <mergeCell ref="G177:H177"/>
    <mergeCell ref="G178:H178"/>
    <mergeCell ref="G179:H179"/>
    <mergeCell ref="G180:H180"/>
    <mergeCell ref="G191:H191"/>
    <mergeCell ref="G192:H192"/>
    <mergeCell ref="G193:H193"/>
    <mergeCell ref="G194:H194"/>
    <mergeCell ref="G195:H195"/>
    <mergeCell ref="G186:H186"/>
    <mergeCell ref="G187:H187"/>
    <mergeCell ref="G188:H188"/>
    <mergeCell ref="G189:H189"/>
    <mergeCell ref="G190:H190"/>
    <mergeCell ref="G201:H201"/>
    <mergeCell ref="G202:H202"/>
    <mergeCell ref="G203:H203"/>
    <mergeCell ref="G204:H204"/>
    <mergeCell ref="G205:H205"/>
    <mergeCell ref="G196:H196"/>
    <mergeCell ref="G197:H197"/>
    <mergeCell ref="G198:H198"/>
    <mergeCell ref="G199:H199"/>
    <mergeCell ref="G200:H200"/>
    <mergeCell ref="G211:H211"/>
    <mergeCell ref="G212:H212"/>
    <mergeCell ref="G213:H213"/>
    <mergeCell ref="G214:H214"/>
    <mergeCell ref="G215:H215"/>
    <mergeCell ref="G206:H206"/>
    <mergeCell ref="G207:H207"/>
    <mergeCell ref="G208:H208"/>
    <mergeCell ref="G209:H209"/>
    <mergeCell ref="G210:H210"/>
    <mergeCell ref="G221:H221"/>
    <mergeCell ref="G222:H222"/>
    <mergeCell ref="G223:H223"/>
    <mergeCell ref="G224:H224"/>
    <mergeCell ref="G225:H225"/>
    <mergeCell ref="G216:H216"/>
    <mergeCell ref="G217:H217"/>
    <mergeCell ref="G218:H218"/>
    <mergeCell ref="G219:H219"/>
    <mergeCell ref="G220:H220"/>
    <mergeCell ref="G231:H231"/>
    <mergeCell ref="G232:H232"/>
    <mergeCell ref="G233:H233"/>
    <mergeCell ref="G234:H234"/>
    <mergeCell ref="G235:H235"/>
    <mergeCell ref="G226:H226"/>
    <mergeCell ref="G227:H227"/>
    <mergeCell ref="G228:H228"/>
    <mergeCell ref="G229:H229"/>
    <mergeCell ref="G230:H230"/>
    <mergeCell ref="G241:H241"/>
    <mergeCell ref="G242:H242"/>
    <mergeCell ref="G243:H243"/>
    <mergeCell ref="G244:H244"/>
    <mergeCell ref="G245:H245"/>
    <mergeCell ref="G236:H236"/>
    <mergeCell ref="G237:H237"/>
    <mergeCell ref="G238:H238"/>
    <mergeCell ref="G239:H239"/>
    <mergeCell ref="G240:H240"/>
    <mergeCell ref="G251:H251"/>
    <mergeCell ref="G252:H252"/>
    <mergeCell ref="G253:H253"/>
    <mergeCell ref="G254:H254"/>
    <mergeCell ref="G255:H255"/>
    <mergeCell ref="G246:H246"/>
    <mergeCell ref="G247:H247"/>
    <mergeCell ref="G248:H248"/>
    <mergeCell ref="G249:H249"/>
    <mergeCell ref="G250:H250"/>
    <mergeCell ref="G261:H261"/>
    <mergeCell ref="G262:H262"/>
    <mergeCell ref="G263:H263"/>
    <mergeCell ref="G264:H264"/>
    <mergeCell ref="G265:H265"/>
    <mergeCell ref="G256:H256"/>
    <mergeCell ref="G257:H257"/>
    <mergeCell ref="G258:H258"/>
    <mergeCell ref="G259:H259"/>
    <mergeCell ref="G260:H260"/>
    <mergeCell ref="G271:H271"/>
    <mergeCell ref="G272:H272"/>
    <mergeCell ref="G273:H273"/>
    <mergeCell ref="G274:H274"/>
    <mergeCell ref="G275:H275"/>
    <mergeCell ref="G266:H266"/>
    <mergeCell ref="G267:H267"/>
    <mergeCell ref="G268:H268"/>
    <mergeCell ref="G269:H269"/>
    <mergeCell ref="G270:H270"/>
    <mergeCell ref="G281:H281"/>
    <mergeCell ref="G282:H282"/>
    <mergeCell ref="G283:H283"/>
    <mergeCell ref="G284:H284"/>
    <mergeCell ref="G285:H285"/>
    <mergeCell ref="G276:H276"/>
    <mergeCell ref="G277:H277"/>
    <mergeCell ref="G278:H278"/>
    <mergeCell ref="G279:H279"/>
    <mergeCell ref="G280:H280"/>
    <mergeCell ref="G291:H291"/>
    <mergeCell ref="G292:H292"/>
    <mergeCell ref="G293:H293"/>
    <mergeCell ref="G294:H294"/>
    <mergeCell ref="G295:H295"/>
    <mergeCell ref="G286:H286"/>
    <mergeCell ref="G287:H287"/>
    <mergeCell ref="G288:H288"/>
    <mergeCell ref="G289:H289"/>
    <mergeCell ref="G290:H290"/>
    <mergeCell ref="G301:H301"/>
    <mergeCell ref="G302:H302"/>
    <mergeCell ref="G303:H303"/>
    <mergeCell ref="G304:H304"/>
    <mergeCell ref="G305:H305"/>
    <mergeCell ref="G296:H296"/>
    <mergeCell ref="G297:H297"/>
    <mergeCell ref="G298:H298"/>
    <mergeCell ref="G299:H299"/>
    <mergeCell ref="G300:H300"/>
    <mergeCell ref="G311:H311"/>
    <mergeCell ref="G312:H312"/>
    <mergeCell ref="G313:H313"/>
    <mergeCell ref="G314:H314"/>
    <mergeCell ref="G315:H315"/>
    <mergeCell ref="G306:H306"/>
    <mergeCell ref="G307:H307"/>
    <mergeCell ref="G308:H308"/>
    <mergeCell ref="G309:H309"/>
    <mergeCell ref="G310:H310"/>
    <mergeCell ref="G321:H321"/>
    <mergeCell ref="G322:H322"/>
    <mergeCell ref="G323:H323"/>
    <mergeCell ref="G324:H324"/>
    <mergeCell ref="G325:H325"/>
    <mergeCell ref="G316:H316"/>
    <mergeCell ref="G317:H317"/>
    <mergeCell ref="G318:H318"/>
    <mergeCell ref="G319:H319"/>
    <mergeCell ref="G320:H320"/>
    <mergeCell ref="G331:H331"/>
    <mergeCell ref="G332:H332"/>
    <mergeCell ref="G333:H333"/>
    <mergeCell ref="G334:H334"/>
    <mergeCell ref="G335:H335"/>
    <mergeCell ref="G326:H326"/>
    <mergeCell ref="G327:H327"/>
    <mergeCell ref="G328:H328"/>
    <mergeCell ref="G329:H329"/>
    <mergeCell ref="G330:H330"/>
    <mergeCell ref="G341:H341"/>
    <mergeCell ref="G342:H342"/>
    <mergeCell ref="G343:H343"/>
    <mergeCell ref="G344:H344"/>
    <mergeCell ref="G345:H345"/>
    <mergeCell ref="G336:H336"/>
    <mergeCell ref="G337:H337"/>
    <mergeCell ref="G338:H338"/>
    <mergeCell ref="G339:H339"/>
    <mergeCell ref="G340:H340"/>
    <mergeCell ref="G351:H351"/>
    <mergeCell ref="G352:H352"/>
    <mergeCell ref="G353:H353"/>
    <mergeCell ref="G354:H354"/>
    <mergeCell ref="G355:H355"/>
    <mergeCell ref="G346:H346"/>
    <mergeCell ref="G347:H347"/>
    <mergeCell ref="G348:H348"/>
    <mergeCell ref="G349:H349"/>
    <mergeCell ref="G350:H350"/>
    <mergeCell ref="G361:H361"/>
    <mergeCell ref="G362:H362"/>
    <mergeCell ref="G363:H363"/>
    <mergeCell ref="G364:H364"/>
    <mergeCell ref="G365:H365"/>
    <mergeCell ref="G356:H356"/>
    <mergeCell ref="G357:H357"/>
    <mergeCell ref="G358:H358"/>
    <mergeCell ref="G359:H359"/>
    <mergeCell ref="G360:H360"/>
    <mergeCell ref="G376:H376"/>
    <mergeCell ref="G377:H377"/>
    <mergeCell ref="G378:H378"/>
    <mergeCell ref="G371:H371"/>
    <mergeCell ref="G372:H372"/>
    <mergeCell ref="G373:H373"/>
    <mergeCell ref="G374:H374"/>
    <mergeCell ref="G375:H375"/>
    <mergeCell ref="G366:H366"/>
    <mergeCell ref="G367:H367"/>
    <mergeCell ref="G368:H368"/>
    <mergeCell ref="G369:H369"/>
    <mergeCell ref="G370:H370"/>
  </mergeCells>
  <conditionalFormatting sqref="D2">
    <cfRule type="containsText" dxfId="20" priority="10" operator="containsText" text="Unsure">
      <formula>NOT(ISERROR(SEARCH("Unsure",D2)))</formula>
    </cfRule>
    <cfRule type="containsText" dxfId="19" priority="11" operator="containsText" text="Yes">
      <formula>NOT(ISERROR(SEARCH("Yes",D2)))</formula>
    </cfRule>
    <cfRule type="containsText" dxfId="18" priority="12" operator="containsText" text="No">
      <formula>NOT(ISERROR(SEARCH("No",D2)))</formula>
    </cfRule>
  </conditionalFormatting>
  <conditionalFormatting sqref="B3">
    <cfRule type="containsText" dxfId="17" priority="1" operator="containsText" text="Unsure">
      <formula>NOT(ISERROR(SEARCH("Unsure",B3)))</formula>
    </cfRule>
    <cfRule type="containsText" dxfId="16" priority="2" operator="containsText" text="Yes">
      <formula>NOT(ISERROR(SEARCH("Yes",B3)))</formula>
    </cfRule>
    <cfRule type="containsText" dxfId="15" priority="3" operator="containsText" text="No">
      <formula>NOT(ISERROR(SEARCH("No",B3)))</formula>
    </cfRule>
  </conditionalFormatting>
  <pageMargins left="0.75" right="0.75" top="1" bottom="1" header="0.5" footer="0.5"/>
  <pageSetup paperSize="9" scale="28"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362"/>
  <sheetViews>
    <sheetView workbookViewId="0"/>
  </sheetViews>
  <sheetFormatPr defaultColWidth="10.28515625" defaultRowHeight="15"/>
  <cols>
    <col min="1" max="1" width="1.85546875" style="9" customWidth="1"/>
    <col min="2" max="2" width="25.42578125" style="10" customWidth="1"/>
    <col min="3" max="3" width="2.140625" style="9" customWidth="1"/>
    <col min="4" max="4" width="2.85546875" style="36" customWidth="1"/>
    <col min="5" max="5" width="18.5703125" style="36" customWidth="1"/>
    <col min="6" max="6" width="21.85546875" style="36" customWidth="1"/>
    <col min="7" max="7" width="23.140625" style="36" customWidth="1"/>
    <col min="8" max="8" width="23.5703125" style="36" customWidth="1"/>
    <col min="9" max="9" width="19.28515625" style="36" customWidth="1"/>
    <col min="10" max="10" width="2.140625" style="36" customWidth="1"/>
    <col min="11" max="11" width="2.42578125" style="124" customWidth="1"/>
    <col min="12" max="12" width="14.85546875" style="124" customWidth="1"/>
    <col min="13" max="13" width="2.5703125" style="124" customWidth="1"/>
    <col min="14" max="16" width="4.5703125" style="121" customWidth="1"/>
    <col min="17" max="17" width="12.28515625" style="121" customWidth="1"/>
    <col min="18" max="16384" width="10.28515625" style="121"/>
  </cols>
  <sheetData>
    <row r="1" spans="1:16" s="120" customFormat="1" ht="68.099999999999994" customHeight="1">
      <c r="A1" s="9"/>
      <c r="B1" s="10"/>
      <c r="C1" s="9"/>
      <c r="D1" s="36"/>
      <c r="E1" s="332" t="s">
        <v>295</v>
      </c>
      <c r="F1" s="332"/>
      <c r="G1" s="332"/>
      <c r="H1" s="332"/>
      <c r="I1" s="332"/>
      <c r="J1" s="40"/>
      <c r="K1" s="122"/>
      <c r="L1" s="10"/>
      <c r="M1" s="123"/>
      <c r="N1" s="123"/>
      <c r="O1" s="123"/>
      <c r="P1" s="123"/>
    </row>
    <row r="2" spans="1:16" s="120" customFormat="1" ht="36.75" customHeight="1" thickBot="1">
      <c r="A2" s="9"/>
      <c r="B2" s="10"/>
      <c r="C2" s="9"/>
      <c r="D2" s="36"/>
      <c r="E2" s="5"/>
      <c r="F2" s="5"/>
      <c r="G2" s="5"/>
      <c r="H2" s="5"/>
      <c r="I2" s="87"/>
      <c r="J2" s="87"/>
      <c r="K2" s="122"/>
      <c r="L2" s="10"/>
      <c r="M2" s="123"/>
      <c r="N2" s="123"/>
      <c r="O2" s="123"/>
      <c r="P2" s="123"/>
    </row>
    <row r="3" spans="1:16" s="120" customFormat="1" ht="33.75" customHeight="1" thickBot="1">
      <c r="A3" s="9"/>
      <c r="B3" s="44" t="s">
        <v>102</v>
      </c>
      <c r="C3" s="9"/>
      <c r="D3" s="151"/>
      <c r="E3" s="6"/>
      <c r="F3" s="6"/>
      <c r="G3" s="6"/>
      <c r="H3" s="6"/>
      <c r="I3" s="88"/>
      <c r="J3" s="88"/>
      <c r="K3" s="122"/>
      <c r="L3" s="10"/>
      <c r="M3" s="123"/>
      <c r="N3" s="123"/>
      <c r="O3" s="123"/>
      <c r="P3" s="123"/>
    </row>
    <row r="4" spans="1:16" ht="27" customHeight="1">
      <c r="D4" s="33"/>
      <c r="E4" s="361" t="s">
        <v>71</v>
      </c>
      <c r="F4" s="361"/>
      <c r="G4" s="361"/>
      <c r="H4" s="361"/>
      <c r="I4" s="361"/>
      <c r="J4" s="89"/>
      <c r="K4" s="105"/>
      <c r="L4" s="10"/>
      <c r="N4" s="124"/>
      <c r="O4" s="124"/>
      <c r="P4" s="124"/>
    </row>
    <row r="5" spans="1:16" ht="26.25" customHeight="1">
      <c r="D5" s="33"/>
      <c r="E5" s="7" t="s">
        <v>320</v>
      </c>
      <c r="F5" s="89"/>
      <c r="G5" s="89"/>
      <c r="H5" s="89"/>
      <c r="I5" s="89"/>
      <c r="J5" s="89"/>
      <c r="K5" s="105"/>
      <c r="L5" s="10"/>
      <c r="N5" s="124"/>
      <c r="O5" s="124"/>
      <c r="P5" s="124"/>
    </row>
    <row r="6" spans="1:16">
      <c r="B6" s="11"/>
      <c r="D6" s="33"/>
      <c r="E6" s="14" t="s">
        <v>119</v>
      </c>
      <c r="F6" s="33"/>
      <c r="G6" s="33"/>
      <c r="H6" s="33"/>
      <c r="I6" s="33"/>
      <c r="J6" s="33"/>
      <c r="K6" s="105"/>
      <c r="L6" s="105"/>
      <c r="M6" s="105"/>
    </row>
    <row r="7" spans="1:16" ht="39" customHeight="1">
      <c r="B7" s="358"/>
      <c r="D7" s="117"/>
      <c r="E7" s="136" t="s">
        <v>80</v>
      </c>
      <c r="F7" s="137" t="s">
        <v>133</v>
      </c>
      <c r="G7" s="137" t="s">
        <v>135</v>
      </c>
      <c r="H7" s="137" t="s">
        <v>134</v>
      </c>
      <c r="I7" s="138" t="s">
        <v>81</v>
      </c>
      <c r="J7" s="118"/>
      <c r="K7" s="10"/>
      <c r="L7" s="126" t="s">
        <v>101</v>
      </c>
      <c r="N7" s="362" t="s">
        <v>124</v>
      </c>
      <c r="O7" s="363"/>
      <c r="P7" s="364"/>
    </row>
    <row r="8" spans="1:16" ht="15" customHeight="1">
      <c r="B8" s="359"/>
      <c r="D8" s="33"/>
      <c r="E8" s="134"/>
      <c r="F8" s="171" t="s">
        <v>312</v>
      </c>
      <c r="G8" s="171" t="s">
        <v>312</v>
      </c>
      <c r="H8" s="135" t="s">
        <v>312</v>
      </c>
      <c r="I8" s="321" t="s">
        <v>313</v>
      </c>
      <c r="J8" s="119"/>
      <c r="K8" s="10"/>
      <c r="L8" s="104" t="s">
        <v>301</v>
      </c>
      <c r="N8" s="60" t="s">
        <v>128</v>
      </c>
      <c r="O8" s="61" t="s">
        <v>129</v>
      </c>
      <c r="P8" s="62" t="s">
        <v>130</v>
      </c>
    </row>
    <row r="9" spans="1:16">
      <c r="B9" s="359"/>
      <c r="D9" s="33"/>
      <c r="E9" s="129"/>
      <c r="F9" s="130"/>
      <c r="G9" s="131"/>
      <c r="H9" s="132"/>
      <c r="I9" s="133"/>
      <c r="J9" s="31"/>
      <c r="K9" s="10"/>
      <c r="L9" s="104"/>
      <c r="N9" s="139"/>
      <c r="O9" s="140"/>
      <c r="P9" s="261"/>
    </row>
    <row r="10" spans="1:16">
      <c r="B10" s="359"/>
      <c r="E10" s="75"/>
      <c r="F10" s="30"/>
      <c r="G10" s="127"/>
      <c r="H10" s="30"/>
      <c r="I10" s="106"/>
      <c r="J10" s="37"/>
      <c r="K10" s="10"/>
      <c r="L10" s="104"/>
      <c r="N10" s="141"/>
      <c r="O10" s="125"/>
      <c r="P10" s="262"/>
    </row>
    <row r="11" spans="1:16">
      <c r="B11" s="360"/>
      <c r="E11" s="82"/>
      <c r="F11" s="78"/>
      <c r="G11" s="128"/>
      <c r="H11" s="78"/>
      <c r="I11" s="108"/>
      <c r="J11" s="37"/>
      <c r="K11" s="10"/>
      <c r="L11" s="104"/>
      <c r="N11" s="142"/>
      <c r="O11" s="143"/>
      <c r="P11" s="263"/>
    </row>
    <row r="12" spans="1:16">
      <c r="B12" s="11"/>
      <c r="E12" s="323" t="s">
        <v>317</v>
      </c>
    </row>
    <row r="13" spans="1:16">
      <c r="B13" s="11"/>
    </row>
    <row r="14" spans="1:16">
      <c r="B14" s="11"/>
    </row>
    <row r="15" spans="1:16">
      <c r="B15" s="11"/>
    </row>
    <row r="16" spans="1:16">
      <c r="B16" s="11"/>
    </row>
    <row r="17" spans="2:2">
      <c r="B17" s="11"/>
    </row>
    <row r="18" spans="2:2">
      <c r="B18" s="11"/>
    </row>
    <row r="19" spans="2:2">
      <c r="B19" s="11"/>
    </row>
    <row r="20" spans="2:2">
      <c r="B20" s="11"/>
    </row>
    <row r="21" spans="2:2">
      <c r="B21" s="11"/>
    </row>
    <row r="22" spans="2:2">
      <c r="B22" s="11"/>
    </row>
    <row r="23" spans="2:2">
      <c r="B23" s="11"/>
    </row>
    <row r="24" spans="2:2">
      <c r="B24" s="11"/>
    </row>
    <row r="25" spans="2:2">
      <c r="B25" s="11"/>
    </row>
    <row r="26" spans="2:2">
      <c r="B26" s="11"/>
    </row>
    <row r="27" spans="2:2">
      <c r="B27" s="11"/>
    </row>
    <row r="28" spans="2:2">
      <c r="B28" s="11"/>
    </row>
    <row r="29" spans="2:2">
      <c r="B29" s="11"/>
    </row>
    <row r="30" spans="2:2">
      <c r="B30" s="11"/>
    </row>
    <row r="31" spans="2:2">
      <c r="B31" s="11"/>
    </row>
    <row r="32" spans="2:2">
      <c r="B32" s="11"/>
    </row>
    <row r="33" spans="2:2">
      <c r="B33" s="11"/>
    </row>
    <row r="34" spans="2:2">
      <c r="B34" s="11"/>
    </row>
    <row r="35" spans="2:2">
      <c r="B35" s="11"/>
    </row>
    <row r="36" spans="2:2">
      <c r="B36" s="11"/>
    </row>
    <row r="37" spans="2:2">
      <c r="B37" s="11"/>
    </row>
    <row r="38" spans="2:2">
      <c r="B38" s="11"/>
    </row>
    <row r="39" spans="2:2">
      <c r="B39" s="11"/>
    </row>
    <row r="40" spans="2:2">
      <c r="B40" s="11"/>
    </row>
    <row r="41" spans="2:2">
      <c r="B41" s="11"/>
    </row>
    <row r="42" spans="2:2">
      <c r="B42" s="11"/>
    </row>
    <row r="43" spans="2:2">
      <c r="B43" s="11"/>
    </row>
    <row r="44" spans="2:2">
      <c r="B44" s="11"/>
    </row>
    <row r="45" spans="2:2">
      <c r="B45" s="11"/>
    </row>
    <row r="46" spans="2:2">
      <c r="B46" s="11"/>
    </row>
    <row r="47" spans="2:2">
      <c r="B47" s="11"/>
    </row>
    <row r="48" spans="2:2">
      <c r="B48" s="11"/>
    </row>
    <row r="49" spans="2:2">
      <c r="B49" s="11"/>
    </row>
    <row r="50" spans="2:2">
      <c r="B50" s="11"/>
    </row>
    <row r="51" spans="2:2">
      <c r="B51" s="11"/>
    </row>
    <row r="52" spans="2:2">
      <c r="B52" s="11"/>
    </row>
    <row r="53" spans="2:2">
      <c r="B53" s="11"/>
    </row>
    <row r="54" spans="2:2">
      <c r="B54" s="11"/>
    </row>
    <row r="55" spans="2:2">
      <c r="B55" s="11"/>
    </row>
    <row r="56" spans="2:2">
      <c r="B56" s="11"/>
    </row>
    <row r="57" spans="2:2">
      <c r="B57" s="11"/>
    </row>
    <row r="58" spans="2:2">
      <c r="B58" s="11"/>
    </row>
    <row r="59" spans="2:2">
      <c r="B59" s="11"/>
    </row>
    <row r="60" spans="2:2">
      <c r="B60" s="11"/>
    </row>
    <row r="61" spans="2:2">
      <c r="B61" s="11"/>
    </row>
    <row r="62" spans="2:2">
      <c r="B62" s="11"/>
    </row>
    <row r="63" spans="2:2">
      <c r="B63" s="11"/>
    </row>
    <row r="64" spans="2:2">
      <c r="B64" s="11"/>
    </row>
    <row r="65" spans="2:2">
      <c r="B65" s="11"/>
    </row>
    <row r="66" spans="2:2">
      <c r="B66" s="11"/>
    </row>
    <row r="67" spans="2:2">
      <c r="B67" s="11"/>
    </row>
    <row r="68" spans="2:2">
      <c r="B68" s="11"/>
    </row>
    <row r="69" spans="2:2">
      <c r="B69" s="11"/>
    </row>
    <row r="70" spans="2:2">
      <c r="B70" s="11"/>
    </row>
    <row r="71" spans="2:2">
      <c r="B71" s="11"/>
    </row>
    <row r="72" spans="2:2">
      <c r="B72" s="11"/>
    </row>
    <row r="73" spans="2:2">
      <c r="B73" s="11"/>
    </row>
    <row r="74" spans="2:2">
      <c r="B74" s="11"/>
    </row>
    <row r="75" spans="2:2">
      <c r="B75" s="11"/>
    </row>
    <row r="76" spans="2:2">
      <c r="B76" s="11"/>
    </row>
    <row r="77" spans="2:2">
      <c r="B77" s="11"/>
    </row>
    <row r="78" spans="2:2">
      <c r="B78" s="11"/>
    </row>
    <row r="79" spans="2:2">
      <c r="B79" s="11"/>
    </row>
    <row r="80" spans="2:2">
      <c r="B80" s="11"/>
    </row>
    <row r="81" spans="2:2">
      <c r="B81" s="11"/>
    </row>
    <row r="82" spans="2:2">
      <c r="B82" s="11"/>
    </row>
    <row r="83" spans="2:2">
      <c r="B83" s="11"/>
    </row>
    <row r="84" spans="2:2">
      <c r="B84" s="11"/>
    </row>
    <row r="85" spans="2:2">
      <c r="B85" s="11"/>
    </row>
    <row r="86" spans="2:2">
      <c r="B86" s="11"/>
    </row>
    <row r="87" spans="2:2">
      <c r="B87" s="11"/>
    </row>
    <row r="88" spans="2:2">
      <c r="B88" s="11"/>
    </row>
    <row r="89" spans="2:2">
      <c r="B89" s="11"/>
    </row>
    <row r="90" spans="2:2">
      <c r="B90" s="11"/>
    </row>
    <row r="91" spans="2:2">
      <c r="B91" s="11"/>
    </row>
    <row r="92" spans="2:2">
      <c r="B92" s="11"/>
    </row>
    <row r="93" spans="2:2">
      <c r="B93" s="11"/>
    </row>
    <row r="94" spans="2:2">
      <c r="B94" s="11"/>
    </row>
    <row r="95" spans="2:2">
      <c r="B95" s="11"/>
    </row>
    <row r="96" spans="2:2">
      <c r="B96" s="11"/>
    </row>
    <row r="97" spans="2:2">
      <c r="B97" s="11"/>
    </row>
    <row r="98" spans="2:2">
      <c r="B98" s="11"/>
    </row>
    <row r="99" spans="2:2">
      <c r="B99" s="11"/>
    </row>
    <row r="100" spans="2:2">
      <c r="B100" s="11"/>
    </row>
    <row r="101" spans="2:2">
      <c r="B101" s="11"/>
    </row>
    <row r="102" spans="2:2">
      <c r="B102" s="11"/>
    </row>
    <row r="103" spans="2:2">
      <c r="B103" s="11"/>
    </row>
    <row r="104" spans="2:2">
      <c r="B104" s="11"/>
    </row>
    <row r="105" spans="2:2">
      <c r="B105" s="11"/>
    </row>
    <row r="106" spans="2:2">
      <c r="B106" s="11"/>
    </row>
    <row r="107" spans="2:2">
      <c r="B107" s="11"/>
    </row>
    <row r="108" spans="2:2">
      <c r="B108" s="11"/>
    </row>
    <row r="109" spans="2:2">
      <c r="B109" s="11"/>
    </row>
    <row r="110" spans="2:2">
      <c r="B110" s="11"/>
    </row>
    <row r="111" spans="2:2">
      <c r="B111" s="11"/>
    </row>
    <row r="112" spans="2:2">
      <c r="B112" s="11"/>
    </row>
    <row r="113" spans="2:2">
      <c r="B113" s="11"/>
    </row>
    <row r="114" spans="2:2">
      <c r="B114" s="11"/>
    </row>
    <row r="115" spans="2:2">
      <c r="B115" s="11"/>
    </row>
    <row r="116" spans="2:2">
      <c r="B116" s="11"/>
    </row>
    <row r="117" spans="2:2">
      <c r="B117" s="11"/>
    </row>
    <row r="118" spans="2:2">
      <c r="B118" s="11"/>
    </row>
    <row r="119" spans="2:2">
      <c r="B119" s="11"/>
    </row>
    <row r="120" spans="2:2">
      <c r="B120" s="11"/>
    </row>
    <row r="121" spans="2:2">
      <c r="B121" s="11"/>
    </row>
    <row r="122" spans="2:2">
      <c r="B122" s="11"/>
    </row>
    <row r="123" spans="2:2">
      <c r="B123" s="11"/>
    </row>
    <row r="124" spans="2:2">
      <c r="B124" s="11"/>
    </row>
    <row r="125" spans="2:2">
      <c r="B125" s="11"/>
    </row>
    <row r="126" spans="2:2">
      <c r="B126" s="11"/>
    </row>
    <row r="127" spans="2:2">
      <c r="B127" s="11"/>
    </row>
    <row r="128" spans="2:2">
      <c r="B128" s="11"/>
    </row>
    <row r="129" spans="2:2">
      <c r="B129" s="11"/>
    </row>
    <row r="130" spans="2:2">
      <c r="B130" s="11"/>
    </row>
    <row r="131" spans="2:2">
      <c r="B131" s="11"/>
    </row>
    <row r="132" spans="2:2">
      <c r="B132" s="11"/>
    </row>
    <row r="133" spans="2:2">
      <c r="B133" s="11"/>
    </row>
    <row r="134" spans="2:2">
      <c r="B134" s="11"/>
    </row>
    <row r="135" spans="2:2">
      <c r="B135" s="11"/>
    </row>
    <row r="136" spans="2:2">
      <c r="B136" s="11"/>
    </row>
    <row r="137" spans="2:2">
      <c r="B137" s="11"/>
    </row>
    <row r="138" spans="2:2">
      <c r="B138" s="11"/>
    </row>
    <row r="139" spans="2:2">
      <c r="B139" s="11"/>
    </row>
    <row r="140" spans="2:2">
      <c r="B140" s="11"/>
    </row>
    <row r="141" spans="2:2">
      <c r="B141" s="11"/>
    </row>
    <row r="142" spans="2:2">
      <c r="B142" s="11"/>
    </row>
    <row r="143" spans="2:2">
      <c r="B143" s="11"/>
    </row>
    <row r="144" spans="2:2">
      <c r="B144" s="11"/>
    </row>
    <row r="145" spans="2:2">
      <c r="B145" s="11"/>
    </row>
    <row r="146" spans="2:2">
      <c r="B146" s="11"/>
    </row>
    <row r="147" spans="2:2">
      <c r="B147" s="11"/>
    </row>
    <row r="148" spans="2:2">
      <c r="B148" s="11"/>
    </row>
    <row r="149" spans="2:2">
      <c r="B149" s="11"/>
    </row>
    <row r="150" spans="2:2">
      <c r="B150" s="11"/>
    </row>
    <row r="151" spans="2:2">
      <c r="B151" s="11"/>
    </row>
    <row r="152" spans="2:2">
      <c r="B152" s="11"/>
    </row>
    <row r="153" spans="2:2">
      <c r="B153" s="11"/>
    </row>
    <row r="154" spans="2:2">
      <c r="B154" s="11"/>
    </row>
    <row r="155" spans="2:2">
      <c r="B155" s="11"/>
    </row>
    <row r="156" spans="2:2">
      <c r="B156" s="11"/>
    </row>
    <row r="157" spans="2:2">
      <c r="B157" s="11"/>
    </row>
    <row r="158" spans="2:2">
      <c r="B158" s="11"/>
    </row>
    <row r="159" spans="2:2">
      <c r="B159" s="11"/>
    </row>
    <row r="160" spans="2:2">
      <c r="B160" s="11"/>
    </row>
    <row r="161" spans="2:2">
      <c r="B161" s="11"/>
    </row>
    <row r="162" spans="2:2">
      <c r="B162" s="11"/>
    </row>
    <row r="163" spans="2:2">
      <c r="B163" s="11"/>
    </row>
    <row r="164" spans="2:2">
      <c r="B164" s="11"/>
    </row>
    <row r="165" spans="2:2">
      <c r="B165" s="11"/>
    </row>
    <row r="166" spans="2:2">
      <c r="B166" s="11"/>
    </row>
    <row r="167" spans="2:2">
      <c r="B167" s="11"/>
    </row>
    <row r="168" spans="2:2">
      <c r="B168" s="11"/>
    </row>
    <row r="169" spans="2:2">
      <c r="B169" s="11"/>
    </row>
    <row r="170" spans="2:2">
      <c r="B170" s="11"/>
    </row>
    <row r="171" spans="2:2">
      <c r="B171" s="11"/>
    </row>
    <row r="172" spans="2:2">
      <c r="B172" s="11"/>
    </row>
    <row r="173" spans="2:2">
      <c r="B173" s="11"/>
    </row>
    <row r="174" spans="2:2">
      <c r="B174" s="11"/>
    </row>
    <row r="175" spans="2:2">
      <c r="B175" s="11"/>
    </row>
    <row r="176" spans="2:2">
      <c r="B176" s="11"/>
    </row>
    <row r="177" spans="2:2">
      <c r="B177" s="11"/>
    </row>
    <row r="178" spans="2:2">
      <c r="B178" s="11"/>
    </row>
    <row r="179" spans="2:2">
      <c r="B179" s="11"/>
    </row>
    <row r="180" spans="2:2">
      <c r="B180" s="11"/>
    </row>
    <row r="181" spans="2:2">
      <c r="B181" s="11"/>
    </row>
    <row r="182" spans="2:2">
      <c r="B182" s="11"/>
    </row>
    <row r="183" spans="2:2">
      <c r="B183" s="11"/>
    </row>
    <row r="184" spans="2:2">
      <c r="B184" s="11"/>
    </row>
    <row r="185" spans="2:2">
      <c r="B185" s="11"/>
    </row>
    <row r="186" spans="2:2">
      <c r="B186" s="11"/>
    </row>
    <row r="187" spans="2:2">
      <c r="B187" s="11"/>
    </row>
    <row r="188" spans="2:2">
      <c r="B188" s="11"/>
    </row>
    <row r="189" spans="2:2">
      <c r="B189" s="11"/>
    </row>
    <row r="190" spans="2:2">
      <c r="B190" s="11"/>
    </row>
    <row r="191" spans="2:2">
      <c r="B191" s="11"/>
    </row>
    <row r="192" spans="2:2">
      <c r="B192" s="11"/>
    </row>
    <row r="193" spans="2:2">
      <c r="B193" s="11"/>
    </row>
    <row r="194" spans="2:2">
      <c r="B194" s="11"/>
    </row>
    <row r="195" spans="2:2">
      <c r="B195" s="11"/>
    </row>
    <row r="196" spans="2:2">
      <c r="B196" s="11"/>
    </row>
    <row r="197" spans="2:2">
      <c r="B197" s="11"/>
    </row>
    <row r="198" spans="2:2">
      <c r="B198" s="11"/>
    </row>
    <row r="199" spans="2:2">
      <c r="B199" s="11"/>
    </row>
    <row r="200" spans="2:2">
      <c r="B200" s="11"/>
    </row>
    <row r="201" spans="2:2">
      <c r="B201" s="11"/>
    </row>
    <row r="202" spans="2:2">
      <c r="B202" s="11"/>
    </row>
    <row r="203" spans="2:2">
      <c r="B203" s="11"/>
    </row>
    <row r="204" spans="2:2">
      <c r="B204" s="11"/>
    </row>
    <row r="205" spans="2:2">
      <c r="B205" s="11"/>
    </row>
    <row r="206" spans="2:2">
      <c r="B206" s="11"/>
    </row>
    <row r="207" spans="2:2">
      <c r="B207" s="11"/>
    </row>
    <row r="208" spans="2:2">
      <c r="B208" s="11"/>
    </row>
    <row r="209" spans="2:2">
      <c r="B209" s="11"/>
    </row>
    <row r="210" spans="2:2">
      <c r="B210" s="11"/>
    </row>
    <row r="211" spans="2:2">
      <c r="B211" s="11"/>
    </row>
    <row r="212" spans="2:2">
      <c r="B212" s="11"/>
    </row>
    <row r="213" spans="2:2">
      <c r="B213" s="11"/>
    </row>
    <row r="214" spans="2:2">
      <c r="B214" s="11"/>
    </row>
    <row r="215" spans="2:2">
      <c r="B215" s="11"/>
    </row>
    <row r="216" spans="2:2">
      <c r="B216" s="11"/>
    </row>
    <row r="217" spans="2:2">
      <c r="B217" s="11"/>
    </row>
    <row r="218" spans="2:2">
      <c r="B218" s="11"/>
    </row>
    <row r="219" spans="2:2">
      <c r="B219" s="11"/>
    </row>
    <row r="220" spans="2:2">
      <c r="B220" s="11"/>
    </row>
    <row r="221" spans="2:2">
      <c r="B221" s="11"/>
    </row>
    <row r="222" spans="2:2">
      <c r="B222" s="11"/>
    </row>
    <row r="223" spans="2:2">
      <c r="B223" s="11"/>
    </row>
    <row r="224" spans="2:2">
      <c r="B224" s="11"/>
    </row>
    <row r="225" spans="2:2">
      <c r="B225" s="11"/>
    </row>
    <row r="226" spans="2:2">
      <c r="B226" s="11"/>
    </row>
    <row r="227" spans="2:2">
      <c r="B227" s="11"/>
    </row>
    <row r="228" spans="2:2">
      <c r="B228" s="11"/>
    </row>
    <row r="229" spans="2:2">
      <c r="B229" s="11"/>
    </row>
    <row r="230" spans="2:2">
      <c r="B230" s="11"/>
    </row>
    <row r="231" spans="2:2">
      <c r="B231" s="11"/>
    </row>
    <row r="232" spans="2:2">
      <c r="B232" s="11"/>
    </row>
    <row r="233" spans="2:2">
      <c r="B233" s="11"/>
    </row>
    <row r="234" spans="2:2">
      <c r="B234" s="11"/>
    </row>
    <row r="235" spans="2:2">
      <c r="B235" s="11"/>
    </row>
    <row r="236" spans="2:2">
      <c r="B236" s="11"/>
    </row>
    <row r="237" spans="2:2">
      <c r="B237" s="11"/>
    </row>
    <row r="238" spans="2:2">
      <c r="B238" s="11"/>
    </row>
    <row r="239" spans="2:2">
      <c r="B239" s="11"/>
    </row>
    <row r="240" spans="2:2">
      <c r="B240" s="11"/>
    </row>
    <row r="241" spans="2:2">
      <c r="B241" s="11"/>
    </row>
    <row r="242" spans="2:2">
      <c r="B242" s="11"/>
    </row>
    <row r="243" spans="2:2">
      <c r="B243" s="11"/>
    </row>
    <row r="244" spans="2:2">
      <c r="B244" s="11"/>
    </row>
    <row r="245" spans="2:2">
      <c r="B245" s="11"/>
    </row>
    <row r="246" spans="2:2">
      <c r="B246" s="11"/>
    </row>
    <row r="247" spans="2:2">
      <c r="B247" s="11"/>
    </row>
    <row r="248" spans="2:2">
      <c r="B248" s="11"/>
    </row>
    <row r="249" spans="2:2">
      <c r="B249" s="11"/>
    </row>
    <row r="250" spans="2:2">
      <c r="B250" s="11"/>
    </row>
    <row r="251" spans="2:2">
      <c r="B251" s="11"/>
    </row>
    <row r="252" spans="2:2">
      <c r="B252" s="11"/>
    </row>
    <row r="253" spans="2:2">
      <c r="B253" s="11"/>
    </row>
    <row r="254" spans="2:2">
      <c r="B254" s="11"/>
    </row>
    <row r="255" spans="2:2">
      <c r="B255" s="11"/>
    </row>
    <row r="256" spans="2:2">
      <c r="B256" s="11"/>
    </row>
    <row r="257" spans="2:2">
      <c r="B257" s="11"/>
    </row>
    <row r="258" spans="2:2">
      <c r="B258" s="11"/>
    </row>
    <row r="259" spans="2:2">
      <c r="B259" s="11"/>
    </row>
    <row r="260" spans="2:2">
      <c r="B260" s="11"/>
    </row>
    <row r="261" spans="2:2">
      <c r="B261" s="11"/>
    </row>
    <row r="262" spans="2:2">
      <c r="B262" s="11"/>
    </row>
    <row r="263" spans="2:2">
      <c r="B263" s="11"/>
    </row>
    <row r="264" spans="2:2">
      <c r="B264" s="11"/>
    </row>
    <row r="265" spans="2:2">
      <c r="B265" s="11"/>
    </row>
    <row r="266" spans="2:2">
      <c r="B266" s="11"/>
    </row>
    <row r="267" spans="2:2">
      <c r="B267" s="11"/>
    </row>
    <row r="268" spans="2:2">
      <c r="B268" s="11"/>
    </row>
    <row r="269" spans="2:2">
      <c r="B269" s="11"/>
    </row>
    <row r="270" spans="2:2">
      <c r="B270" s="11"/>
    </row>
    <row r="271" spans="2:2">
      <c r="B271" s="11"/>
    </row>
    <row r="272" spans="2:2">
      <c r="B272" s="11"/>
    </row>
    <row r="273" spans="2:2">
      <c r="B273" s="11"/>
    </row>
    <row r="274" spans="2:2">
      <c r="B274" s="11"/>
    </row>
    <row r="275" spans="2:2">
      <c r="B275" s="11"/>
    </row>
    <row r="276" spans="2:2">
      <c r="B276" s="11"/>
    </row>
    <row r="277" spans="2:2">
      <c r="B277" s="11"/>
    </row>
    <row r="278" spans="2:2">
      <c r="B278" s="11"/>
    </row>
    <row r="279" spans="2:2">
      <c r="B279" s="11"/>
    </row>
    <row r="280" spans="2:2">
      <c r="B280" s="11"/>
    </row>
    <row r="281" spans="2:2">
      <c r="B281" s="11"/>
    </row>
    <row r="282" spans="2:2">
      <c r="B282" s="11"/>
    </row>
    <row r="283" spans="2:2">
      <c r="B283" s="11"/>
    </row>
    <row r="284" spans="2:2">
      <c r="B284" s="11"/>
    </row>
    <row r="285" spans="2:2">
      <c r="B285" s="11"/>
    </row>
    <row r="286" spans="2:2">
      <c r="B286" s="11"/>
    </row>
    <row r="287" spans="2:2">
      <c r="B287" s="11"/>
    </row>
    <row r="288" spans="2:2">
      <c r="B288" s="11"/>
    </row>
    <row r="289" spans="2:2">
      <c r="B289" s="11"/>
    </row>
    <row r="290" spans="2:2">
      <c r="B290" s="11"/>
    </row>
    <row r="291" spans="2:2">
      <c r="B291" s="11"/>
    </row>
    <row r="292" spans="2:2">
      <c r="B292" s="11"/>
    </row>
    <row r="293" spans="2:2">
      <c r="B293" s="11"/>
    </row>
    <row r="294" spans="2:2">
      <c r="B294" s="11"/>
    </row>
    <row r="295" spans="2:2">
      <c r="B295" s="11"/>
    </row>
    <row r="296" spans="2:2">
      <c r="B296" s="11"/>
    </row>
    <row r="297" spans="2:2">
      <c r="B297" s="11"/>
    </row>
    <row r="298" spans="2:2">
      <c r="B298" s="11"/>
    </row>
    <row r="299" spans="2:2">
      <c r="B299" s="11"/>
    </row>
    <row r="300" spans="2:2">
      <c r="B300" s="11"/>
    </row>
    <row r="301" spans="2:2">
      <c r="B301" s="11"/>
    </row>
    <row r="302" spans="2:2">
      <c r="B302" s="11"/>
    </row>
    <row r="303" spans="2:2">
      <c r="B303" s="11"/>
    </row>
    <row r="304" spans="2:2">
      <c r="B304" s="11"/>
    </row>
    <row r="305" spans="2:2">
      <c r="B305" s="11"/>
    </row>
    <row r="306" spans="2:2">
      <c r="B306" s="11"/>
    </row>
    <row r="307" spans="2:2">
      <c r="B307" s="11"/>
    </row>
    <row r="308" spans="2:2">
      <c r="B308" s="11"/>
    </row>
    <row r="309" spans="2:2">
      <c r="B309" s="11"/>
    </row>
    <row r="310" spans="2:2">
      <c r="B310" s="11"/>
    </row>
    <row r="311" spans="2:2">
      <c r="B311" s="11"/>
    </row>
    <row r="312" spans="2:2">
      <c r="B312" s="11"/>
    </row>
    <row r="313" spans="2:2">
      <c r="B313" s="11"/>
    </row>
    <row r="314" spans="2:2">
      <c r="B314" s="11"/>
    </row>
    <row r="315" spans="2:2">
      <c r="B315" s="11"/>
    </row>
    <row r="316" spans="2:2">
      <c r="B316" s="11"/>
    </row>
    <row r="317" spans="2:2">
      <c r="B317" s="11"/>
    </row>
    <row r="318" spans="2:2">
      <c r="B318" s="11"/>
    </row>
    <row r="319" spans="2:2">
      <c r="B319" s="11"/>
    </row>
    <row r="320" spans="2:2">
      <c r="B320" s="11"/>
    </row>
    <row r="321" spans="2:2">
      <c r="B321" s="11"/>
    </row>
    <row r="322" spans="2:2">
      <c r="B322" s="11"/>
    </row>
    <row r="323" spans="2:2">
      <c r="B323" s="11"/>
    </row>
    <row r="324" spans="2:2">
      <c r="B324" s="11"/>
    </row>
    <row r="325" spans="2:2">
      <c r="B325" s="11"/>
    </row>
    <row r="326" spans="2:2">
      <c r="B326" s="11"/>
    </row>
    <row r="327" spans="2:2">
      <c r="B327" s="11"/>
    </row>
    <row r="328" spans="2:2">
      <c r="B328" s="11"/>
    </row>
    <row r="329" spans="2:2">
      <c r="B329" s="11"/>
    </row>
    <row r="330" spans="2:2">
      <c r="B330" s="11"/>
    </row>
    <row r="331" spans="2:2">
      <c r="B331" s="11"/>
    </row>
    <row r="332" spans="2:2">
      <c r="B332" s="11"/>
    </row>
    <row r="333" spans="2:2">
      <c r="B333" s="11"/>
    </row>
    <row r="334" spans="2:2">
      <c r="B334" s="11"/>
    </row>
    <row r="335" spans="2:2">
      <c r="B335" s="11"/>
    </row>
    <row r="336" spans="2:2">
      <c r="B336" s="11"/>
    </row>
    <row r="337" spans="2:2">
      <c r="B337" s="11"/>
    </row>
    <row r="338" spans="2:2">
      <c r="B338" s="11"/>
    </row>
    <row r="339" spans="2:2">
      <c r="B339" s="11"/>
    </row>
    <row r="340" spans="2:2">
      <c r="B340" s="11"/>
    </row>
    <row r="341" spans="2:2">
      <c r="B341" s="11"/>
    </row>
    <row r="342" spans="2:2">
      <c r="B342" s="11"/>
    </row>
    <row r="343" spans="2:2">
      <c r="B343" s="11"/>
    </row>
    <row r="344" spans="2:2">
      <c r="B344" s="11"/>
    </row>
    <row r="345" spans="2:2">
      <c r="B345" s="11"/>
    </row>
    <row r="346" spans="2:2">
      <c r="B346" s="11"/>
    </row>
    <row r="347" spans="2:2">
      <c r="B347" s="11"/>
    </row>
    <row r="348" spans="2:2">
      <c r="B348" s="11"/>
    </row>
    <row r="349" spans="2:2">
      <c r="B349" s="11"/>
    </row>
    <row r="350" spans="2:2">
      <c r="B350" s="11"/>
    </row>
    <row r="351" spans="2:2">
      <c r="B351" s="11"/>
    </row>
    <row r="352" spans="2:2">
      <c r="B352" s="11"/>
    </row>
    <row r="353" spans="2:2">
      <c r="B353" s="11"/>
    </row>
    <row r="354" spans="2:2">
      <c r="B354" s="11"/>
    </row>
    <row r="355" spans="2:2">
      <c r="B355" s="11"/>
    </row>
    <row r="356" spans="2:2">
      <c r="B356" s="11"/>
    </row>
    <row r="357" spans="2:2">
      <c r="B357" s="11"/>
    </row>
    <row r="358" spans="2:2">
      <c r="B358" s="11"/>
    </row>
    <row r="359" spans="2:2">
      <c r="B359" s="11"/>
    </row>
    <row r="360" spans="2:2">
      <c r="B360" s="11"/>
    </row>
    <row r="361" spans="2:2">
      <c r="B361" s="11"/>
    </row>
    <row r="362" spans="2:2">
      <c r="B362" s="11"/>
    </row>
  </sheetData>
  <sheetProtection selectLockedCells="1" selectUnlockedCells="1"/>
  <mergeCells count="4">
    <mergeCell ref="B7:B11"/>
    <mergeCell ref="E1:I1"/>
    <mergeCell ref="E4:I4"/>
    <mergeCell ref="N7:P7"/>
  </mergeCells>
  <conditionalFormatting sqref="D3">
    <cfRule type="containsText" dxfId="14" priority="13" operator="containsText" text="Unsure">
      <formula>NOT(ISERROR(SEARCH("Unsure",D3)))</formula>
    </cfRule>
    <cfRule type="containsText" dxfId="13" priority="14" operator="containsText" text="Yes">
      <formula>NOT(ISERROR(SEARCH("Yes",D3)))</formula>
    </cfRule>
    <cfRule type="containsText" dxfId="12" priority="15" operator="containsText" text="No">
      <formula>NOT(ISERROR(SEARCH("No",D3)))</formula>
    </cfRule>
  </conditionalFormatting>
  <conditionalFormatting sqref="D7">
    <cfRule type="containsText" dxfId="11" priority="10" operator="containsText" text="no">
      <formula>NOT(ISERROR(SEARCH("no",D7)))</formula>
    </cfRule>
    <cfRule type="containsText" dxfId="10" priority="11" operator="containsText" text="unsure">
      <formula>NOT(ISERROR(SEARCH("unsure",D7)))</formula>
    </cfRule>
    <cfRule type="containsText" dxfId="9" priority="12" operator="containsText" text="yes">
      <formula>NOT(ISERROR(SEARCH("yes",D7)))</formula>
    </cfRule>
  </conditionalFormatting>
  <conditionalFormatting sqref="B3">
    <cfRule type="containsText" dxfId="8" priority="1" operator="containsText" text="Unsure">
      <formula>NOT(ISERROR(SEARCH("Unsure",B3)))</formula>
    </cfRule>
    <cfRule type="containsText" dxfId="7" priority="2" operator="containsText" text="Yes">
      <formula>NOT(ISERROR(SEARCH("Yes",B3)))</formula>
    </cfRule>
    <cfRule type="containsText" dxfId="6" priority="3" operator="containsText" text="No">
      <formula>NOT(ISERROR(SEARCH("No",B3)))</formula>
    </cfRule>
  </conditionalFormatting>
  <dataValidations count="1">
    <dataValidation type="list" allowBlank="1" showInputMessage="1" showErrorMessage="1" sqref="D7" xr:uid="{00000000-0002-0000-0600-000000000000}">
      <formula1>#REF!</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Q379"/>
  <sheetViews>
    <sheetView workbookViewId="0"/>
  </sheetViews>
  <sheetFormatPr defaultColWidth="9.140625" defaultRowHeight="15"/>
  <cols>
    <col min="1" max="1" width="1.85546875" style="9" customWidth="1"/>
    <col min="2" max="2" width="23" style="10" customWidth="1"/>
    <col min="3" max="3" width="2.140625" style="9" customWidth="1"/>
    <col min="4" max="4" width="1.85546875" style="6" customWidth="1"/>
    <col min="5" max="5" width="82.85546875" style="6" customWidth="1"/>
    <col min="6" max="6" width="26" style="6" customWidth="1"/>
    <col min="7" max="7" width="2.140625" style="6" customWidth="1"/>
    <col min="8" max="8" width="12.42578125" style="6" customWidth="1"/>
    <col min="9" max="9" width="1.85546875" style="6" customWidth="1"/>
    <col min="10" max="10" width="1.85546875" style="9" customWidth="1"/>
    <col min="11" max="11" width="13.7109375" style="9" customWidth="1"/>
    <col min="12" max="12" width="1.85546875" style="9" customWidth="1"/>
    <col min="13" max="15" width="4.5703125" style="9" customWidth="1"/>
    <col min="16" max="16384" width="9.140625" style="9"/>
  </cols>
  <sheetData>
    <row r="1" spans="2:17" ht="77.45" customHeight="1">
      <c r="E1" s="57" t="s">
        <v>295</v>
      </c>
      <c r="F1" s="57"/>
      <c r="G1" s="57"/>
      <c r="H1" s="57"/>
      <c r="I1" s="40"/>
      <c r="J1" s="144"/>
    </row>
    <row r="2" spans="2:17" ht="62.25" customHeight="1">
      <c r="E2" s="5"/>
      <c r="F2" s="350"/>
      <c r="G2" s="350"/>
      <c r="H2" s="350"/>
      <c r="I2" s="87"/>
      <c r="J2" s="48"/>
    </row>
    <row r="3" spans="2:17" ht="31.5" customHeight="1">
      <c r="E3" s="273" t="s">
        <v>69</v>
      </c>
      <c r="F3" s="234"/>
      <c r="G3" s="234"/>
      <c r="H3" s="273"/>
      <c r="I3" s="89"/>
      <c r="J3" s="48"/>
    </row>
    <row r="4" spans="2:17" ht="8.25" customHeight="1" thickBot="1">
      <c r="F4" s="94"/>
      <c r="G4" s="94"/>
      <c r="H4" s="94"/>
      <c r="I4" s="88"/>
      <c r="J4" s="145"/>
      <c r="K4" s="146"/>
    </row>
    <row r="5" spans="2:17" ht="27.75" customHeight="1" thickBot="1">
      <c r="B5" s="44" t="s">
        <v>102</v>
      </c>
      <c r="F5" s="315" t="s">
        <v>103</v>
      </c>
      <c r="G5" s="88"/>
      <c r="H5" s="150" t="s">
        <v>107</v>
      </c>
      <c r="I5" s="88"/>
      <c r="J5" s="145"/>
      <c r="K5" s="56" t="s">
        <v>101</v>
      </c>
      <c r="M5" s="337" t="s">
        <v>124</v>
      </c>
      <c r="N5" s="338"/>
      <c r="O5" s="339"/>
    </row>
    <row r="6" spans="2:17" ht="20.25" customHeight="1">
      <c r="F6" s="317"/>
      <c r="G6" s="317"/>
      <c r="H6" s="318"/>
      <c r="I6" s="89"/>
      <c r="J6" s="48"/>
      <c r="M6" s="84" t="s">
        <v>128</v>
      </c>
      <c r="N6" s="85" t="s">
        <v>129</v>
      </c>
      <c r="O6" s="86" t="s">
        <v>130</v>
      </c>
    </row>
    <row r="7" spans="2:17" ht="26.25" customHeight="1">
      <c r="E7" s="7" t="s">
        <v>298</v>
      </c>
      <c r="F7" s="33"/>
      <c r="G7" s="33"/>
      <c r="H7" s="33"/>
      <c r="I7" s="94"/>
      <c r="J7" s="48"/>
    </row>
    <row r="8" spans="2:17">
      <c r="B8" s="11"/>
      <c r="E8" s="14" t="s">
        <v>89</v>
      </c>
      <c r="F8" s="33"/>
      <c r="G8" s="33"/>
      <c r="H8" s="8"/>
      <c r="I8" s="37"/>
      <c r="J8" s="48"/>
    </row>
    <row r="9" spans="2:17">
      <c r="B9" s="340"/>
      <c r="E9" s="15" t="s">
        <v>82</v>
      </c>
      <c r="F9" s="316" t="s">
        <v>299</v>
      </c>
      <c r="G9" s="96"/>
      <c r="H9" s="98"/>
      <c r="I9" s="37"/>
      <c r="J9" s="48"/>
      <c r="K9" s="320" t="s">
        <v>302</v>
      </c>
      <c r="M9" s="148"/>
      <c r="N9" s="149"/>
      <c r="O9" s="265"/>
    </row>
    <row r="10" spans="2:17">
      <c r="B10" s="341"/>
      <c r="E10" s="16" t="s">
        <v>83</v>
      </c>
      <c r="F10" s="101" t="s">
        <v>299</v>
      </c>
      <c r="G10" s="31"/>
      <c r="H10" s="99"/>
      <c r="I10" s="37"/>
      <c r="J10" s="48"/>
      <c r="K10" s="320" t="s">
        <v>302</v>
      </c>
      <c r="M10" s="70"/>
      <c r="N10" s="66"/>
      <c r="O10" s="71"/>
    </row>
    <row r="11" spans="2:17">
      <c r="B11" s="341"/>
      <c r="E11" s="16" t="s">
        <v>84</v>
      </c>
      <c r="F11" s="101" t="s">
        <v>299</v>
      </c>
      <c r="G11" s="31"/>
      <c r="H11" s="99"/>
      <c r="I11" s="37"/>
      <c r="J11" s="48"/>
      <c r="K11" s="320" t="s">
        <v>302</v>
      </c>
      <c r="M11" s="70"/>
      <c r="N11" s="66"/>
      <c r="O11" s="71"/>
    </row>
    <row r="12" spans="2:17">
      <c r="B12" s="342"/>
      <c r="E12" s="81" t="s">
        <v>70</v>
      </c>
      <c r="F12" s="102" t="s">
        <v>299</v>
      </c>
      <c r="G12" s="17"/>
      <c r="H12" s="100"/>
      <c r="I12" s="37"/>
      <c r="J12" s="48"/>
      <c r="K12" s="320" t="s">
        <v>302</v>
      </c>
      <c r="M12" s="72"/>
      <c r="N12" s="73"/>
      <c r="O12" s="74"/>
    </row>
    <row r="13" spans="2:17">
      <c r="B13" s="11"/>
      <c r="J13" s="48"/>
      <c r="K13" s="146"/>
      <c r="L13" s="146"/>
      <c r="M13" s="146"/>
      <c r="N13" s="146"/>
      <c r="O13" s="146"/>
      <c r="P13" s="146"/>
      <c r="Q13" s="146"/>
    </row>
    <row r="14" spans="2:17">
      <c r="B14" s="11"/>
      <c r="E14" s="14" t="s">
        <v>90</v>
      </c>
      <c r="F14" s="264"/>
      <c r="G14" s="33"/>
      <c r="H14" s="37"/>
      <c r="I14" s="37"/>
      <c r="J14" s="48"/>
      <c r="K14" s="146"/>
      <c r="L14" s="146"/>
      <c r="M14" s="146"/>
      <c r="N14" s="146"/>
      <c r="O14" s="146"/>
      <c r="P14" s="146"/>
      <c r="Q14" s="146"/>
    </row>
    <row r="15" spans="2:17">
      <c r="B15" s="340"/>
      <c r="E15" s="15" t="s">
        <v>82</v>
      </c>
      <c r="F15" s="316" t="s">
        <v>299</v>
      </c>
      <c r="G15" s="96"/>
      <c r="H15" s="98"/>
      <c r="I15" s="37"/>
      <c r="J15" s="48"/>
      <c r="K15" s="320" t="s">
        <v>303</v>
      </c>
      <c r="M15" s="148"/>
      <c r="N15" s="149"/>
      <c r="O15" s="265"/>
    </row>
    <row r="16" spans="2:17">
      <c r="B16" s="341"/>
      <c r="E16" s="16" t="s">
        <v>83</v>
      </c>
      <c r="F16" s="101" t="s">
        <v>299</v>
      </c>
      <c r="G16" s="31"/>
      <c r="H16" s="99"/>
      <c r="I16" s="37"/>
      <c r="J16" s="48"/>
      <c r="K16" s="320" t="s">
        <v>303</v>
      </c>
      <c r="M16" s="70"/>
      <c r="N16" s="66"/>
      <c r="O16" s="71"/>
    </row>
    <row r="17" spans="2:15">
      <c r="B17" s="341"/>
      <c r="E17" s="16" t="s">
        <v>84</v>
      </c>
      <c r="F17" s="101" t="s">
        <v>299</v>
      </c>
      <c r="G17" s="31"/>
      <c r="H17" s="99"/>
      <c r="I17" s="37"/>
      <c r="J17" s="48"/>
      <c r="K17" s="320" t="s">
        <v>303</v>
      </c>
      <c r="M17" s="70"/>
      <c r="N17" s="66"/>
      <c r="O17" s="71"/>
    </row>
    <row r="18" spans="2:15">
      <c r="B18" s="342"/>
      <c r="E18" s="81" t="s">
        <v>70</v>
      </c>
      <c r="F18" s="102" t="s">
        <v>299</v>
      </c>
      <c r="G18" s="17"/>
      <c r="H18" s="100"/>
      <c r="I18" s="37"/>
      <c r="J18" s="48"/>
      <c r="K18" s="320" t="s">
        <v>303</v>
      </c>
      <c r="M18" s="72"/>
      <c r="N18" s="73"/>
      <c r="O18" s="74"/>
    </row>
    <row r="19" spans="2:15">
      <c r="B19" s="11"/>
      <c r="J19" s="48"/>
      <c r="K19" s="146"/>
      <c r="M19" s="146"/>
      <c r="N19" s="146"/>
      <c r="O19" s="146"/>
    </row>
    <row r="20" spans="2:15">
      <c r="B20" s="11"/>
      <c r="E20" s="14" t="s">
        <v>91</v>
      </c>
      <c r="F20" s="264"/>
      <c r="G20" s="33"/>
      <c r="H20" s="37"/>
      <c r="I20" s="37"/>
      <c r="J20" s="48"/>
      <c r="K20" s="146"/>
      <c r="M20" s="146"/>
      <c r="N20" s="146"/>
      <c r="O20" s="146"/>
    </row>
    <row r="21" spans="2:15">
      <c r="B21" s="340"/>
      <c r="E21" s="15" t="s">
        <v>82</v>
      </c>
      <c r="F21" s="316" t="s">
        <v>299</v>
      </c>
      <c r="G21" s="96"/>
      <c r="H21" s="98"/>
      <c r="I21" s="37"/>
      <c r="K21" s="320" t="s">
        <v>304</v>
      </c>
      <c r="M21" s="148"/>
      <c r="N21" s="149"/>
      <c r="O21" s="265"/>
    </row>
    <row r="22" spans="2:15">
      <c r="B22" s="341"/>
      <c r="E22" s="16" t="s">
        <v>83</v>
      </c>
      <c r="F22" s="101" t="s">
        <v>299</v>
      </c>
      <c r="G22" s="31"/>
      <c r="H22" s="99"/>
      <c r="I22" s="37"/>
      <c r="J22" s="48"/>
      <c r="K22" s="320" t="s">
        <v>304</v>
      </c>
      <c r="M22" s="70"/>
      <c r="N22" s="66"/>
      <c r="O22" s="71"/>
    </row>
    <row r="23" spans="2:15">
      <c r="B23" s="341"/>
      <c r="E23" s="16" t="s">
        <v>84</v>
      </c>
      <c r="F23" s="101" t="s">
        <v>299</v>
      </c>
      <c r="G23" s="31"/>
      <c r="H23" s="99"/>
      <c r="I23" s="37"/>
      <c r="J23" s="48"/>
      <c r="K23" s="320" t="s">
        <v>304</v>
      </c>
      <c r="M23" s="70"/>
      <c r="N23" s="66"/>
      <c r="O23" s="71"/>
    </row>
    <row r="24" spans="2:15">
      <c r="B24" s="342"/>
      <c r="E24" s="81" t="s">
        <v>70</v>
      </c>
      <c r="F24" s="102" t="s">
        <v>299</v>
      </c>
      <c r="G24" s="17"/>
      <c r="H24" s="100"/>
      <c r="I24" s="37"/>
      <c r="J24" s="48"/>
      <c r="K24" s="320" t="s">
        <v>304</v>
      </c>
      <c r="M24" s="72"/>
      <c r="N24" s="73"/>
      <c r="O24" s="74"/>
    </row>
    <row r="25" spans="2:15">
      <c r="B25" s="11"/>
      <c r="J25" s="48"/>
      <c r="K25" s="146"/>
      <c r="M25" s="146"/>
      <c r="N25" s="146"/>
      <c r="O25" s="146"/>
    </row>
    <row r="26" spans="2:15">
      <c r="B26" s="11"/>
      <c r="E26" s="14" t="s">
        <v>92</v>
      </c>
      <c r="F26" s="264"/>
      <c r="G26" s="33"/>
      <c r="H26" s="37"/>
      <c r="I26" s="37"/>
      <c r="J26" s="48"/>
      <c r="K26" s="146"/>
      <c r="M26" s="146"/>
      <c r="N26" s="146"/>
      <c r="O26" s="146"/>
    </row>
    <row r="27" spans="2:15">
      <c r="B27" s="340"/>
      <c r="E27" s="15" t="s">
        <v>82</v>
      </c>
      <c r="F27" s="316" t="s">
        <v>299</v>
      </c>
      <c r="G27" s="96"/>
      <c r="H27" s="98"/>
      <c r="I27" s="37"/>
      <c r="J27" s="48"/>
      <c r="K27" s="320" t="s">
        <v>305</v>
      </c>
      <c r="M27" s="148"/>
      <c r="N27" s="149"/>
      <c r="O27" s="265"/>
    </row>
    <row r="28" spans="2:15">
      <c r="B28" s="341"/>
      <c r="E28" s="16" t="s">
        <v>83</v>
      </c>
      <c r="F28" s="101" t="s">
        <v>299</v>
      </c>
      <c r="G28" s="31"/>
      <c r="H28" s="99"/>
      <c r="I28" s="37"/>
      <c r="J28" s="48"/>
      <c r="K28" s="320" t="s">
        <v>305</v>
      </c>
      <c r="M28" s="70"/>
      <c r="N28" s="66"/>
      <c r="O28" s="71"/>
    </row>
    <row r="29" spans="2:15">
      <c r="B29" s="341"/>
      <c r="E29" s="16" t="s">
        <v>84</v>
      </c>
      <c r="F29" s="101" t="s">
        <v>299</v>
      </c>
      <c r="G29" s="31"/>
      <c r="H29" s="99"/>
      <c r="I29" s="37"/>
      <c r="J29" s="48"/>
      <c r="K29" s="320" t="s">
        <v>305</v>
      </c>
      <c r="M29" s="70"/>
      <c r="N29" s="66"/>
      <c r="O29" s="71"/>
    </row>
    <row r="30" spans="2:15">
      <c r="B30" s="342"/>
      <c r="E30" s="81" t="s">
        <v>70</v>
      </c>
      <c r="F30" s="102" t="s">
        <v>299</v>
      </c>
      <c r="G30" s="17"/>
      <c r="H30" s="100"/>
      <c r="I30" s="37"/>
      <c r="J30" s="48"/>
      <c r="K30" s="320" t="s">
        <v>305</v>
      </c>
      <c r="M30" s="72"/>
      <c r="N30" s="73"/>
      <c r="O30" s="74"/>
    </row>
    <row r="31" spans="2:15">
      <c r="B31" s="11"/>
      <c r="J31" s="48"/>
      <c r="K31" s="146"/>
      <c r="M31" s="146"/>
      <c r="N31" s="146"/>
      <c r="O31" s="146"/>
    </row>
    <row r="32" spans="2:15">
      <c r="B32" s="11"/>
      <c r="E32" s="14" t="s">
        <v>93</v>
      </c>
      <c r="F32" s="264"/>
      <c r="G32" s="33"/>
      <c r="H32" s="37"/>
      <c r="I32" s="37"/>
      <c r="J32" s="48"/>
      <c r="K32" s="146"/>
      <c r="M32" s="146"/>
      <c r="N32" s="146"/>
      <c r="O32" s="146"/>
    </row>
    <row r="33" spans="2:15">
      <c r="B33" s="365"/>
      <c r="E33" s="15" t="s">
        <v>82</v>
      </c>
      <c r="F33" s="316" t="s">
        <v>299</v>
      </c>
      <c r="G33" s="96"/>
      <c r="H33" s="209">
        <f>IF(AND(H9&gt;H15,H9&lt;H27),H21,H9)</f>
        <v>0</v>
      </c>
      <c r="I33" s="37"/>
      <c r="J33" s="48"/>
      <c r="K33" s="320" t="s">
        <v>306</v>
      </c>
      <c r="M33" s="148"/>
      <c r="N33" s="149"/>
      <c r="O33" s="265"/>
    </row>
    <row r="34" spans="2:15">
      <c r="B34" s="341"/>
      <c r="E34" s="16" t="s">
        <v>83</v>
      </c>
      <c r="F34" s="101" t="s">
        <v>299</v>
      </c>
      <c r="G34" s="31"/>
      <c r="H34" s="210">
        <f t="shared" ref="H34:H36" si="0">IF(AND(H10&gt;H16,H10&lt;H28),H22,H10)</f>
        <v>0</v>
      </c>
      <c r="I34" s="37"/>
      <c r="J34" s="48"/>
      <c r="K34" s="320" t="s">
        <v>306</v>
      </c>
      <c r="M34" s="70"/>
      <c r="N34" s="66"/>
      <c r="O34" s="71"/>
    </row>
    <row r="35" spans="2:15">
      <c r="B35" s="341"/>
      <c r="E35" s="16" t="s">
        <v>84</v>
      </c>
      <c r="F35" s="101" t="s">
        <v>299</v>
      </c>
      <c r="G35" s="31"/>
      <c r="H35" s="210">
        <f t="shared" si="0"/>
        <v>0</v>
      </c>
      <c r="I35" s="37"/>
      <c r="J35" s="48"/>
      <c r="K35" s="320" t="s">
        <v>306</v>
      </c>
      <c r="M35" s="70"/>
      <c r="N35" s="66"/>
      <c r="O35" s="71"/>
    </row>
    <row r="36" spans="2:15">
      <c r="B36" s="342"/>
      <c r="E36" s="81" t="s">
        <v>70</v>
      </c>
      <c r="F36" s="102" t="s">
        <v>299</v>
      </c>
      <c r="G36" s="17"/>
      <c r="H36" s="211">
        <f t="shared" si="0"/>
        <v>0</v>
      </c>
      <c r="I36" s="37"/>
      <c r="J36" s="48"/>
      <c r="K36" s="320" t="s">
        <v>306</v>
      </c>
      <c r="M36" s="72"/>
      <c r="N36" s="73"/>
      <c r="O36" s="74"/>
    </row>
    <row r="37" spans="2:15">
      <c r="B37" s="11"/>
      <c r="J37" s="48"/>
      <c r="K37" s="146"/>
      <c r="M37" s="146"/>
      <c r="N37" s="146"/>
      <c r="O37" s="146"/>
    </row>
    <row r="38" spans="2:15">
      <c r="B38" s="11"/>
      <c r="E38" s="14" t="s">
        <v>94</v>
      </c>
      <c r="F38" s="264"/>
      <c r="G38" s="33"/>
      <c r="H38" s="37"/>
      <c r="I38" s="37"/>
      <c r="J38" s="48"/>
      <c r="K38" s="146"/>
      <c r="M38" s="146"/>
      <c r="N38" s="146"/>
      <c r="O38" s="146"/>
    </row>
    <row r="39" spans="2:15">
      <c r="B39" s="340"/>
      <c r="E39" s="15" t="s">
        <v>82</v>
      </c>
      <c r="F39" s="316" t="s">
        <v>299</v>
      </c>
      <c r="G39" s="96"/>
      <c r="H39" s="98"/>
      <c r="I39" s="37"/>
      <c r="J39" s="48"/>
      <c r="K39" s="320" t="s">
        <v>307</v>
      </c>
      <c r="M39" s="148"/>
      <c r="N39" s="149"/>
      <c r="O39" s="265"/>
    </row>
    <row r="40" spans="2:15">
      <c r="B40" s="341"/>
      <c r="E40" s="16" t="s">
        <v>83</v>
      </c>
      <c r="F40" s="101" t="s">
        <v>299</v>
      </c>
      <c r="G40" s="31"/>
      <c r="H40" s="99"/>
      <c r="I40" s="37"/>
      <c r="J40" s="48"/>
      <c r="K40" s="320" t="s">
        <v>307</v>
      </c>
      <c r="M40" s="70"/>
      <c r="N40" s="66"/>
      <c r="O40" s="71"/>
    </row>
    <row r="41" spans="2:15">
      <c r="B41" s="341"/>
      <c r="E41" s="16" t="s">
        <v>84</v>
      </c>
      <c r="F41" s="101" t="s">
        <v>299</v>
      </c>
      <c r="G41" s="31"/>
      <c r="H41" s="99"/>
      <c r="I41" s="37"/>
      <c r="J41" s="48"/>
      <c r="K41" s="320" t="s">
        <v>307</v>
      </c>
      <c r="M41" s="70"/>
      <c r="N41" s="66"/>
      <c r="O41" s="71"/>
    </row>
    <row r="42" spans="2:15">
      <c r="B42" s="342"/>
      <c r="E42" s="81" t="s">
        <v>70</v>
      </c>
      <c r="F42" s="102" t="s">
        <v>299</v>
      </c>
      <c r="G42" s="17"/>
      <c r="H42" s="100"/>
      <c r="I42" s="37"/>
      <c r="J42" s="48"/>
      <c r="K42" s="320" t="s">
        <v>307</v>
      </c>
      <c r="M42" s="72"/>
      <c r="N42" s="73"/>
      <c r="O42" s="74"/>
    </row>
    <row r="43" spans="2:15">
      <c r="B43" s="11"/>
      <c r="J43" s="48"/>
      <c r="K43" s="146"/>
      <c r="M43" s="146"/>
      <c r="N43" s="146"/>
      <c r="O43" s="146"/>
    </row>
    <row r="44" spans="2:15">
      <c r="B44" s="11"/>
      <c r="E44" s="14" t="s">
        <v>95</v>
      </c>
      <c r="F44" s="264"/>
      <c r="G44" s="33"/>
      <c r="H44" s="37"/>
      <c r="I44" s="37"/>
      <c r="J44" s="48"/>
      <c r="K44" s="146"/>
      <c r="M44" s="146"/>
      <c r="N44" s="146"/>
      <c r="O44" s="146"/>
    </row>
    <row r="45" spans="2:15">
      <c r="B45" s="365"/>
      <c r="E45" s="15" t="s">
        <v>82</v>
      </c>
      <c r="F45" s="316" t="s">
        <v>299</v>
      </c>
      <c r="G45" s="96"/>
      <c r="H45" s="209">
        <f>(H33-H21)*H39</f>
        <v>0</v>
      </c>
      <c r="I45" s="37"/>
      <c r="J45" s="48"/>
      <c r="K45" s="320" t="s">
        <v>308</v>
      </c>
      <c r="M45" s="148"/>
      <c r="N45" s="149"/>
      <c r="O45" s="265"/>
    </row>
    <row r="46" spans="2:15">
      <c r="B46" s="341"/>
      <c r="E46" s="16" t="s">
        <v>83</v>
      </c>
      <c r="F46" s="101" t="s">
        <v>299</v>
      </c>
      <c r="G46" s="31"/>
      <c r="H46" s="210">
        <f t="shared" ref="H46:H48" si="1">(H34-H22)*H40</f>
        <v>0</v>
      </c>
      <c r="I46" s="37"/>
      <c r="J46" s="48"/>
      <c r="K46" s="320" t="s">
        <v>308</v>
      </c>
      <c r="M46" s="70"/>
      <c r="N46" s="66"/>
      <c r="O46" s="71"/>
    </row>
    <row r="47" spans="2:15">
      <c r="B47" s="341"/>
      <c r="E47" s="16" t="s">
        <v>84</v>
      </c>
      <c r="F47" s="101" t="s">
        <v>299</v>
      </c>
      <c r="G47" s="31"/>
      <c r="H47" s="210">
        <f t="shared" si="1"/>
        <v>0</v>
      </c>
      <c r="I47" s="37"/>
      <c r="J47" s="48"/>
      <c r="K47" s="320" t="s">
        <v>308</v>
      </c>
      <c r="M47" s="70"/>
      <c r="N47" s="66"/>
      <c r="O47" s="71"/>
    </row>
    <row r="48" spans="2:15">
      <c r="B48" s="342"/>
      <c r="E48" s="81" t="s">
        <v>70</v>
      </c>
      <c r="F48" s="102" t="s">
        <v>299</v>
      </c>
      <c r="G48" s="17"/>
      <c r="H48" s="211">
        <f t="shared" si="1"/>
        <v>0</v>
      </c>
      <c r="I48" s="37"/>
      <c r="J48" s="48"/>
      <c r="K48" s="320" t="s">
        <v>308</v>
      </c>
      <c r="M48" s="72"/>
      <c r="N48" s="73"/>
      <c r="O48" s="74"/>
    </row>
    <row r="49" spans="2:11">
      <c r="B49" s="11"/>
      <c r="J49" s="48"/>
      <c r="K49" s="146"/>
    </row>
    <row r="50" spans="2:11">
      <c r="B50" s="11"/>
      <c r="J50" s="48"/>
      <c r="K50" s="146"/>
    </row>
    <row r="51" spans="2:11">
      <c r="B51" s="11"/>
      <c r="J51" s="48"/>
      <c r="K51" s="146"/>
    </row>
    <row r="52" spans="2:11">
      <c r="B52" s="11"/>
      <c r="J52" s="48"/>
      <c r="K52" s="146"/>
    </row>
    <row r="53" spans="2:11">
      <c r="B53" s="11"/>
      <c r="J53" s="48"/>
      <c r="K53" s="146"/>
    </row>
    <row r="54" spans="2:11">
      <c r="B54" s="11"/>
      <c r="J54" s="48"/>
      <c r="K54" s="146"/>
    </row>
    <row r="55" spans="2:11">
      <c r="B55" s="11"/>
      <c r="J55" s="48"/>
      <c r="K55" s="146"/>
    </row>
    <row r="56" spans="2:11">
      <c r="B56" s="11"/>
      <c r="J56" s="48"/>
      <c r="K56" s="146"/>
    </row>
    <row r="57" spans="2:11">
      <c r="B57" s="11"/>
      <c r="J57" s="48"/>
      <c r="K57" s="146"/>
    </row>
    <row r="58" spans="2:11">
      <c r="B58" s="11"/>
      <c r="J58" s="48"/>
      <c r="K58" s="146"/>
    </row>
    <row r="59" spans="2:11">
      <c r="B59" s="11"/>
      <c r="J59" s="48"/>
      <c r="K59" s="146"/>
    </row>
    <row r="60" spans="2:11">
      <c r="B60" s="11"/>
      <c r="J60" s="48"/>
      <c r="K60" s="146"/>
    </row>
    <row r="61" spans="2:11">
      <c r="B61" s="11"/>
      <c r="J61" s="48"/>
      <c r="K61" s="146"/>
    </row>
    <row r="62" spans="2:11">
      <c r="B62" s="11"/>
    </row>
    <row r="63" spans="2:11">
      <c r="B63" s="11"/>
    </row>
    <row r="64" spans="2:11">
      <c r="B64" s="11"/>
    </row>
    <row r="65" spans="2:2">
      <c r="B65" s="11"/>
    </row>
    <row r="66" spans="2:2">
      <c r="B66" s="11"/>
    </row>
    <row r="67" spans="2:2">
      <c r="B67" s="11"/>
    </row>
    <row r="68" spans="2:2">
      <c r="B68" s="11"/>
    </row>
    <row r="69" spans="2:2">
      <c r="B69" s="11"/>
    </row>
    <row r="70" spans="2:2">
      <c r="B70" s="11"/>
    </row>
    <row r="71" spans="2:2">
      <c r="B71" s="11"/>
    </row>
    <row r="72" spans="2:2">
      <c r="B72" s="11"/>
    </row>
    <row r="73" spans="2:2">
      <c r="B73" s="11"/>
    </row>
    <row r="74" spans="2:2">
      <c r="B74" s="11"/>
    </row>
    <row r="75" spans="2:2">
      <c r="B75" s="11"/>
    </row>
    <row r="76" spans="2:2">
      <c r="B76" s="11"/>
    </row>
    <row r="77" spans="2:2">
      <c r="B77" s="11"/>
    </row>
    <row r="78" spans="2:2">
      <c r="B78" s="11"/>
    </row>
    <row r="79" spans="2:2">
      <c r="B79" s="11"/>
    </row>
    <row r="80" spans="2:2">
      <c r="B80" s="11"/>
    </row>
    <row r="81" spans="2:2">
      <c r="B81" s="11"/>
    </row>
    <row r="82" spans="2:2">
      <c r="B82" s="11"/>
    </row>
    <row r="83" spans="2:2">
      <c r="B83" s="11"/>
    </row>
    <row r="84" spans="2:2">
      <c r="B84" s="11"/>
    </row>
    <row r="85" spans="2:2">
      <c r="B85" s="11"/>
    </row>
    <row r="86" spans="2:2">
      <c r="B86" s="11"/>
    </row>
    <row r="87" spans="2:2">
      <c r="B87" s="11"/>
    </row>
    <row r="88" spans="2:2">
      <c r="B88" s="11"/>
    </row>
    <row r="89" spans="2:2">
      <c r="B89" s="11"/>
    </row>
    <row r="90" spans="2:2">
      <c r="B90" s="11"/>
    </row>
    <row r="91" spans="2:2">
      <c r="B91" s="11"/>
    </row>
    <row r="92" spans="2:2">
      <c r="B92" s="11"/>
    </row>
    <row r="93" spans="2:2">
      <c r="B93" s="11"/>
    </row>
    <row r="94" spans="2:2">
      <c r="B94" s="11"/>
    </row>
    <row r="95" spans="2:2">
      <c r="B95" s="11"/>
    </row>
    <row r="96" spans="2:2">
      <c r="B96" s="11"/>
    </row>
    <row r="97" spans="2:2">
      <c r="B97" s="11"/>
    </row>
    <row r="98" spans="2:2">
      <c r="B98" s="11"/>
    </row>
    <row r="99" spans="2:2">
      <c r="B99" s="11"/>
    </row>
    <row r="100" spans="2:2">
      <c r="B100" s="11"/>
    </row>
    <row r="101" spans="2:2">
      <c r="B101" s="11"/>
    </row>
    <row r="102" spans="2:2">
      <c r="B102" s="11"/>
    </row>
    <row r="103" spans="2:2">
      <c r="B103" s="11"/>
    </row>
    <row r="104" spans="2:2">
      <c r="B104" s="11"/>
    </row>
    <row r="105" spans="2:2">
      <c r="B105" s="11"/>
    </row>
    <row r="106" spans="2:2">
      <c r="B106" s="11"/>
    </row>
    <row r="107" spans="2:2">
      <c r="B107" s="11"/>
    </row>
    <row r="108" spans="2:2">
      <c r="B108" s="11"/>
    </row>
    <row r="109" spans="2:2">
      <c r="B109" s="11"/>
    </row>
    <row r="110" spans="2:2">
      <c r="B110" s="11"/>
    </row>
    <row r="111" spans="2:2">
      <c r="B111" s="11"/>
    </row>
    <row r="112" spans="2:2">
      <c r="B112" s="11"/>
    </row>
    <row r="113" spans="2:2">
      <c r="B113" s="11"/>
    </row>
    <row r="114" spans="2:2">
      <c r="B114" s="11"/>
    </row>
    <row r="115" spans="2:2">
      <c r="B115" s="11"/>
    </row>
    <row r="116" spans="2:2">
      <c r="B116" s="11"/>
    </row>
    <row r="117" spans="2:2">
      <c r="B117" s="11"/>
    </row>
    <row r="118" spans="2:2">
      <c r="B118" s="11"/>
    </row>
    <row r="119" spans="2:2">
      <c r="B119" s="11"/>
    </row>
    <row r="120" spans="2:2">
      <c r="B120" s="11"/>
    </row>
    <row r="121" spans="2:2">
      <c r="B121" s="11"/>
    </row>
    <row r="122" spans="2:2">
      <c r="B122" s="11"/>
    </row>
    <row r="123" spans="2:2">
      <c r="B123" s="11"/>
    </row>
    <row r="124" spans="2:2">
      <c r="B124" s="11"/>
    </row>
    <row r="125" spans="2:2">
      <c r="B125" s="11"/>
    </row>
    <row r="126" spans="2:2">
      <c r="B126" s="11"/>
    </row>
    <row r="127" spans="2:2">
      <c r="B127" s="11"/>
    </row>
    <row r="128" spans="2:2">
      <c r="B128" s="11"/>
    </row>
    <row r="129" spans="2:2">
      <c r="B129" s="11"/>
    </row>
    <row r="130" spans="2:2">
      <c r="B130" s="11"/>
    </row>
    <row r="131" spans="2:2">
      <c r="B131" s="11"/>
    </row>
    <row r="132" spans="2:2">
      <c r="B132" s="11"/>
    </row>
    <row r="133" spans="2:2">
      <c r="B133" s="11"/>
    </row>
    <row r="134" spans="2:2">
      <c r="B134" s="11"/>
    </row>
    <row r="135" spans="2:2">
      <c r="B135" s="11"/>
    </row>
    <row r="136" spans="2:2">
      <c r="B136" s="11"/>
    </row>
    <row r="137" spans="2:2">
      <c r="B137" s="11"/>
    </row>
    <row r="138" spans="2:2">
      <c r="B138" s="11"/>
    </row>
    <row r="139" spans="2:2">
      <c r="B139" s="11"/>
    </row>
    <row r="140" spans="2:2">
      <c r="B140" s="11"/>
    </row>
    <row r="141" spans="2:2">
      <c r="B141" s="11"/>
    </row>
    <row r="142" spans="2:2">
      <c r="B142" s="11"/>
    </row>
    <row r="143" spans="2:2">
      <c r="B143" s="11"/>
    </row>
    <row r="144" spans="2:2">
      <c r="B144" s="11"/>
    </row>
    <row r="145" spans="2:2">
      <c r="B145" s="11"/>
    </row>
    <row r="146" spans="2:2">
      <c r="B146" s="11"/>
    </row>
    <row r="147" spans="2:2">
      <c r="B147" s="11"/>
    </row>
    <row r="148" spans="2:2">
      <c r="B148" s="11"/>
    </row>
    <row r="149" spans="2:2">
      <c r="B149" s="11"/>
    </row>
    <row r="150" spans="2:2">
      <c r="B150" s="11"/>
    </row>
    <row r="151" spans="2:2">
      <c r="B151" s="11"/>
    </row>
    <row r="152" spans="2:2">
      <c r="B152" s="11"/>
    </row>
    <row r="153" spans="2:2">
      <c r="B153" s="11"/>
    </row>
    <row r="154" spans="2:2">
      <c r="B154" s="11"/>
    </row>
    <row r="155" spans="2:2">
      <c r="B155" s="11"/>
    </row>
    <row r="156" spans="2:2">
      <c r="B156" s="11"/>
    </row>
    <row r="157" spans="2:2">
      <c r="B157" s="11"/>
    </row>
    <row r="158" spans="2:2">
      <c r="B158" s="11"/>
    </row>
    <row r="159" spans="2:2">
      <c r="B159" s="11"/>
    </row>
    <row r="160" spans="2:2">
      <c r="B160" s="11"/>
    </row>
    <row r="161" spans="2:2">
      <c r="B161" s="11"/>
    </row>
    <row r="162" spans="2:2">
      <c r="B162" s="11"/>
    </row>
    <row r="163" spans="2:2">
      <c r="B163" s="11"/>
    </row>
    <row r="164" spans="2:2">
      <c r="B164" s="11"/>
    </row>
    <row r="165" spans="2:2">
      <c r="B165" s="11"/>
    </row>
    <row r="166" spans="2:2">
      <c r="B166" s="11"/>
    </row>
    <row r="167" spans="2:2">
      <c r="B167" s="11"/>
    </row>
    <row r="168" spans="2:2">
      <c r="B168" s="11"/>
    </row>
    <row r="169" spans="2:2">
      <c r="B169" s="11"/>
    </row>
    <row r="170" spans="2:2">
      <c r="B170" s="11"/>
    </row>
    <row r="171" spans="2:2">
      <c r="B171" s="11"/>
    </row>
    <row r="172" spans="2:2">
      <c r="B172" s="11"/>
    </row>
    <row r="173" spans="2:2">
      <c r="B173" s="11"/>
    </row>
    <row r="174" spans="2:2">
      <c r="B174" s="11"/>
    </row>
    <row r="175" spans="2:2">
      <c r="B175" s="11"/>
    </row>
    <row r="176" spans="2:2">
      <c r="B176" s="11"/>
    </row>
    <row r="177" spans="2:2">
      <c r="B177" s="11"/>
    </row>
    <row r="178" spans="2:2">
      <c r="B178" s="11"/>
    </row>
    <row r="179" spans="2:2">
      <c r="B179" s="11"/>
    </row>
    <row r="180" spans="2:2">
      <c r="B180" s="11"/>
    </row>
    <row r="181" spans="2:2">
      <c r="B181" s="11"/>
    </row>
    <row r="182" spans="2:2">
      <c r="B182" s="11"/>
    </row>
    <row r="183" spans="2:2">
      <c r="B183" s="11"/>
    </row>
    <row r="184" spans="2:2">
      <c r="B184" s="11"/>
    </row>
    <row r="185" spans="2:2">
      <c r="B185" s="11"/>
    </row>
    <row r="186" spans="2:2">
      <c r="B186" s="11"/>
    </row>
    <row r="187" spans="2:2">
      <c r="B187" s="11"/>
    </row>
    <row r="188" spans="2:2">
      <c r="B188" s="11"/>
    </row>
    <row r="189" spans="2:2">
      <c r="B189" s="11"/>
    </row>
    <row r="190" spans="2:2">
      <c r="B190" s="11"/>
    </row>
    <row r="191" spans="2:2">
      <c r="B191" s="11"/>
    </row>
    <row r="192" spans="2:2">
      <c r="B192" s="11"/>
    </row>
    <row r="193" spans="2:2">
      <c r="B193" s="11"/>
    </row>
    <row r="194" spans="2:2">
      <c r="B194" s="11"/>
    </row>
    <row r="195" spans="2:2">
      <c r="B195" s="11"/>
    </row>
    <row r="196" spans="2:2">
      <c r="B196" s="11"/>
    </row>
    <row r="197" spans="2:2">
      <c r="B197" s="11"/>
    </row>
    <row r="198" spans="2:2">
      <c r="B198" s="11"/>
    </row>
    <row r="199" spans="2:2">
      <c r="B199" s="11"/>
    </row>
    <row r="200" spans="2:2">
      <c r="B200" s="11"/>
    </row>
    <row r="201" spans="2:2">
      <c r="B201" s="11"/>
    </row>
    <row r="202" spans="2:2">
      <c r="B202" s="11"/>
    </row>
    <row r="203" spans="2:2">
      <c r="B203" s="11"/>
    </row>
    <row r="204" spans="2:2">
      <c r="B204" s="11"/>
    </row>
    <row r="205" spans="2:2">
      <c r="B205" s="11"/>
    </row>
    <row r="206" spans="2:2">
      <c r="B206" s="11"/>
    </row>
    <row r="207" spans="2:2">
      <c r="B207" s="11"/>
    </row>
    <row r="208" spans="2:2">
      <c r="B208" s="11"/>
    </row>
    <row r="209" spans="2:2">
      <c r="B209" s="11"/>
    </row>
    <row r="210" spans="2:2">
      <c r="B210" s="11"/>
    </row>
    <row r="211" spans="2:2">
      <c r="B211" s="11"/>
    </row>
    <row r="212" spans="2:2">
      <c r="B212" s="11"/>
    </row>
    <row r="213" spans="2:2">
      <c r="B213" s="11"/>
    </row>
    <row r="214" spans="2:2">
      <c r="B214" s="11"/>
    </row>
    <row r="215" spans="2:2">
      <c r="B215" s="11"/>
    </row>
    <row r="216" spans="2:2">
      <c r="B216" s="11"/>
    </row>
    <row r="217" spans="2:2">
      <c r="B217" s="11"/>
    </row>
    <row r="218" spans="2:2">
      <c r="B218" s="11"/>
    </row>
    <row r="219" spans="2:2">
      <c r="B219" s="11"/>
    </row>
    <row r="220" spans="2:2">
      <c r="B220" s="11"/>
    </row>
    <row r="221" spans="2:2">
      <c r="B221" s="11"/>
    </row>
    <row r="222" spans="2:2">
      <c r="B222" s="11"/>
    </row>
    <row r="223" spans="2:2">
      <c r="B223" s="11"/>
    </row>
    <row r="224" spans="2:2">
      <c r="B224" s="11"/>
    </row>
    <row r="225" spans="2:2">
      <c r="B225" s="11"/>
    </row>
    <row r="226" spans="2:2">
      <c r="B226" s="11"/>
    </row>
    <row r="227" spans="2:2">
      <c r="B227" s="11"/>
    </row>
    <row r="228" spans="2:2">
      <c r="B228" s="11"/>
    </row>
    <row r="229" spans="2:2">
      <c r="B229" s="11"/>
    </row>
    <row r="230" spans="2:2">
      <c r="B230" s="11"/>
    </row>
    <row r="231" spans="2:2">
      <c r="B231" s="11"/>
    </row>
    <row r="232" spans="2:2">
      <c r="B232" s="11"/>
    </row>
    <row r="233" spans="2:2">
      <c r="B233" s="11"/>
    </row>
    <row r="234" spans="2:2">
      <c r="B234" s="11"/>
    </row>
    <row r="235" spans="2:2">
      <c r="B235" s="11"/>
    </row>
    <row r="236" spans="2:2">
      <c r="B236" s="11"/>
    </row>
    <row r="237" spans="2:2">
      <c r="B237" s="11"/>
    </row>
    <row r="238" spans="2:2">
      <c r="B238" s="11"/>
    </row>
    <row r="239" spans="2:2">
      <c r="B239" s="11"/>
    </row>
    <row r="240" spans="2:2">
      <c r="B240" s="11"/>
    </row>
    <row r="241" spans="2:2">
      <c r="B241" s="11"/>
    </row>
    <row r="242" spans="2:2">
      <c r="B242" s="11"/>
    </row>
    <row r="243" spans="2:2">
      <c r="B243" s="11"/>
    </row>
    <row r="244" spans="2:2">
      <c r="B244" s="11"/>
    </row>
    <row r="245" spans="2:2">
      <c r="B245" s="11"/>
    </row>
    <row r="246" spans="2:2">
      <c r="B246" s="11"/>
    </row>
    <row r="247" spans="2:2">
      <c r="B247" s="11"/>
    </row>
    <row r="248" spans="2:2">
      <c r="B248" s="11"/>
    </row>
    <row r="249" spans="2:2">
      <c r="B249" s="11"/>
    </row>
    <row r="250" spans="2:2">
      <c r="B250" s="11"/>
    </row>
    <row r="251" spans="2:2">
      <c r="B251" s="11"/>
    </row>
    <row r="252" spans="2:2">
      <c r="B252" s="11"/>
    </row>
    <row r="253" spans="2:2">
      <c r="B253" s="11"/>
    </row>
    <row r="254" spans="2:2">
      <c r="B254" s="11"/>
    </row>
    <row r="255" spans="2:2">
      <c r="B255" s="11"/>
    </row>
    <row r="256" spans="2:2">
      <c r="B256" s="11"/>
    </row>
    <row r="257" spans="2:2">
      <c r="B257" s="11"/>
    </row>
    <row r="258" spans="2:2">
      <c r="B258" s="11"/>
    </row>
    <row r="259" spans="2:2">
      <c r="B259" s="11"/>
    </row>
    <row r="260" spans="2:2">
      <c r="B260" s="11"/>
    </row>
    <row r="261" spans="2:2">
      <c r="B261" s="11"/>
    </row>
    <row r="262" spans="2:2">
      <c r="B262" s="11"/>
    </row>
    <row r="263" spans="2:2">
      <c r="B263" s="11"/>
    </row>
    <row r="264" spans="2:2">
      <c r="B264" s="11"/>
    </row>
    <row r="265" spans="2:2">
      <c r="B265" s="11"/>
    </row>
    <row r="266" spans="2:2">
      <c r="B266" s="11"/>
    </row>
    <row r="267" spans="2:2">
      <c r="B267" s="11"/>
    </row>
    <row r="268" spans="2:2">
      <c r="B268" s="11"/>
    </row>
    <row r="269" spans="2:2">
      <c r="B269" s="11"/>
    </row>
    <row r="270" spans="2:2">
      <c r="B270" s="11"/>
    </row>
    <row r="271" spans="2:2">
      <c r="B271" s="11"/>
    </row>
    <row r="272" spans="2:2">
      <c r="B272" s="11"/>
    </row>
    <row r="273" spans="2:2">
      <c r="B273" s="11"/>
    </row>
    <row r="274" spans="2:2">
      <c r="B274" s="11"/>
    </row>
    <row r="275" spans="2:2">
      <c r="B275" s="11"/>
    </row>
    <row r="276" spans="2:2">
      <c r="B276" s="11"/>
    </row>
    <row r="277" spans="2:2">
      <c r="B277" s="11"/>
    </row>
    <row r="278" spans="2:2">
      <c r="B278" s="11"/>
    </row>
    <row r="279" spans="2:2">
      <c r="B279" s="11"/>
    </row>
    <row r="280" spans="2:2">
      <c r="B280" s="11"/>
    </row>
    <row r="281" spans="2:2">
      <c r="B281" s="11"/>
    </row>
    <row r="282" spans="2:2">
      <c r="B282" s="11"/>
    </row>
    <row r="283" spans="2:2">
      <c r="B283" s="11"/>
    </row>
    <row r="284" spans="2:2">
      <c r="B284" s="11"/>
    </row>
    <row r="285" spans="2:2">
      <c r="B285" s="11"/>
    </row>
    <row r="286" spans="2:2">
      <c r="B286" s="11"/>
    </row>
    <row r="287" spans="2:2">
      <c r="B287" s="11"/>
    </row>
    <row r="288" spans="2:2">
      <c r="B288" s="11"/>
    </row>
    <row r="289" spans="2:2">
      <c r="B289" s="11"/>
    </row>
    <row r="290" spans="2:2">
      <c r="B290" s="11"/>
    </row>
    <row r="291" spans="2:2">
      <c r="B291" s="11"/>
    </row>
    <row r="292" spans="2:2">
      <c r="B292" s="11"/>
    </row>
    <row r="293" spans="2:2">
      <c r="B293" s="11"/>
    </row>
    <row r="294" spans="2:2">
      <c r="B294" s="11"/>
    </row>
    <row r="295" spans="2:2">
      <c r="B295" s="11"/>
    </row>
    <row r="296" spans="2:2">
      <c r="B296" s="11"/>
    </row>
    <row r="297" spans="2:2">
      <c r="B297" s="11"/>
    </row>
    <row r="298" spans="2:2">
      <c r="B298" s="11"/>
    </row>
    <row r="299" spans="2:2">
      <c r="B299" s="11"/>
    </row>
    <row r="300" spans="2:2">
      <c r="B300" s="11"/>
    </row>
    <row r="301" spans="2:2">
      <c r="B301" s="11"/>
    </row>
    <row r="302" spans="2:2">
      <c r="B302" s="11"/>
    </row>
    <row r="303" spans="2:2">
      <c r="B303" s="11"/>
    </row>
    <row r="304" spans="2:2">
      <c r="B304" s="11"/>
    </row>
    <row r="305" spans="2:2">
      <c r="B305" s="11"/>
    </row>
    <row r="306" spans="2:2">
      <c r="B306" s="11"/>
    </row>
    <row r="307" spans="2:2">
      <c r="B307" s="11"/>
    </row>
    <row r="308" spans="2:2">
      <c r="B308" s="11"/>
    </row>
    <row r="309" spans="2:2">
      <c r="B309" s="11"/>
    </row>
    <row r="310" spans="2:2">
      <c r="B310" s="11"/>
    </row>
    <row r="311" spans="2:2">
      <c r="B311" s="11"/>
    </row>
    <row r="312" spans="2:2">
      <c r="B312" s="11"/>
    </row>
    <row r="313" spans="2:2">
      <c r="B313" s="11"/>
    </row>
    <row r="314" spans="2:2">
      <c r="B314" s="11"/>
    </row>
    <row r="315" spans="2:2">
      <c r="B315" s="11"/>
    </row>
    <row r="316" spans="2:2">
      <c r="B316" s="11"/>
    </row>
    <row r="317" spans="2:2">
      <c r="B317" s="11"/>
    </row>
    <row r="318" spans="2:2">
      <c r="B318" s="11"/>
    </row>
    <row r="319" spans="2:2">
      <c r="B319" s="11"/>
    </row>
    <row r="320" spans="2:2">
      <c r="B320" s="11"/>
    </row>
    <row r="321" spans="2:2">
      <c r="B321" s="11"/>
    </row>
    <row r="322" spans="2:2">
      <c r="B322" s="11"/>
    </row>
    <row r="323" spans="2:2">
      <c r="B323" s="11"/>
    </row>
    <row r="324" spans="2:2">
      <c r="B324" s="11"/>
    </row>
    <row r="325" spans="2:2">
      <c r="B325" s="11"/>
    </row>
    <row r="326" spans="2:2">
      <c r="B326" s="11"/>
    </row>
    <row r="327" spans="2:2">
      <c r="B327" s="11"/>
    </row>
    <row r="328" spans="2:2">
      <c r="B328" s="11"/>
    </row>
    <row r="329" spans="2:2">
      <c r="B329" s="11"/>
    </row>
    <row r="330" spans="2:2">
      <c r="B330" s="11"/>
    </row>
    <row r="331" spans="2:2">
      <c r="B331" s="11"/>
    </row>
    <row r="332" spans="2:2">
      <c r="B332" s="11"/>
    </row>
    <row r="333" spans="2:2">
      <c r="B333" s="11"/>
    </row>
    <row r="334" spans="2:2">
      <c r="B334" s="11"/>
    </row>
    <row r="335" spans="2:2">
      <c r="B335" s="11"/>
    </row>
    <row r="336" spans="2:2">
      <c r="B336" s="11"/>
    </row>
    <row r="337" spans="2:2">
      <c r="B337" s="11"/>
    </row>
    <row r="338" spans="2:2">
      <c r="B338" s="11"/>
    </row>
    <row r="339" spans="2:2">
      <c r="B339" s="11"/>
    </row>
    <row r="340" spans="2:2">
      <c r="B340" s="11"/>
    </row>
    <row r="341" spans="2:2">
      <c r="B341" s="11"/>
    </row>
    <row r="342" spans="2:2">
      <c r="B342" s="11"/>
    </row>
    <row r="343" spans="2:2">
      <c r="B343" s="11"/>
    </row>
    <row r="344" spans="2:2">
      <c r="B344" s="11"/>
    </row>
    <row r="345" spans="2:2">
      <c r="B345" s="11"/>
    </row>
    <row r="346" spans="2:2">
      <c r="B346" s="11"/>
    </row>
    <row r="347" spans="2:2">
      <c r="B347" s="11"/>
    </row>
    <row r="348" spans="2:2">
      <c r="B348" s="11"/>
    </row>
    <row r="349" spans="2:2">
      <c r="B349" s="11"/>
    </row>
    <row r="350" spans="2:2">
      <c r="B350" s="11"/>
    </row>
    <row r="351" spans="2:2">
      <c r="B351" s="11"/>
    </row>
    <row r="352" spans="2:2">
      <c r="B352" s="11"/>
    </row>
    <row r="353" spans="2:2">
      <c r="B353" s="11"/>
    </row>
    <row r="354" spans="2:2">
      <c r="B354" s="11"/>
    </row>
    <row r="355" spans="2:2">
      <c r="B355" s="11"/>
    </row>
    <row r="356" spans="2:2">
      <c r="B356" s="11"/>
    </row>
    <row r="357" spans="2:2">
      <c r="B357" s="11"/>
    </row>
    <row r="358" spans="2:2">
      <c r="B358" s="11"/>
    </row>
    <row r="359" spans="2:2">
      <c r="B359" s="11"/>
    </row>
    <row r="360" spans="2:2">
      <c r="B360" s="11"/>
    </row>
    <row r="361" spans="2:2">
      <c r="B361" s="11"/>
    </row>
    <row r="362" spans="2:2">
      <c r="B362" s="11"/>
    </row>
    <row r="363" spans="2:2">
      <c r="B363" s="11"/>
    </row>
    <row r="364" spans="2:2">
      <c r="B364" s="11"/>
    </row>
    <row r="365" spans="2:2">
      <c r="B365" s="11"/>
    </row>
    <row r="366" spans="2:2">
      <c r="B366" s="11"/>
    </row>
    <row r="367" spans="2:2">
      <c r="B367" s="11"/>
    </row>
    <row r="368" spans="2:2">
      <c r="B368" s="11"/>
    </row>
    <row r="369" spans="2:2">
      <c r="B369" s="11"/>
    </row>
    <row r="370" spans="2:2">
      <c r="B370" s="11"/>
    </row>
    <row r="371" spans="2:2">
      <c r="B371" s="11"/>
    </row>
    <row r="372" spans="2:2">
      <c r="B372" s="11"/>
    </row>
    <row r="373" spans="2:2">
      <c r="B373" s="11"/>
    </row>
    <row r="374" spans="2:2">
      <c r="B374" s="11"/>
    </row>
    <row r="375" spans="2:2">
      <c r="B375" s="11"/>
    </row>
    <row r="376" spans="2:2">
      <c r="B376" s="11"/>
    </row>
    <row r="377" spans="2:2">
      <c r="B377" s="11"/>
    </row>
    <row r="378" spans="2:2">
      <c r="B378" s="11"/>
    </row>
    <row r="379" spans="2:2">
      <c r="B379" s="11"/>
    </row>
  </sheetData>
  <mergeCells count="9">
    <mergeCell ref="B27:B30"/>
    <mergeCell ref="B33:B36"/>
    <mergeCell ref="B39:B42"/>
    <mergeCell ref="B45:B48"/>
    <mergeCell ref="M5:O5"/>
    <mergeCell ref="B9:B12"/>
    <mergeCell ref="B15:B18"/>
    <mergeCell ref="B21:B24"/>
    <mergeCell ref="F2:H2"/>
  </mergeCells>
  <conditionalFormatting sqref="B5">
    <cfRule type="containsText" dxfId="5" priority="1" operator="containsText" text="Unsure">
      <formula>NOT(ISERROR(SEARCH("Unsure",B5)))</formula>
    </cfRule>
    <cfRule type="containsText" dxfId="4" priority="2" operator="containsText" text="Yes">
      <formula>NOT(ISERROR(SEARCH("Yes",B5)))</formula>
    </cfRule>
    <cfRule type="containsText" dxfId="3" priority="3" operator="containsText" text="No">
      <formula>NOT(ISERROR(SEARCH("No",B5)))</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S193"/>
  <sheetViews>
    <sheetView workbookViewId="0"/>
  </sheetViews>
  <sheetFormatPr defaultColWidth="9.140625" defaultRowHeight="15" outlineLevelRow="1"/>
  <cols>
    <col min="1" max="1" width="1.85546875" style="9" customWidth="1"/>
    <col min="2" max="2" width="25.7109375" style="9" customWidth="1"/>
    <col min="3" max="3" width="1.85546875" style="9" customWidth="1"/>
    <col min="4" max="4" width="1.85546875" style="35" customWidth="1"/>
    <col min="5" max="5" width="82.5703125" style="35" customWidth="1"/>
    <col min="6" max="6" width="9.140625" style="35"/>
    <col min="7" max="7" width="2.28515625" style="35" customWidth="1"/>
    <col min="8" max="8" width="19" style="35" customWidth="1"/>
    <col min="9" max="9" width="1.85546875" style="35" customWidth="1"/>
    <col min="10" max="10" width="1.85546875" style="24" customWidth="1"/>
    <col min="11" max="11" width="15.28515625" style="178" customWidth="1"/>
    <col min="12" max="12" width="1.85546875" style="24" customWidth="1"/>
    <col min="13" max="15" width="4.5703125" style="24" customWidth="1"/>
    <col min="16" max="16" width="3.7109375" style="24" customWidth="1"/>
    <col min="17" max="17" width="7.7109375" style="24" customWidth="1"/>
    <col min="18" max="18" width="32.7109375" style="24" customWidth="1"/>
    <col min="19" max="16384" width="9.140625" style="24"/>
  </cols>
  <sheetData>
    <row r="1" spans="2:17" ht="80.099999999999994" customHeight="1">
      <c r="E1" s="332" t="s">
        <v>295</v>
      </c>
      <c r="F1" s="332"/>
      <c r="G1" s="332"/>
      <c r="H1" s="332"/>
      <c r="I1" s="12"/>
      <c r="J1" s="91"/>
      <c r="K1" s="181"/>
    </row>
    <row r="2" spans="2:17" ht="39.950000000000003" customHeight="1" thickBot="1">
      <c r="E2" s="22"/>
      <c r="F2" s="350"/>
      <c r="G2" s="350"/>
      <c r="H2" s="350"/>
      <c r="I2" s="13"/>
      <c r="J2" s="92"/>
      <c r="K2" s="181"/>
    </row>
    <row r="3" spans="2:17" ht="30" customHeight="1" thickBot="1">
      <c r="B3" s="44" t="s">
        <v>102</v>
      </c>
      <c r="E3" s="18"/>
      <c r="F3" s="95" t="s">
        <v>103</v>
      </c>
      <c r="G3" s="88"/>
      <c r="H3" s="88"/>
      <c r="I3" s="18"/>
      <c r="J3" s="21"/>
      <c r="K3" s="179" t="s">
        <v>101</v>
      </c>
      <c r="M3" s="337" t="s">
        <v>124</v>
      </c>
      <c r="N3" s="338"/>
      <c r="O3" s="339"/>
    </row>
    <row r="4" spans="2:17" ht="21.75" customHeight="1">
      <c r="B4" s="24"/>
      <c r="E4" s="18"/>
      <c r="F4" s="94"/>
      <c r="G4" s="88"/>
      <c r="H4" s="88"/>
      <c r="I4" s="18"/>
      <c r="J4" s="21"/>
      <c r="K4" s="182"/>
      <c r="M4" s="60" t="s">
        <v>128</v>
      </c>
      <c r="N4" s="61" t="s">
        <v>129</v>
      </c>
      <c r="O4" s="62" t="s">
        <v>130</v>
      </c>
    </row>
    <row r="5" spans="2:17" ht="26.25" customHeight="1">
      <c r="B5" s="24"/>
      <c r="E5" s="7" t="s">
        <v>145</v>
      </c>
      <c r="F5" s="147"/>
      <c r="G5" s="147"/>
      <c r="H5" s="147"/>
      <c r="K5" s="182"/>
    </row>
    <row r="6" spans="2:17" ht="18" customHeight="1" outlineLevel="1">
      <c r="B6" s="55"/>
      <c r="E6" s="14" t="s">
        <v>110</v>
      </c>
      <c r="F6" s="147"/>
      <c r="H6" s="156"/>
      <c r="I6" s="18"/>
      <c r="J6" s="21"/>
      <c r="K6" s="24"/>
    </row>
    <row r="7" spans="2:17" outlineLevel="1">
      <c r="B7" s="340"/>
      <c r="E7" s="157" t="s">
        <v>46</v>
      </c>
      <c r="F7" s="159" t="s">
        <v>109</v>
      </c>
      <c r="G7" s="158"/>
      <c r="H7" s="193"/>
      <c r="I7" s="18"/>
      <c r="J7" s="21"/>
      <c r="K7" s="65" t="s">
        <v>309</v>
      </c>
      <c r="M7" s="198"/>
      <c r="N7" s="199"/>
      <c r="O7" s="200"/>
    </row>
    <row r="8" spans="2:17" outlineLevel="1">
      <c r="B8" s="341"/>
      <c r="E8" s="160" t="s">
        <v>47</v>
      </c>
      <c r="F8" s="162" t="s">
        <v>109</v>
      </c>
      <c r="G8" s="161"/>
      <c r="H8" s="195"/>
      <c r="K8" s="178" t="s">
        <v>309</v>
      </c>
      <c r="M8" s="203"/>
      <c r="N8" s="204"/>
      <c r="O8" s="205"/>
    </row>
    <row r="9" spans="2:17" outlineLevel="1">
      <c r="B9" s="341"/>
      <c r="E9" s="14" t="s">
        <v>61</v>
      </c>
      <c r="F9" s="95"/>
      <c r="H9" s="156"/>
      <c r="L9" s="178"/>
      <c r="M9" s="178"/>
      <c r="N9" s="178"/>
      <c r="O9" s="178"/>
      <c r="P9" s="178"/>
      <c r="Q9" s="178"/>
    </row>
    <row r="10" spans="2:17" outlineLevel="1">
      <c r="B10" s="341"/>
      <c r="E10" s="157" t="s">
        <v>48</v>
      </c>
      <c r="F10" s="159" t="s">
        <v>109</v>
      </c>
      <c r="G10" s="158"/>
      <c r="H10" s="193"/>
      <c r="K10" s="178" t="s">
        <v>310</v>
      </c>
      <c r="M10" s="198"/>
      <c r="N10" s="199"/>
      <c r="O10" s="200"/>
    </row>
    <row r="11" spans="2:17" outlineLevel="1">
      <c r="B11" s="341"/>
      <c r="E11" s="164" t="s">
        <v>49</v>
      </c>
      <c r="F11" s="166" t="s">
        <v>109</v>
      </c>
      <c r="G11" s="34"/>
      <c r="H11" s="197"/>
      <c r="K11" s="178" t="s">
        <v>310</v>
      </c>
      <c r="M11" s="201"/>
      <c r="N11" s="187"/>
      <c r="O11" s="202"/>
    </row>
    <row r="12" spans="2:17" outlineLevel="1">
      <c r="B12" s="341"/>
      <c r="E12" s="164" t="s">
        <v>50</v>
      </c>
      <c r="F12" s="166" t="s">
        <v>109</v>
      </c>
      <c r="G12" s="34"/>
      <c r="H12" s="197"/>
      <c r="K12" s="178" t="s">
        <v>310</v>
      </c>
      <c r="M12" s="201"/>
      <c r="N12" s="187"/>
      <c r="O12" s="202"/>
    </row>
    <row r="13" spans="2:17" outlineLevel="1">
      <c r="B13" s="341"/>
      <c r="D13" s="153"/>
      <c r="E13" s="160" t="s">
        <v>51</v>
      </c>
      <c r="F13" s="168" t="s">
        <v>109</v>
      </c>
      <c r="G13" s="161"/>
      <c r="H13" s="195"/>
      <c r="K13" s="178" t="s">
        <v>310</v>
      </c>
      <c r="M13" s="201"/>
      <c r="N13" s="187"/>
      <c r="O13" s="202"/>
    </row>
    <row r="14" spans="2:17" outlineLevel="1">
      <c r="B14" s="341"/>
      <c r="E14" s="14" t="s">
        <v>111</v>
      </c>
      <c r="F14" s="95"/>
      <c r="H14" s="212">
        <f>SUM(H15:H19)</f>
        <v>0</v>
      </c>
      <c r="K14" s="178" t="s">
        <v>311</v>
      </c>
      <c r="M14" s="201"/>
      <c r="N14" s="187"/>
      <c r="O14" s="202"/>
    </row>
    <row r="15" spans="2:17" outlineLevel="1">
      <c r="B15" s="341"/>
      <c r="E15" s="157" t="s">
        <v>55</v>
      </c>
      <c r="F15" s="159" t="s">
        <v>109</v>
      </c>
      <c r="G15" s="158"/>
      <c r="H15" s="193"/>
      <c r="K15" s="178" t="s">
        <v>311</v>
      </c>
      <c r="M15" s="201"/>
      <c r="N15" s="187"/>
      <c r="O15" s="202"/>
    </row>
    <row r="16" spans="2:17" outlineLevel="1">
      <c r="B16" s="341"/>
      <c r="E16" s="164" t="s">
        <v>56</v>
      </c>
      <c r="F16" s="166" t="s">
        <v>109</v>
      </c>
      <c r="G16" s="34"/>
      <c r="H16" s="197"/>
      <c r="K16" s="178" t="s">
        <v>311</v>
      </c>
      <c r="M16" s="201"/>
      <c r="N16" s="187"/>
      <c r="O16" s="202"/>
    </row>
    <row r="17" spans="2:15" outlineLevel="1">
      <c r="B17" s="341"/>
      <c r="E17" s="164" t="s">
        <v>57</v>
      </c>
      <c r="F17" s="166" t="s">
        <v>109</v>
      </c>
      <c r="G17" s="34"/>
      <c r="H17" s="197"/>
      <c r="K17" s="178" t="s">
        <v>311</v>
      </c>
      <c r="M17" s="201"/>
      <c r="N17" s="187"/>
      <c r="O17" s="202"/>
    </row>
    <row r="18" spans="2:15" outlineLevel="1">
      <c r="B18" s="341"/>
      <c r="E18" s="164" t="s">
        <v>58</v>
      </c>
      <c r="F18" s="166" t="s">
        <v>109</v>
      </c>
      <c r="G18" s="34"/>
      <c r="H18" s="197"/>
      <c r="K18" s="178" t="s">
        <v>311</v>
      </c>
      <c r="M18" s="201"/>
      <c r="N18" s="187"/>
      <c r="O18" s="202"/>
    </row>
    <row r="19" spans="2:15" outlineLevel="1">
      <c r="B19" s="342"/>
      <c r="E19" s="160" t="s">
        <v>59</v>
      </c>
      <c r="F19" s="168" t="s">
        <v>109</v>
      </c>
      <c r="G19" s="161"/>
      <c r="H19" s="195"/>
      <c r="K19" s="178" t="s">
        <v>311</v>
      </c>
      <c r="M19" s="203"/>
      <c r="N19" s="204"/>
      <c r="O19" s="205"/>
    </row>
    <row r="20" spans="2:15" ht="15" customHeight="1">
      <c r="B20" s="54"/>
      <c r="K20" s="24"/>
    </row>
    <row r="21" spans="2:15" ht="26.25" customHeight="1">
      <c r="B21" s="54"/>
      <c r="E21" s="7" t="s">
        <v>152</v>
      </c>
    </row>
    <row r="22" spans="2:15" outlineLevel="1">
      <c r="B22" s="54"/>
      <c r="E22" s="14" t="s">
        <v>169</v>
      </c>
    </row>
    <row r="23" spans="2:15" outlineLevel="1">
      <c r="B23" s="365"/>
      <c r="E23" s="157" t="s">
        <v>153</v>
      </c>
      <c r="F23" s="222" t="s">
        <v>64</v>
      </c>
      <c r="G23" s="158"/>
      <c r="H23" s="221"/>
      <c r="K23" s="178" t="s">
        <v>171</v>
      </c>
      <c r="M23" s="198"/>
      <c r="N23" s="199"/>
      <c r="O23" s="239"/>
    </row>
    <row r="24" spans="2:15" outlineLevel="1">
      <c r="B24" s="341"/>
      <c r="E24" s="164" t="s">
        <v>154</v>
      </c>
      <c r="F24" s="223" t="s">
        <v>64</v>
      </c>
      <c r="G24" s="34"/>
      <c r="H24" s="197"/>
      <c r="K24" s="178" t="s">
        <v>171</v>
      </c>
      <c r="M24" s="201"/>
      <c r="N24" s="187"/>
      <c r="O24" s="240"/>
    </row>
    <row r="25" spans="2:15" outlineLevel="1">
      <c r="B25" s="341"/>
      <c r="E25" s="164" t="s">
        <v>155</v>
      </c>
      <c r="F25" s="223" t="s">
        <v>64</v>
      </c>
      <c r="G25" s="34"/>
      <c r="H25" s="197"/>
      <c r="K25" s="178" t="s">
        <v>171</v>
      </c>
      <c r="M25" s="201"/>
      <c r="N25" s="187"/>
      <c r="O25" s="240"/>
    </row>
    <row r="26" spans="2:15" outlineLevel="1">
      <c r="B26" s="341"/>
      <c r="E26" s="164" t="s">
        <v>156</v>
      </c>
      <c r="F26" s="223" t="s">
        <v>64</v>
      </c>
      <c r="G26" s="34"/>
      <c r="H26" s="197"/>
      <c r="K26" s="178" t="s">
        <v>171</v>
      </c>
      <c r="M26" s="201"/>
      <c r="N26" s="187"/>
      <c r="O26" s="240"/>
    </row>
    <row r="27" spans="2:15" outlineLevel="1">
      <c r="B27" s="341"/>
      <c r="E27" s="164" t="s">
        <v>157</v>
      </c>
      <c r="F27" s="223" t="s">
        <v>64</v>
      </c>
      <c r="G27" s="34"/>
      <c r="H27" s="197"/>
      <c r="K27" s="178" t="s">
        <v>171</v>
      </c>
      <c r="M27" s="201"/>
      <c r="N27" s="187"/>
      <c r="O27" s="240"/>
    </row>
    <row r="28" spans="2:15" outlineLevel="1">
      <c r="B28" s="341"/>
      <c r="E28" s="164" t="s">
        <v>158</v>
      </c>
      <c r="F28" s="223" t="s">
        <v>64</v>
      </c>
      <c r="G28" s="34"/>
      <c r="H28" s="197"/>
      <c r="K28" s="178" t="s">
        <v>171</v>
      </c>
      <c r="M28" s="201"/>
      <c r="N28" s="187"/>
      <c r="O28" s="240"/>
    </row>
    <row r="29" spans="2:15" outlineLevel="1">
      <c r="B29" s="341"/>
      <c r="E29" s="164" t="s">
        <v>159</v>
      </c>
      <c r="F29" s="223" t="s">
        <v>64</v>
      </c>
      <c r="G29" s="34"/>
      <c r="H29" s="197"/>
      <c r="K29" s="178" t="s">
        <v>171</v>
      </c>
      <c r="M29" s="201"/>
      <c r="N29" s="187"/>
      <c r="O29" s="240"/>
    </row>
    <row r="30" spans="2:15" outlineLevel="1">
      <c r="B30" s="341"/>
      <c r="E30" s="164" t="s">
        <v>160</v>
      </c>
      <c r="F30" s="223" t="s">
        <v>64</v>
      </c>
      <c r="G30" s="34"/>
      <c r="H30" s="197"/>
      <c r="K30" s="178" t="s">
        <v>171</v>
      </c>
      <c r="M30" s="201"/>
      <c r="N30" s="187"/>
      <c r="O30" s="240"/>
    </row>
    <row r="31" spans="2:15" outlineLevel="1">
      <c r="B31" s="342"/>
      <c r="E31" s="160" t="s">
        <v>161</v>
      </c>
      <c r="F31" s="224" t="s">
        <v>64</v>
      </c>
      <c r="G31" s="161"/>
      <c r="H31" s="195"/>
      <c r="K31" s="178" t="s">
        <v>171</v>
      </c>
      <c r="M31" s="203"/>
      <c r="N31" s="204"/>
      <c r="O31" s="241"/>
    </row>
    <row r="32" spans="2:15" outlineLevel="1">
      <c r="B32" s="54"/>
      <c r="E32" s="14" t="s">
        <v>170</v>
      </c>
      <c r="F32" s="225"/>
    </row>
    <row r="33" spans="2:15" outlineLevel="1">
      <c r="B33" s="340"/>
      <c r="E33" s="157" t="s">
        <v>162</v>
      </c>
      <c r="F33" s="222" t="s">
        <v>64</v>
      </c>
      <c r="G33" s="158"/>
      <c r="H33" s="221"/>
      <c r="K33" s="178" t="s">
        <v>172</v>
      </c>
      <c r="M33" s="198"/>
      <c r="N33" s="199"/>
      <c r="O33" s="239"/>
    </row>
    <row r="34" spans="2:15" outlineLevel="1">
      <c r="B34" s="341"/>
      <c r="E34" s="164" t="s">
        <v>163</v>
      </c>
      <c r="F34" s="223" t="s">
        <v>64</v>
      </c>
      <c r="G34" s="34"/>
      <c r="H34" s="197"/>
      <c r="K34" s="178" t="s">
        <v>172</v>
      </c>
      <c r="M34" s="201"/>
      <c r="N34" s="187"/>
      <c r="O34" s="240"/>
    </row>
    <row r="35" spans="2:15" outlineLevel="1">
      <c r="B35" s="341"/>
      <c r="E35" s="164" t="s">
        <v>164</v>
      </c>
      <c r="F35" s="223" t="s">
        <v>64</v>
      </c>
      <c r="G35" s="34"/>
      <c r="H35" s="197"/>
      <c r="K35" s="178" t="s">
        <v>172</v>
      </c>
      <c r="M35" s="201"/>
      <c r="N35" s="187"/>
      <c r="O35" s="240"/>
    </row>
    <row r="36" spans="2:15" outlineLevel="1">
      <c r="B36" s="341"/>
      <c r="E36" s="164" t="s">
        <v>165</v>
      </c>
      <c r="F36" s="223" t="s">
        <v>64</v>
      </c>
      <c r="G36" s="34"/>
      <c r="H36" s="197"/>
      <c r="K36" s="178" t="s">
        <v>172</v>
      </c>
      <c r="M36" s="201"/>
      <c r="N36" s="187"/>
      <c r="O36" s="240"/>
    </row>
    <row r="37" spans="2:15" outlineLevel="1">
      <c r="B37" s="341"/>
      <c r="E37" s="164" t="s">
        <v>166</v>
      </c>
      <c r="F37" s="223" t="s">
        <v>64</v>
      </c>
      <c r="G37" s="34"/>
      <c r="H37" s="197"/>
      <c r="K37" s="178" t="s">
        <v>172</v>
      </c>
      <c r="M37" s="201"/>
      <c r="N37" s="187"/>
      <c r="O37" s="240"/>
    </row>
    <row r="38" spans="2:15" outlineLevel="1">
      <c r="B38" s="341"/>
      <c r="E38" s="164" t="s">
        <v>167</v>
      </c>
      <c r="F38" s="223" t="s">
        <v>64</v>
      </c>
      <c r="G38" s="34"/>
      <c r="H38" s="197"/>
      <c r="K38" s="178" t="s">
        <v>172</v>
      </c>
      <c r="M38" s="201"/>
      <c r="N38" s="187"/>
      <c r="O38" s="240"/>
    </row>
    <row r="39" spans="2:15" outlineLevel="1">
      <c r="B39" s="341"/>
      <c r="E39" s="164" t="s">
        <v>168</v>
      </c>
      <c r="F39" s="223" t="s">
        <v>64</v>
      </c>
      <c r="G39" s="34"/>
      <c r="H39" s="197"/>
      <c r="K39" s="178" t="s">
        <v>172</v>
      </c>
      <c r="M39" s="201"/>
      <c r="N39" s="187"/>
      <c r="O39" s="240"/>
    </row>
    <row r="40" spans="2:15" outlineLevel="1">
      <c r="B40" s="342"/>
      <c r="E40" s="160" t="s">
        <v>161</v>
      </c>
      <c r="F40" s="224" t="s">
        <v>64</v>
      </c>
      <c r="G40" s="161"/>
      <c r="H40" s="195"/>
      <c r="K40" s="178" t="s">
        <v>172</v>
      </c>
      <c r="M40" s="203"/>
      <c r="N40" s="204"/>
      <c r="O40" s="241"/>
    </row>
    <row r="41" spans="2:15" ht="15" customHeight="1">
      <c r="B41" s="54"/>
    </row>
    <row r="42" spans="2:15" ht="26.25" customHeight="1">
      <c r="B42" s="54"/>
      <c r="E42" s="7" t="s">
        <v>318</v>
      </c>
      <c r="H42" s="94"/>
    </row>
    <row r="43" spans="2:15" outlineLevel="1">
      <c r="B43" s="340"/>
      <c r="E43" s="14" t="s">
        <v>112</v>
      </c>
      <c r="F43" s="95"/>
      <c r="H43" s="156"/>
      <c r="I43" s="18"/>
      <c r="J43" s="21"/>
      <c r="K43" s="65"/>
    </row>
    <row r="44" spans="2:15" outlineLevel="1">
      <c r="B44" s="341"/>
      <c r="E44" s="157" t="s">
        <v>113</v>
      </c>
      <c r="F44" s="159" t="s">
        <v>297</v>
      </c>
      <c r="G44" s="158"/>
      <c r="H44" s="193"/>
      <c r="I44" s="18"/>
      <c r="J44" s="21"/>
      <c r="K44" s="65" t="s">
        <v>115</v>
      </c>
      <c r="M44" s="198"/>
      <c r="N44" s="199"/>
      <c r="O44" s="200"/>
    </row>
    <row r="45" spans="2:15" outlineLevel="1">
      <c r="B45" s="342"/>
      <c r="E45" s="160" t="s">
        <v>114</v>
      </c>
      <c r="F45" s="162" t="s">
        <v>297</v>
      </c>
      <c r="G45" s="161"/>
      <c r="H45" s="195"/>
      <c r="K45" s="65" t="s">
        <v>115</v>
      </c>
      <c r="M45" s="203"/>
      <c r="N45" s="204"/>
      <c r="O45" s="205"/>
    </row>
    <row r="46" spans="2:15" ht="15" customHeight="1">
      <c r="B46" s="10"/>
      <c r="E46" s="165"/>
      <c r="F46" s="173"/>
      <c r="G46" s="173"/>
      <c r="H46" s="173"/>
      <c r="K46" s="65"/>
    </row>
    <row r="47" spans="2:15" ht="26.25" customHeight="1">
      <c r="B47" s="54"/>
      <c r="E47" s="7" t="s">
        <v>136</v>
      </c>
      <c r="F47" s="95"/>
      <c r="H47" s="156"/>
    </row>
    <row r="48" spans="2:15" outlineLevel="1">
      <c r="B48" s="54"/>
      <c r="E48" s="242" t="s">
        <v>209</v>
      </c>
      <c r="F48" s="159"/>
      <c r="G48" s="158"/>
      <c r="H48" s="246"/>
      <c r="K48" s="250" t="s">
        <v>222</v>
      </c>
      <c r="L48" s="48"/>
      <c r="M48" s="251"/>
      <c r="N48" s="252"/>
      <c r="O48" s="253"/>
    </row>
    <row r="49" spans="2:19" outlineLevel="1">
      <c r="B49" s="340"/>
      <c r="E49" s="243" t="s">
        <v>210</v>
      </c>
      <c r="F49" s="166" t="s">
        <v>109</v>
      </c>
      <c r="G49" s="34"/>
      <c r="H49" s="197"/>
      <c r="K49" s="254" t="s">
        <v>222</v>
      </c>
      <c r="L49" s="48"/>
      <c r="M49" s="255"/>
      <c r="N49" s="256"/>
      <c r="O49" s="257"/>
    </row>
    <row r="50" spans="2:19" outlineLevel="1">
      <c r="B50" s="341"/>
      <c r="E50" s="243" t="s">
        <v>211</v>
      </c>
      <c r="F50" s="166" t="s">
        <v>109</v>
      </c>
      <c r="G50" s="34"/>
      <c r="H50" s="197"/>
      <c r="K50" s="254" t="s">
        <v>222</v>
      </c>
      <c r="L50" s="48"/>
      <c r="M50" s="255"/>
      <c r="N50" s="256"/>
      <c r="O50" s="257"/>
    </row>
    <row r="51" spans="2:19" outlineLevel="1">
      <c r="B51" s="341"/>
      <c r="E51" s="243" t="s">
        <v>212</v>
      </c>
      <c r="F51" s="166" t="s">
        <v>109</v>
      </c>
      <c r="G51" s="34"/>
      <c r="H51" s="197"/>
      <c r="K51" s="254" t="s">
        <v>222</v>
      </c>
      <c r="L51" s="48"/>
      <c r="M51" s="255"/>
      <c r="N51" s="256"/>
      <c r="O51" s="257"/>
    </row>
    <row r="52" spans="2:19" outlineLevel="1">
      <c r="B52" s="341"/>
      <c r="E52" s="244" t="s">
        <v>213</v>
      </c>
      <c r="F52" s="166"/>
      <c r="G52" s="34"/>
      <c r="H52" s="240"/>
      <c r="K52" s="250" t="s">
        <v>222</v>
      </c>
      <c r="L52" s="48"/>
      <c r="M52" s="255"/>
      <c r="N52" s="256"/>
      <c r="O52" s="257"/>
    </row>
    <row r="53" spans="2:19" outlineLevel="1">
      <c r="B53" s="342"/>
      <c r="E53" s="243" t="s">
        <v>214</v>
      </c>
      <c r="F53" s="166" t="s">
        <v>109</v>
      </c>
      <c r="G53" s="34"/>
      <c r="H53" s="197"/>
      <c r="K53" s="254" t="s">
        <v>222</v>
      </c>
      <c r="L53" s="48"/>
      <c r="M53" s="255"/>
      <c r="N53" s="256"/>
      <c r="O53" s="257"/>
    </row>
    <row r="54" spans="2:19" outlineLevel="1">
      <c r="B54" s="54"/>
      <c r="E54" s="243" t="s">
        <v>215</v>
      </c>
      <c r="F54" s="166" t="s">
        <v>109</v>
      </c>
      <c r="G54" s="34"/>
      <c r="H54" s="197"/>
      <c r="K54" s="254" t="s">
        <v>222</v>
      </c>
      <c r="L54" s="48"/>
      <c r="M54" s="255"/>
      <c r="N54" s="256"/>
      <c r="O54" s="257"/>
    </row>
    <row r="55" spans="2:19" outlineLevel="1">
      <c r="B55" s="340"/>
      <c r="E55" s="243" t="s">
        <v>216</v>
      </c>
      <c r="F55" s="166" t="s">
        <v>109</v>
      </c>
      <c r="G55" s="34"/>
      <c r="H55" s="197"/>
      <c r="K55" s="254" t="s">
        <v>222</v>
      </c>
      <c r="L55" s="48"/>
      <c r="M55" s="255"/>
      <c r="N55" s="256"/>
      <c r="O55" s="257"/>
    </row>
    <row r="56" spans="2:19" outlineLevel="1">
      <c r="B56" s="341"/>
      <c r="E56" s="244" t="s">
        <v>217</v>
      </c>
      <c r="F56" s="166"/>
      <c r="G56" s="166"/>
      <c r="H56" s="247"/>
      <c r="K56" s="250" t="s">
        <v>222</v>
      </c>
      <c r="L56" s="48"/>
      <c r="M56" s="255"/>
      <c r="N56" s="256"/>
      <c r="O56" s="257"/>
    </row>
    <row r="57" spans="2:19" outlineLevel="1">
      <c r="B57" s="341"/>
      <c r="E57" s="243" t="s">
        <v>218</v>
      </c>
      <c r="F57" s="166" t="s">
        <v>109</v>
      </c>
      <c r="G57" s="34"/>
      <c r="H57" s="197"/>
      <c r="K57" s="254" t="s">
        <v>222</v>
      </c>
      <c r="L57" s="48"/>
      <c r="M57" s="255"/>
      <c r="N57" s="256"/>
      <c r="O57" s="257"/>
    </row>
    <row r="58" spans="2:19" outlineLevel="1">
      <c r="B58" s="341"/>
      <c r="E58" s="243" t="s">
        <v>219</v>
      </c>
      <c r="F58" s="166" t="s">
        <v>109</v>
      </c>
      <c r="G58" s="34"/>
      <c r="H58" s="197"/>
      <c r="K58" s="254" t="s">
        <v>222</v>
      </c>
      <c r="L58" s="48"/>
      <c r="M58" s="255"/>
      <c r="N58" s="256"/>
      <c r="O58" s="257"/>
    </row>
    <row r="59" spans="2:19" outlineLevel="1">
      <c r="B59" s="342"/>
      <c r="E59" s="245" t="s">
        <v>220</v>
      </c>
      <c r="F59" s="168" t="s">
        <v>109</v>
      </c>
      <c r="G59" s="161"/>
      <c r="H59" s="195"/>
      <c r="K59" s="254" t="s">
        <v>222</v>
      </c>
      <c r="L59" s="48"/>
      <c r="M59" s="258"/>
      <c r="N59" s="259"/>
      <c r="O59" s="260"/>
    </row>
    <row r="60" spans="2:19" ht="14.25" customHeight="1" outlineLevel="1">
      <c r="B60" s="10"/>
      <c r="E60" s="248" t="s">
        <v>221</v>
      </c>
      <c r="L60" s="178"/>
      <c r="M60" s="178"/>
      <c r="N60" s="178"/>
      <c r="O60" s="178"/>
      <c r="P60" s="178"/>
      <c r="Q60" s="178"/>
    </row>
    <row r="61" spans="2:19" ht="15" customHeight="1">
      <c r="B61" s="10"/>
      <c r="E61" s="249"/>
      <c r="H61" s="19"/>
      <c r="L61" s="178"/>
      <c r="M61" s="178"/>
      <c r="N61" s="178"/>
      <c r="O61" s="178"/>
      <c r="P61" s="178"/>
      <c r="Q61" s="178"/>
    </row>
    <row r="62" spans="2:19" ht="26.25" customHeight="1">
      <c r="B62" s="10"/>
      <c r="E62" s="311" t="s">
        <v>122</v>
      </c>
      <c r="F62" s="95"/>
      <c r="G62" s="95"/>
      <c r="H62" s="95"/>
      <c r="I62" s="18"/>
      <c r="J62" s="21"/>
      <c r="K62" s="65"/>
    </row>
    <row r="63" spans="2:19" outlineLevel="1">
      <c r="B63" s="309"/>
      <c r="E63" s="215" t="s">
        <v>116</v>
      </c>
      <c r="F63" s="220" t="s">
        <v>62</v>
      </c>
      <c r="G63" s="158"/>
      <c r="H63" s="193"/>
      <c r="I63" s="18"/>
      <c r="J63" s="21"/>
      <c r="K63" s="65" t="s">
        <v>225</v>
      </c>
      <c r="M63" s="198"/>
      <c r="N63" s="199"/>
      <c r="O63" s="200"/>
      <c r="R63" s="196"/>
      <c r="S63" s="196"/>
    </row>
    <row r="64" spans="2:19" outlineLevel="1">
      <c r="B64" s="310"/>
      <c r="E64" s="216" t="s">
        <v>117</v>
      </c>
      <c r="F64" s="175" t="s">
        <v>62</v>
      </c>
      <c r="G64" s="161"/>
      <c r="H64" s="195"/>
      <c r="K64" s="65" t="s">
        <v>225</v>
      </c>
      <c r="M64" s="203"/>
      <c r="N64" s="204"/>
      <c r="O64" s="205"/>
      <c r="R64" s="196"/>
      <c r="S64" s="196"/>
    </row>
    <row r="65" spans="2:19" ht="15" customHeight="1">
      <c r="B65" s="10"/>
      <c r="L65" s="178"/>
      <c r="M65" s="178"/>
      <c r="N65" s="178"/>
      <c r="O65" s="178"/>
      <c r="P65" s="178"/>
      <c r="Q65" s="178"/>
      <c r="R65" s="196"/>
      <c r="S65" s="196"/>
    </row>
    <row r="66" spans="2:19" ht="26.25" customHeight="1">
      <c r="B66" s="10"/>
      <c r="E66" s="7" t="s">
        <v>63</v>
      </c>
      <c r="F66" s="95"/>
      <c r="H66" s="176"/>
      <c r="L66" s="178"/>
      <c r="M66" s="178"/>
      <c r="N66" s="178"/>
      <c r="O66" s="178"/>
      <c r="P66" s="178"/>
      <c r="Q66" s="178"/>
      <c r="R66" s="196"/>
      <c r="S66" s="196"/>
    </row>
    <row r="67" spans="2:19" outlineLevel="1">
      <c r="B67" s="319"/>
      <c r="E67" s="169" t="s">
        <v>63</v>
      </c>
      <c r="F67" s="171" t="s">
        <v>64</v>
      </c>
      <c r="G67" s="170"/>
      <c r="H67" s="194"/>
      <c r="K67" s="65" t="s">
        <v>224</v>
      </c>
      <c r="M67" s="217"/>
      <c r="N67" s="218"/>
      <c r="O67" s="219"/>
      <c r="Q67" s="196"/>
      <c r="R67" s="196"/>
      <c r="S67" s="196"/>
    </row>
    <row r="68" spans="2:19" ht="15" customHeight="1">
      <c r="B68" s="10"/>
      <c r="R68" s="196"/>
      <c r="S68" s="196"/>
    </row>
    <row r="69" spans="2:19" ht="26.25" customHeight="1">
      <c r="B69" s="10"/>
      <c r="E69" s="180" t="s">
        <v>137</v>
      </c>
      <c r="F69" s="95"/>
      <c r="H69" s="176"/>
      <c r="R69" s="196"/>
      <c r="S69" s="196"/>
    </row>
    <row r="70" spans="2:19" outlineLevel="1">
      <c r="B70" s="365"/>
      <c r="E70" s="157" t="s">
        <v>65</v>
      </c>
      <c r="F70" s="159" t="s">
        <v>109</v>
      </c>
      <c r="G70" s="172"/>
      <c r="H70" s="193"/>
      <c r="K70" s="65" t="s">
        <v>120</v>
      </c>
      <c r="M70" s="198"/>
      <c r="N70" s="199"/>
      <c r="O70" s="200"/>
      <c r="Q70" s="196"/>
      <c r="R70" s="196"/>
      <c r="S70" s="196"/>
    </row>
    <row r="71" spans="2:19" outlineLevel="1">
      <c r="B71" s="341"/>
      <c r="E71" s="164" t="s">
        <v>66</v>
      </c>
      <c r="F71" s="173" t="s">
        <v>109</v>
      </c>
      <c r="G71" s="173"/>
      <c r="H71" s="184"/>
      <c r="K71" s="178" t="s">
        <v>120</v>
      </c>
      <c r="M71" s="201"/>
      <c r="N71" s="187"/>
      <c r="O71" s="202"/>
      <c r="Q71" s="196"/>
      <c r="R71" s="196"/>
      <c r="S71" s="196"/>
    </row>
    <row r="72" spans="2:19" outlineLevel="1">
      <c r="B72" s="341"/>
      <c r="E72" s="164" t="s">
        <v>67</v>
      </c>
      <c r="F72" s="173" t="s">
        <v>109</v>
      </c>
      <c r="G72" s="173"/>
      <c r="H72" s="184"/>
      <c r="K72" s="178" t="s">
        <v>120</v>
      </c>
      <c r="M72" s="201"/>
      <c r="N72" s="187"/>
      <c r="O72" s="202"/>
      <c r="Q72" s="196"/>
      <c r="R72" s="196"/>
      <c r="S72" s="196"/>
    </row>
    <row r="73" spans="2:19" outlineLevel="1">
      <c r="B73" s="341"/>
      <c r="E73" s="164" t="s">
        <v>68</v>
      </c>
      <c r="F73" s="173" t="s">
        <v>109</v>
      </c>
      <c r="G73" s="173"/>
      <c r="H73" s="184"/>
      <c r="K73" s="178" t="s">
        <v>120</v>
      </c>
      <c r="M73" s="201"/>
      <c r="N73" s="187"/>
      <c r="O73" s="202"/>
      <c r="Q73" s="196"/>
      <c r="R73" s="196"/>
      <c r="S73" s="196"/>
    </row>
    <row r="74" spans="2:19" outlineLevel="1">
      <c r="B74" s="341"/>
      <c r="E74" s="164" t="s">
        <v>149</v>
      </c>
      <c r="F74" s="173" t="s">
        <v>109</v>
      </c>
      <c r="G74" s="173"/>
      <c r="H74" s="184"/>
      <c r="K74" s="178" t="s">
        <v>115</v>
      </c>
      <c r="M74" s="201"/>
      <c r="N74" s="187"/>
      <c r="O74" s="202"/>
      <c r="Q74" s="196"/>
      <c r="R74" s="196"/>
      <c r="S74" s="196"/>
    </row>
    <row r="75" spans="2:19" outlineLevel="1">
      <c r="B75" s="341"/>
      <c r="E75" s="164" t="s">
        <v>150</v>
      </c>
      <c r="F75" s="173" t="s">
        <v>109</v>
      </c>
      <c r="G75" s="173"/>
      <c r="H75" s="184"/>
      <c r="K75" s="178" t="s">
        <v>115</v>
      </c>
      <c r="M75" s="201"/>
      <c r="N75" s="187"/>
      <c r="O75" s="202"/>
      <c r="Q75" s="196"/>
      <c r="R75" s="196"/>
      <c r="S75" s="196"/>
    </row>
    <row r="76" spans="2:19" outlineLevel="1">
      <c r="B76" s="342"/>
      <c r="E76" s="160" t="s">
        <v>151</v>
      </c>
      <c r="F76" s="162" t="s">
        <v>109</v>
      </c>
      <c r="G76" s="162"/>
      <c r="H76" s="186"/>
      <c r="K76" s="178" t="s">
        <v>115</v>
      </c>
      <c r="M76" s="203"/>
      <c r="N76" s="204"/>
      <c r="O76" s="205"/>
      <c r="Q76" s="196"/>
      <c r="R76" s="196"/>
      <c r="S76" s="196"/>
    </row>
    <row r="77" spans="2:19" ht="15" customHeight="1">
      <c r="B77" s="10"/>
      <c r="Q77" s="196"/>
      <c r="R77" s="196"/>
      <c r="S77" s="196"/>
    </row>
    <row r="78" spans="2:19" ht="26.25" customHeight="1">
      <c r="E78" s="180" t="s">
        <v>138</v>
      </c>
      <c r="H78" s="176"/>
      <c r="Q78" s="196"/>
      <c r="R78" s="196"/>
      <c r="S78" s="196"/>
    </row>
    <row r="79" spans="2:19" ht="15" customHeight="1" outlineLevel="1">
      <c r="B79" s="365"/>
      <c r="E79" s="188" t="s">
        <v>141</v>
      </c>
      <c r="F79" s="95"/>
      <c r="G79" s="173"/>
      <c r="H79" s="23"/>
      <c r="K79" s="178" t="s">
        <v>223</v>
      </c>
      <c r="M79" s="198"/>
      <c r="N79" s="199"/>
      <c r="O79" s="200"/>
      <c r="Q79" s="196"/>
      <c r="S79" s="196"/>
    </row>
    <row r="80" spans="2:19" outlineLevel="1">
      <c r="B80" s="366"/>
      <c r="E80" s="213" t="s">
        <v>248</v>
      </c>
      <c r="F80" s="191" t="s">
        <v>72</v>
      </c>
      <c r="G80" s="172"/>
      <c r="H80" s="192"/>
      <c r="K80" s="178" t="s">
        <v>223</v>
      </c>
      <c r="M80" s="201"/>
      <c r="N80" s="187"/>
      <c r="O80" s="202"/>
      <c r="Q80" s="196"/>
      <c r="S80" s="196"/>
    </row>
    <row r="81" spans="2:19" outlineLevel="1">
      <c r="B81" s="366"/>
      <c r="E81" s="214" t="s">
        <v>253</v>
      </c>
      <c r="F81" s="174" t="s">
        <v>72</v>
      </c>
      <c r="G81" s="173"/>
      <c r="H81" s="184"/>
      <c r="K81" s="178" t="s">
        <v>223</v>
      </c>
      <c r="M81" s="201"/>
      <c r="N81" s="187"/>
      <c r="O81" s="202"/>
      <c r="Q81" s="196"/>
      <c r="R81" s="196"/>
      <c r="S81" s="196"/>
    </row>
    <row r="82" spans="2:19" outlineLevel="1">
      <c r="B82" s="366"/>
      <c r="E82" s="160" t="s">
        <v>254</v>
      </c>
      <c r="F82" s="175" t="s">
        <v>72</v>
      </c>
      <c r="G82" s="162"/>
      <c r="H82" s="186"/>
      <c r="K82" s="178" t="s">
        <v>223</v>
      </c>
      <c r="M82" s="203"/>
      <c r="N82" s="204"/>
      <c r="O82" s="205"/>
    </row>
    <row r="83" spans="2:19" outlineLevel="1">
      <c r="B83" s="366"/>
      <c r="E83" s="189" t="s">
        <v>140</v>
      </c>
      <c r="F83" s="95"/>
      <c r="G83" s="165"/>
      <c r="H83" s="20"/>
    </row>
    <row r="84" spans="2:19" outlineLevel="1">
      <c r="B84" s="366"/>
      <c r="E84" s="190" t="s">
        <v>255</v>
      </c>
      <c r="F84" s="191" t="s">
        <v>73</v>
      </c>
      <c r="G84" s="163"/>
      <c r="H84" s="192"/>
      <c r="K84" s="178" t="s">
        <v>223</v>
      </c>
      <c r="M84" s="198"/>
      <c r="N84" s="199"/>
      <c r="O84" s="200"/>
    </row>
    <row r="85" spans="2:19" outlineLevel="1">
      <c r="B85" s="367"/>
      <c r="E85" s="160" t="s">
        <v>256</v>
      </c>
      <c r="F85" s="175" t="s">
        <v>73</v>
      </c>
      <c r="G85" s="167"/>
      <c r="H85" s="186"/>
      <c r="K85" s="178" t="s">
        <v>223</v>
      </c>
      <c r="M85" s="203"/>
      <c r="N85" s="204"/>
      <c r="O85" s="205"/>
    </row>
    <row r="86" spans="2:19" ht="15" customHeight="1">
      <c r="B86" s="10"/>
    </row>
    <row r="87" spans="2:19" ht="26.25" customHeight="1">
      <c r="B87" s="10"/>
      <c r="E87" s="180" t="s">
        <v>139</v>
      </c>
      <c r="F87" s="95"/>
      <c r="H87" s="176"/>
    </row>
    <row r="88" spans="2:19" outlineLevel="1">
      <c r="B88" s="10"/>
      <c r="E88" s="188" t="s">
        <v>74</v>
      </c>
      <c r="F88" s="95"/>
      <c r="G88" s="173"/>
      <c r="H88" s="23"/>
      <c r="K88" s="178" t="s">
        <v>223</v>
      </c>
    </row>
    <row r="89" spans="2:19" outlineLevel="1">
      <c r="B89" s="365"/>
      <c r="E89" s="206" t="s">
        <v>243</v>
      </c>
      <c r="F89" s="191" t="s">
        <v>72</v>
      </c>
      <c r="G89" s="172"/>
      <c r="H89" s="192"/>
      <c r="K89" s="178" t="s">
        <v>223</v>
      </c>
      <c r="M89" s="198"/>
      <c r="N89" s="199"/>
      <c r="O89" s="200"/>
    </row>
    <row r="90" spans="2:19" outlineLevel="1">
      <c r="B90" s="341"/>
      <c r="E90" s="183"/>
      <c r="F90" s="174" t="s">
        <v>72</v>
      </c>
      <c r="G90" s="173"/>
      <c r="H90" s="184"/>
      <c r="K90" s="178" t="s">
        <v>223</v>
      </c>
      <c r="M90" s="201"/>
      <c r="N90" s="187"/>
      <c r="O90" s="202"/>
    </row>
    <row r="91" spans="2:19" outlineLevel="1">
      <c r="B91" s="341"/>
      <c r="E91" s="183"/>
      <c r="F91" s="174" t="s">
        <v>72</v>
      </c>
      <c r="G91" s="173"/>
      <c r="H91" s="184"/>
      <c r="K91" s="178" t="s">
        <v>223</v>
      </c>
      <c r="M91" s="201"/>
      <c r="N91" s="187"/>
      <c r="O91" s="202"/>
    </row>
    <row r="92" spans="2:19" outlineLevel="1">
      <c r="B92" s="342"/>
      <c r="E92" s="185"/>
      <c r="F92" s="175" t="s">
        <v>72</v>
      </c>
      <c r="G92" s="162"/>
      <c r="H92" s="186"/>
      <c r="K92" s="178" t="s">
        <v>223</v>
      </c>
      <c r="M92" s="203"/>
      <c r="N92" s="204"/>
      <c r="O92" s="205"/>
    </row>
    <row r="93" spans="2:19" outlineLevel="1">
      <c r="B93" s="10"/>
      <c r="E93" s="189" t="s">
        <v>244</v>
      </c>
      <c r="F93" s="174"/>
      <c r="G93" s="165"/>
      <c r="H93" s="165"/>
    </row>
    <row r="94" spans="2:19" outlineLevel="1">
      <c r="B94" s="340"/>
      <c r="E94" s="206" t="s">
        <v>243</v>
      </c>
      <c r="F94" s="191" t="s">
        <v>73</v>
      </c>
      <c r="G94" s="163"/>
      <c r="H94" s="192"/>
      <c r="K94" s="178" t="s">
        <v>223</v>
      </c>
      <c r="M94" s="198"/>
      <c r="N94" s="199"/>
      <c r="O94" s="200"/>
    </row>
    <row r="95" spans="2:19" outlineLevel="1">
      <c r="B95" s="341"/>
      <c r="E95" s="183"/>
      <c r="F95" s="174" t="s">
        <v>73</v>
      </c>
      <c r="G95" s="165"/>
      <c r="H95" s="184"/>
      <c r="K95" s="178" t="s">
        <v>223</v>
      </c>
      <c r="M95" s="201"/>
      <c r="N95" s="187"/>
      <c r="O95" s="202"/>
    </row>
    <row r="96" spans="2:19" outlineLevel="1">
      <c r="B96" s="341"/>
      <c r="E96" s="183"/>
      <c r="F96" s="174" t="s">
        <v>73</v>
      </c>
      <c r="G96" s="165"/>
      <c r="H96" s="184"/>
      <c r="K96" s="178" t="s">
        <v>223</v>
      </c>
      <c r="M96" s="201"/>
      <c r="N96" s="187"/>
      <c r="O96" s="202"/>
    </row>
    <row r="97" spans="2:15" outlineLevel="1">
      <c r="B97" s="342"/>
      <c r="E97" s="185"/>
      <c r="F97" s="175" t="s">
        <v>73</v>
      </c>
      <c r="G97" s="167"/>
      <c r="H97" s="186"/>
      <c r="K97" s="178" t="s">
        <v>223</v>
      </c>
      <c r="M97" s="203"/>
      <c r="N97" s="204"/>
      <c r="O97" s="205"/>
    </row>
    <row r="98" spans="2:15" outlineLevel="1">
      <c r="B98" s="10"/>
      <c r="E98" s="189" t="s">
        <v>118</v>
      </c>
      <c r="F98" s="174"/>
      <c r="G98" s="165"/>
      <c r="H98" s="165"/>
    </row>
    <row r="99" spans="2:15" outlineLevel="1">
      <c r="B99" s="340"/>
      <c r="E99" s="206" t="s">
        <v>243</v>
      </c>
      <c r="F99" s="191" t="s">
        <v>109</v>
      </c>
      <c r="G99" s="163"/>
      <c r="H99" s="192"/>
      <c r="K99" s="178" t="s">
        <v>223</v>
      </c>
      <c r="M99" s="198"/>
      <c r="N99" s="199"/>
      <c r="O99" s="200"/>
    </row>
    <row r="100" spans="2:15" outlineLevel="1">
      <c r="B100" s="341"/>
      <c r="E100" s="183"/>
      <c r="F100" s="174" t="s">
        <v>109</v>
      </c>
      <c r="G100" s="165"/>
      <c r="H100" s="184"/>
      <c r="K100" s="178" t="s">
        <v>223</v>
      </c>
      <c r="M100" s="201"/>
      <c r="N100" s="187"/>
      <c r="O100" s="202"/>
    </row>
    <row r="101" spans="2:15" outlineLevel="1">
      <c r="B101" s="341"/>
      <c r="E101" s="183"/>
      <c r="F101" s="174" t="s">
        <v>109</v>
      </c>
      <c r="G101" s="165"/>
      <c r="H101" s="184"/>
      <c r="K101" s="178" t="s">
        <v>223</v>
      </c>
      <c r="M101" s="201"/>
      <c r="N101" s="187"/>
      <c r="O101" s="202"/>
    </row>
    <row r="102" spans="2:15" outlineLevel="1">
      <c r="B102" s="342"/>
      <c r="E102" s="185"/>
      <c r="F102" s="175" t="s">
        <v>109</v>
      </c>
      <c r="G102" s="167"/>
      <c r="H102" s="186"/>
      <c r="K102" s="178" t="s">
        <v>223</v>
      </c>
      <c r="M102" s="203"/>
      <c r="N102" s="204"/>
      <c r="O102" s="205"/>
    </row>
    <row r="103" spans="2:15" ht="15" customHeight="1">
      <c r="B103" s="10"/>
    </row>
    <row r="104" spans="2:15" ht="26.25" customHeight="1">
      <c r="B104" s="10"/>
      <c r="E104" s="180" t="s">
        <v>319</v>
      </c>
      <c r="F104" s="95"/>
      <c r="H104" s="176"/>
    </row>
    <row r="105" spans="2:15" outlineLevel="1">
      <c r="B105" s="10"/>
      <c r="E105" s="267" t="s">
        <v>245</v>
      </c>
      <c r="F105" s="95"/>
      <c r="H105" s="176"/>
    </row>
    <row r="106" spans="2:15" outlineLevel="1">
      <c r="B106" s="10"/>
      <c r="E106" s="188" t="s">
        <v>74</v>
      </c>
      <c r="F106" s="95"/>
      <c r="G106" s="173"/>
      <c r="H106" s="23"/>
    </row>
    <row r="107" spans="2:15" outlineLevel="1">
      <c r="B107" s="340"/>
      <c r="E107" s="206" t="s">
        <v>148</v>
      </c>
      <c r="F107" s="191" t="s">
        <v>72</v>
      </c>
      <c r="G107" s="172"/>
      <c r="H107" s="192"/>
      <c r="K107" s="178" t="s">
        <v>223</v>
      </c>
      <c r="M107" s="198"/>
      <c r="N107" s="199"/>
      <c r="O107" s="239"/>
    </row>
    <row r="108" spans="2:15" outlineLevel="1">
      <c r="B108" s="341"/>
      <c r="E108" s="183"/>
      <c r="F108" s="174" t="s">
        <v>72</v>
      </c>
      <c r="G108" s="173"/>
      <c r="H108" s="184"/>
      <c r="K108" s="178" t="s">
        <v>223</v>
      </c>
      <c r="M108" s="201"/>
      <c r="N108" s="187"/>
      <c r="O108" s="240"/>
    </row>
    <row r="109" spans="2:15" outlineLevel="1">
      <c r="B109" s="341"/>
      <c r="E109" s="183"/>
      <c r="F109" s="174" t="s">
        <v>72</v>
      </c>
      <c r="G109" s="173"/>
      <c r="H109" s="184"/>
      <c r="K109" s="178" t="s">
        <v>223</v>
      </c>
      <c r="M109" s="201"/>
      <c r="N109" s="187"/>
      <c r="O109" s="240"/>
    </row>
    <row r="110" spans="2:15" outlineLevel="1">
      <c r="B110" s="342"/>
      <c r="E110" s="185"/>
      <c r="F110" s="175" t="s">
        <v>72</v>
      </c>
      <c r="G110" s="162"/>
      <c r="H110" s="186"/>
      <c r="K110" s="178" t="s">
        <v>223</v>
      </c>
      <c r="M110" s="203"/>
      <c r="N110" s="204"/>
      <c r="O110" s="241"/>
    </row>
    <row r="111" spans="2:15" outlineLevel="1">
      <c r="B111" s="10"/>
      <c r="E111" s="189" t="s">
        <v>244</v>
      </c>
      <c r="F111" s="174"/>
      <c r="G111" s="165"/>
      <c r="H111" s="165"/>
    </row>
    <row r="112" spans="2:15" outlineLevel="1">
      <c r="B112" s="340"/>
      <c r="E112" s="206" t="s">
        <v>148</v>
      </c>
      <c r="F112" s="191" t="s">
        <v>73</v>
      </c>
      <c r="G112" s="163"/>
      <c r="H112" s="192"/>
      <c r="K112" s="178" t="s">
        <v>223</v>
      </c>
      <c r="M112" s="198"/>
      <c r="N112" s="199"/>
      <c r="O112" s="239"/>
    </row>
    <row r="113" spans="1:16" outlineLevel="1">
      <c r="B113" s="341"/>
      <c r="E113" s="183"/>
      <c r="F113" s="174" t="s">
        <v>73</v>
      </c>
      <c r="G113" s="165"/>
      <c r="H113" s="184"/>
      <c r="K113" s="178" t="s">
        <v>223</v>
      </c>
      <c r="M113" s="201"/>
      <c r="N113" s="187"/>
      <c r="O113" s="240"/>
    </row>
    <row r="114" spans="1:16" outlineLevel="1">
      <c r="B114" s="341"/>
      <c r="E114" s="183"/>
      <c r="F114" s="174" t="s">
        <v>73</v>
      </c>
      <c r="G114" s="165"/>
      <c r="H114" s="184"/>
      <c r="K114" s="178" t="s">
        <v>223</v>
      </c>
      <c r="M114" s="201"/>
      <c r="N114" s="187"/>
      <c r="O114" s="240"/>
    </row>
    <row r="115" spans="1:16" outlineLevel="1">
      <c r="B115" s="342"/>
      <c r="E115" s="185"/>
      <c r="F115" s="175" t="s">
        <v>73</v>
      </c>
      <c r="G115" s="167"/>
      <c r="H115" s="186"/>
      <c r="K115" s="178" t="s">
        <v>223</v>
      </c>
      <c r="M115" s="203"/>
      <c r="N115" s="204"/>
      <c r="O115" s="241"/>
    </row>
    <row r="116" spans="1:16" outlineLevel="1">
      <c r="B116" s="10"/>
      <c r="E116" s="189" t="s">
        <v>118</v>
      </c>
      <c r="F116" s="174"/>
      <c r="G116" s="165"/>
      <c r="H116" s="165"/>
    </row>
    <row r="117" spans="1:16" outlineLevel="1">
      <c r="B117" s="340"/>
      <c r="E117" s="206" t="s">
        <v>148</v>
      </c>
      <c r="F117" s="191" t="s">
        <v>109</v>
      </c>
      <c r="G117" s="163"/>
      <c r="H117" s="192"/>
      <c r="K117" s="178" t="s">
        <v>223</v>
      </c>
      <c r="M117" s="198"/>
      <c r="N117" s="199"/>
      <c r="O117" s="239"/>
    </row>
    <row r="118" spans="1:16" outlineLevel="1">
      <c r="B118" s="341"/>
      <c r="E118" s="183"/>
      <c r="F118" s="174" t="s">
        <v>109</v>
      </c>
      <c r="G118" s="165"/>
      <c r="H118" s="184"/>
      <c r="K118" s="178" t="s">
        <v>223</v>
      </c>
      <c r="M118" s="201"/>
      <c r="N118" s="187"/>
      <c r="O118" s="240"/>
    </row>
    <row r="119" spans="1:16" outlineLevel="1">
      <c r="B119" s="341"/>
      <c r="E119" s="183"/>
      <c r="F119" s="174" t="s">
        <v>109</v>
      </c>
      <c r="G119" s="165"/>
      <c r="H119" s="184"/>
      <c r="K119" s="178" t="s">
        <v>223</v>
      </c>
      <c r="M119" s="201"/>
      <c r="N119" s="187"/>
      <c r="O119" s="240"/>
    </row>
    <row r="120" spans="1:16" outlineLevel="1">
      <c r="B120" s="342"/>
      <c r="E120" s="185"/>
      <c r="F120" s="175" t="s">
        <v>109</v>
      </c>
      <c r="G120" s="167"/>
      <c r="H120" s="186"/>
      <c r="K120" s="178" t="s">
        <v>223</v>
      </c>
      <c r="M120" s="203"/>
      <c r="N120" s="204"/>
      <c r="O120" s="241"/>
    </row>
    <row r="121" spans="1:16">
      <c r="B121" s="10"/>
      <c r="D121" s="18"/>
      <c r="E121" s="18"/>
    </row>
    <row r="122" spans="1:16">
      <c r="B122" s="10"/>
    </row>
    <row r="123" spans="1:16">
      <c r="B123" s="10"/>
    </row>
    <row r="124" spans="1:16">
      <c r="B124" s="10"/>
    </row>
    <row r="125" spans="1:16">
      <c r="B125" s="10"/>
    </row>
    <row r="126" spans="1:16">
      <c r="B126" s="10"/>
    </row>
    <row r="127" spans="1:16" s="177" customFormat="1">
      <c r="A127" s="9"/>
      <c r="B127" s="10"/>
      <c r="C127" s="9"/>
      <c r="D127" s="154"/>
      <c r="E127" s="154"/>
      <c r="F127" s="35"/>
      <c r="G127" s="35"/>
      <c r="H127" s="35"/>
      <c r="I127" s="35"/>
      <c r="J127" s="24"/>
      <c r="K127" s="178"/>
      <c r="L127" s="24"/>
      <c r="M127" s="24"/>
      <c r="N127" s="24"/>
      <c r="O127" s="24"/>
      <c r="P127" s="24"/>
    </row>
    <row r="128" spans="1:16" s="177" customFormat="1">
      <c r="A128" s="9"/>
      <c r="B128" s="10"/>
      <c r="C128" s="9"/>
      <c r="D128" s="154"/>
      <c r="E128" s="154"/>
      <c r="F128" s="154"/>
      <c r="G128" s="154"/>
      <c r="H128" s="154"/>
      <c r="I128" s="154"/>
      <c r="K128" s="178"/>
    </row>
    <row r="129" spans="1:11" s="177" customFormat="1">
      <c r="A129" s="9"/>
      <c r="B129" s="10"/>
      <c r="C129" s="9"/>
      <c r="D129" s="154"/>
      <c r="E129" s="154"/>
      <c r="F129" s="154"/>
      <c r="G129" s="154"/>
      <c r="H129" s="154"/>
      <c r="I129" s="154"/>
      <c r="K129" s="178"/>
    </row>
    <row r="130" spans="1:11" s="177" customFormat="1">
      <c r="A130" s="9"/>
      <c r="B130" s="10"/>
      <c r="C130" s="9"/>
      <c r="D130" s="154"/>
      <c r="E130" s="154"/>
      <c r="F130" s="154"/>
      <c r="G130" s="154"/>
      <c r="H130" s="154"/>
      <c r="I130" s="154"/>
      <c r="K130" s="178"/>
    </row>
    <row r="131" spans="1:11" s="177" customFormat="1">
      <c r="A131" s="9"/>
      <c r="B131" s="10"/>
      <c r="C131" s="9"/>
      <c r="D131" s="154"/>
      <c r="E131" s="154"/>
      <c r="F131" s="154"/>
      <c r="G131" s="154"/>
      <c r="H131" s="154"/>
      <c r="I131" s="154"/>
      <c r="K131" s="178"/>
    </row>
    <row r="132" spans="1:11" s="177" customFormat="1">
      <c r="A132" s="9"/>
      <c r="B132" s="10"/>
      <c r="C132" s="9"/>
      <c r="D132" s="154"/>
      <c r="E132" s="154"/>
      <c r="F132" s="154"/>
      <c r="G132" s="154"/>
      <c r="H132" s="154"/>
      <c r="I132" s="154"/>
      <c r="K132" s="178"/>
    </row>
    <row r="133" spans="1:11" s="177" customFormat="1">
      <c r="A133" s="9"/>
      <c r="B133" s="10"/>
      <c r="C133" s="9"/>
      <c r="D133" s="154"/>
      <c r="E133" s="154"/>
      <c r="F133" s="154"/>
      <c r="G133" s="154"/>
      <c r="H133" s="154"/>
      <c r="I133" s="154"/>
      <c r="K133" s="178"/>
    </row>
    <row r="134" spans="1:11" s="177" customFormat="1">
      <c r="A134" s="9"/>
      <c r="B134" s="10"/>
      <c r="C134" s="9"/>
      <c r="D134" s="154"/>
      <c r="E134" s="154"/>
      <c r="F134" s="154"/>
      <c r="G134" s="154"/>
      <c r="H134" s="154"/>
      <c r="I134" s="154"/>
      <c r="K134" s="178"/>
    </row>
    <row r="135" spans="1:11" s="177" customFormat="1">
      <c r="A135" s="9"/>
      <c r="B135" s="10"/>
      <c r="C135" s="9"/>
      <c r="D135" s="154"/>
      <c r="E135" s="154"/>
      <c r="F135" s="154"/>
      <c r="G135" s="154"/>
      <c r="H135" s="154"/>
      <c r="I135" s="154"/>
      <c r="K135" s="178"/>
    </row>
    <row r="136" spans="1:11" s="177" customFormat="1">
      <c r="A136" s="9"/>
      <c r="B136" s="10"/>
      <c r="C136" s="9"/>
      <c r="D136" s="154"/>
      <c r="E136" s="154"/>
      <c r="F136" s="154"/>
      <c r="G136" s="154"/>
      <c r="H136" s="154"/>
      <c r="I136" s="154"/>
      <c r="K136" s="178"/>
    </row>
    <row r="137" spans="1:11" s="177" customFormat="1">
      <c r="A137" s="9"/>
      <c r="B137" s="10"/>
      <c r="C137" s="9"/>
      <c r="D137" s="154"/>
      <c r="E137" s="154"/>
      <c r="F137" s="154"/>
      <c r="G137" s="154"/>
      <c r="H137" s="154"/>
      <c r="I137" s="154"/>
      <c r="K137" s="178"/>
    </row>
    <row r="138" spans="1:11" s="177" customFormat="1">
      <c r="A138" s="9"/>
      <c r="B138" s="10"/>
      <c r="C138" s="9"/>
      <c r="D138" s="154"/>
      <c r="E138" s="154"/>
      <c r="F138" s="154"/>
      <c r="G138" s="154"/>
      <c r="H138" s="154"/>
      <c r="I138" s="154"/>
      <c r="K138" s="178"/>
    </row>
    <row r="139" spans="1:11" s="177" customFormat="1">
      <c r="A139" s="9"/>
      <c r="B139" s="10"/>
      <c r="C139" s="9"/>
      <c r="D139" s="154"/>
      <c r="E139" s="154"/>
      <c r="F139" s="154"/>
      <c r="G139" s="154"/>
      <c r="H139" s="154"/>
      <c r="I139" s="154"/>
      <c r="K139" s="178"/>
    </row>
    <row r="140" spans="1:11" s="177" customFormat="1">
      <c r="A140" s="9"/>
      <c r="B140" s="10"/>
      <c r="C140" s="9"/>
      <c r="D140" s="154"/>
      <c r="E140" s="154"/>
      <c r="F140" s="154"/>
      <c r="G140" s="154"/>
      <c r="H140" s="154"/>
      <c r="I140" s="154"/>
      <c r="K140" s="178"/>
    </row>
    <row r="141" spans="1:11" s="177" customFormat="1">
      <c r="A141" s="9"/>
      <c r="B141" s="10"/>
      <c r="C141" s="9"/>
      <c r="D141" s="154"/>
      <c r="E141" s="154"/>
      <c r="F141" s="154"/>
      <c r="G141" s="154"/>
      <c r="H141" s="154"/>
      <c r="I141" s="154"/>
      <c r="K141" s="178"/>
    </row>
    <row r="142" spans="1:11" s="177" customFormat="1">
      <c r="A142" s="9"/>
      <c r="B142" s="10"/>
      <c r="C142" s="9"/>
      <c r="D142" s="154"/>
      <c r="E142" s="154"/>
      <c r="F142" s="154"/>
      <c r="G142" s="154"/>
      <c r="H142" s="154"/>
      <c r="I142" s="154"/>
      <c r="K142" s="178"/>
    </row>
    <row r="143" spans="1:11" s="177" customFormat="1">
      <c r="A143" s="9"/>
      <c r="B143" s="10"/>
      <c r="C143" s="9"/>
      <c r="D143" s="154"/>
      <c r="E143" s="154"/>
      <c r="F143" s="154"/>
      <c r="G143" s="154"/>
      <c r="H143" s="154"/>
      <c r="I143" s="154"/>
      <c r="K143" s="178"/>
    </row>
    <row r="144" spans="1:11" s="177" customFormat="1">
      <c r="A144" s="9"/>
      <c r="B144" s="10"/>
      <c r="C144" s="9"/>
      <c r="D144" s="154"/>
      <c r="E144" s="154"/>
      <c r="F144" s="154"/>
      <c r="G144" s="154"/>
      <c r="H144" s="154"/>
      <c r="I144" s="154"/>
      <c r="K144" s="178"/>
    </row>
    <row r="145" spans="1:11" s="177" customFormat="1">
      <c r="A145" s="9"/>
      <c r="B145" s="10"/>
      <c r="C145" s="9"/>
      <c r="D145" s="154"/>
      <c r="E145" s="154"/>
      <c r="F145" s="154"/>
      <c r="G145" s="154"/>
      <c r="H145" s="154"/>
      <c r="I145" s="154"/>
      <c r="K145" s="178"/>
    </row>
    <row r="146" spans="1:11" s="177" customFormat="1">
      <c r="A146" s="9"/>
      <c r="B146" s="10"/>
      <c r="C146" s="9"/>
      <c r="D146" s="154"/>
      <c r="E146" s="154"/>
      <c r="F146" s="154"/>
      <c r="G146" s="154"/>
      <c r="H146" s="154"/>
      <c r="I146" s="154"/>
      <c r="K146" s="178"/>
    </row>
    <row r="147" spans="1:11" s="177" customFormat="1">
      <c r="A147" s="9"/>
      <c r="B147" s="10"/>
      <c r="C147" s="9"/>
      <c r="D147" s="154"/>
      <c r="E147" s="154"/>
      <c r="F147" s="154"/>
      <c r="G147" s="154"/>
      <c r="H147" s="154"/>
      <c r="I147" s="154"/>
      <c r="K147" s="178"/>
    </row>
    <row r="148" spans="1:11" s="177" customFormat="1">
      <c r="A148" s="9"/>
      <c r="B148" s="10"/>
      <c r="C148" s="9"/>
      <c r="D148" s="154"/>
      <c r="E148" s="154"/>
      <c r="F148" s="154"/>
      <c r="G148" s="154"/>
      <c r="H148" s="154"/>
      <c r="I148" s="154"/>
      <c r="K148" s="178"/>
    </row>
    <row r="149" spans="1:11" s="177" customFormat="1">
      <c r="A149" s="9"/>
      <c r="B149" s="10"/>
      <c r="C149" s="9"/>
      <c r="D149" s="154"/>
      <c r="E149" s="154"/>
      <c r="F149" s="154"/>
      <c r="G149" s="154"/>
      <c r="H149" s="154"/>
      <c r="I149" s="154"/>
      <c r="K149" s="178"/>
    </row>
    <row r="150" spans="1:11" s="177" customFormat="1">
      <c r="A150" s="9"/>
      <c r="B150" s="10"/>
      <c r="C150" s="9"/>
      <c r="D150" s="154"/>
      <c r="E150" s="154"/>
      <c r="F150" s="154"/>
      <c r="G150" s="154"/>
      <c r="H150" s="154"/>
      <c r="I150" s="154"/>
      <c r="K150" s="178"/>
    </row>
    <row r="151" spans="1:11" s="177" customFormat="1">
      <c r="A151" s="9"/>
      <c r="B151" s="10"/>
      <c r="C151" s="9"/>
      <c r="D151" s="154"/>
      <c r="E151" s="154"/>
      <c r="F151" s="154"/>
      <c r="G151" s="154"/>
      <c r="H151" s="154"/>
      <c r="I151" s="154"/>
      <c r="K151" s="178"/>
    </row>
    <row r="152" spans="1:11" s="177" customFormat="1">
      <c r="A152" s="9"/>
      <c r="B152" s="10"/>
      <c r="C152" s="9"/>
      <c r="D152" s="154"/>
      <c r="E152" s="154"/>
      <c r="F152" s="154"/>
      <c r="G152" s="154"/>
      <c r="H152" s="154"/>
      <c r="I152" s="154"/>
      <c r="K152" s="178"/>
    </row>
    <row r="153" spans="1:11" s="177" customFormat="1">
      <c r="A153" s="9"/>
      <c r="B153" s="10"/>
      <c r="C153" s="9"/>
      <c r="D153" s="154"/>
      <c r="E153" s="154"/>
      <c r="F153" s="35"/>
      <c r="G153" s="154"/>
      <c r="H153" s="154"/>
      <c r="I153" s="154"/>
      <c r="K153" s="178"/>
    </row>
    <row r="154" spans="1:11" s="177" customFormat="1">
      <c r="A154" s="9"/>
      <c r="B154" s="10"/>
      <c r="C154" s="9"/>
      <c r="D154" s="154"/>
      <c r="E154" s="154"/>
      <c r="F154" s="35"/>
      <c r="G154" s="154"/>
      <c r="H154" s="154"/>
      <c r="I154" s="154"/>
      <c r="K154" s="178"/>
    </row>
    <row r="155" spans="1:11">
      <c r="B155" s="10"/>
      <c r="D155" s="154"/>
      <c r="E155" s="154"/>
    </row>
    <row r="156" spans="1:11">
      <c r="B156" s="10"/>
    </row>
    <row r="157" spans="1:11">
      <c r="B157" s="10"/>
    </row>
    <row r="158" spans="1:11">
      <c r="B158" s="10"/>
    </row>
    <row r="159" spans="1:11">
      <c r="B159" s="10"/>
    </row>
    <row r="160" spans="1:11">
      <c r="B160" s="10"/>
    </row>
    <row r="161" spans="2:2">
      <c r="B161" s="10"/>
    </row>
    <row r="162" spans="2:2">
      <c r="B162" s="10"/>
    </row>
    <row r="163" spans="2:2">
      <c r="B163" s="10"/>
    </row>
    <row r="164" spans="2:2">
      <c r="B164" s="10"/>
    </row>
    <row r="165" spans="2:2">
      <c r="B165" s="10"/>
    </row>
    <row r="166" spans="2:2">
      <c r="B166" s="10"/>
    </row>
    <row r="167" spans="2:2">
      <c r="B167" s="10"/>
    </row>
    <row r="168" spans="2:2">
      <c r="B168" s="10"/>
    </row>
    <row r="169" spans="2:2">
      <c r="B169" s="10"/>
    </row>
    <row r="170" spans="2:2">
      <c r="B170" s="10"/>
    </row>
    <row r="171" spans="2:2">
      <c r="B171" s="10"/>
    </row>
    <row r="172" spans="2:2">
      <c r="B172" s="10"/>
    </row>
    <row r="173" spans="2:2">
      <c r="B173" s="10"/>
    </row>
    <row r="174" spans="2:2">
      <c r="B174" s="10"/>
    </row>
    <row r="175" spans="2:2">
      <c r="B175" s="10"/>
    </row>
    <row r="176" spans="2:2">
      <c r="B176" s="10"/>
    </row>
    <row r="177" spans="2:2">
      <c r="B177" s="10"/>
    </row>
    <row r="178" spans="2:2">
      <c r="B178" s="10"/>
    </row>
    <row r="179" spans="2:2">
      <c r="B179" s="10"/>
    </row>
    <row r="180" spans="2:2">
      <c r="B180" s="10"/>
    </row>
    <row r="181" spans="2:2">
      <c r="B181" s="10"/>
    </row>
    <row r="182" spans="2:2">
      <c r="B182" s="10"/>
    </row>
    <row r="183" spans="2:2">
      <c r="B183" s="10"/>
    </row>
    <row r="184" spans="2:2">
      <c r="B184" s="10"/>
    </row>
    <row r="185" spans="2:2">
      <c r="B185" s="10"/>
    </row>
    <row r="186" spans="2:2">
      <c r="B186" s="10"/>
    </row>
    <row r="187" spans="2:2">
      <c r="B187" s="10"/>
    </row>
    <row r="188" spans="2:2">
      <c r="B188" s="10"/>
    </row>
    <row r="189" spans="2:2">
      <c r="B189" s="10"/>
    </row>
    <row r="190" spans="2:2">
      <c r="B190" s="10"/>
    </row>
    <row r="191" spans="2:2">
      <c r="B191" s="10"/>
    </row>
    <row r="192" spans="2:2">
      <c r="B192" s="10"/>
    </row>
    <row r="193" spans="2:2">
      <c r="B193" s="10"/>
    </row>
  </sheetData>
  <sheetProtection insertRows="0"/>
  <mergeCells count="17">
    <mergeCell ref="E1:H1"/>
    <mergeCell ref="F2:H2"/>
    <mergeCell ref="B49:B53"/>
    <mergeCell ref="B55:B59"/>
    <mergeCell ref="B94:B97"/>
    <mergeCell ref="B79:B85"/>
    <mergeCell ref="B89:B92"/>
    <mergeCell ref="B70:B76"/>
    <mergeCell ref="B7:B19"/>
    <mergeCell ref="B43:B45"/>
    <mergeCell ref="B23:B31"/>
    <mergeCell ref="B33:B40"/>
    <mergeCell ref="M3:O3"/>
    <mergeCell ref="B107:B110"/>
    <mergeCell ref="B112:B115"/>
    <mergeCell ref="B117:B120"/>
    <mergeCell ref="B99:B102"/>
  </mergeCells>
  <phoneticPr fontId="92" type="noConversion"/>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5" right="0.75" top="1" bottom="1" header="0.5" footer="0.5"/>
  <pageSetup paperSize="8" scale="3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Concepts</vt:lpstr>
      <vt:lpstr>Definitions</vt:lpstr>
      <vt:lpstr>Validations</vt:lpstr>
      <vt:lpstr>Checks and Totals</vt:lpstr>
      <vt:lpstr>Interruptions</vt:lpstr>
      <vt:lpstr>Call centre</vt:lpstr>
      <vt:lpstr>SMS notification</vt:lpstr>
      <vt:lpstr>Customer survey</vt:lpstr>
      <vt:lpstr>Other service measures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2022-03-22T03:02:51Z</dcterms:created>
  <dcterms:modified xsi:type="dcterms:W3CDTF">2022-03-22T03:03:39Z</dcterms:modified>
</cp:coreProperties>
</file>