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" yWindow="-15" windowWidth="19155" windowHeight="10980"/>
  </bookViews>
  <sheets>
    <sheet name="CP" sheetId="2" r:id="rId1"/>
  </sheets>
  <definedNames>
    <definedName name="_xlnm.Print_Area" localSheetId="0">CP!$A$1:$E$50</definedName>
  </definedNames>
  <calcPr calcId="145621"/>
</workbook>
</file>

<file path=xl/calcChain.xml><?xml version="1.0" encoding="utf-8"?>
<calcChain xmlns="http://schemas.openxmlformats.org/spreadsheetml/2006/main">
  <c r="I49" i="2" l="1"/>
  <c r="I50" i="2"/>
  <c r="I4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3" i="2"/>
  <c r="I34" i="2"/>
  <c r="I35" i="2"/>
  <c r="I36" i="2"/>
  <c r="I37" i="2"/>
  <c r="I38" i="2"/>
  <c r="I41" i="2"/>
  <c r="I42" i="2"/>
  <c r="I43" i="2"/>
  <c r="I44" i="2"/>
  <c r="I45" i="2"/>
  <c r="I46" i="2"/>
  <c r="I6" i="2"/>
  <c r="E9" i="2" l="1"/>
  <c r="G9" i="2" l="1"/>
  <c r="H9" i="2" s="1"/>
  <c r="F9" i="2"/>
  <c r="E43" i="2"/>
  <c r="E6" i="2"/>
  <c r="E17" i="2"/>
  <c r="E33" i="2"/>
  <c r="E8" i="2"/>
  <c r="E21" i="2"/>
  <c r="E37" i="2"/>
  <c r="E46" i="2"/>
  <c r="E50" i="2"/>
  <c r="E49" i="2"/>
  <c r="E48" i="2"/>
  <c r="E25" i="2"/>
  <c r="E10" i="2"/>
  <c r="E13" i="2"/>
  <c r="E29" i="2"/>
  <c r="E7" i="2"/>
  <c r="E11" i="2"/>
  <c r="E18" i="2"/>
  <c r="E22" i="2"/>
  <c r="E26" i="2"/>
  <c r="E30" i="2"/>
  <c r="E34" i="2"/>
  <c r="E38" i="2"/>
  <c r="E44" i="2"/>
  <c r="E15" i="2"/>
  <c r="E19" i="2"/>
  <c r="E23" i="2"/>
  <c r="E27" i="2"/>
  <c r="E35" i="2"/>
  <c r="E41" i="2"/>
  <c r="E45" i="2"/>
  <c r="E14" i="2"/>
  <c r="E12" i="2"/>
  <c r="E16" i="2"/>
  <c r="E20" i="2"/>
  <c r="E24" i="2"/>
  <c r="E28" i="2"/>
  <c r="E36" i="2"/>
  <c r="E42" i="2"/>
  <c r="F24" i="2" l="1"/>
  <c r="G24" i="2"/>
  <c r="H24" i="2" s="1"/>
  <c r="G14" i="2"/>
  <c r="H14" i="2" s="1"/>
  <c r="F14" i="2"/>
  <c r="F27" i="2"/>
  <c r="G27" i="2"/>
  <c r="H27" i="2" s="1"/>
  <c r="G44" i="2"/>
  <c r="H44" i="2" s="1"/>
  <c r="F44" i="2"/>
  <c r="G26" i="2"/>
  <c r="H26" i="2" s="1"/>
  <c r="F26" i="2"/>
  <c r="G7" i="2"/>
  <c r="H7" i="2" s="1"/>
  <c r="F7" i="2"/>
  <c r="F25" i="2"/>
  <c r="G25" i="2"/>
  <c r="H25" i="2" s="1"/>
  <c r="F46" i="2"/>
  <c r="G46" i="2"/>
  <c r="H46" i="2" s="1"/>
  <c r="G33" i="2"/>
  <c r="H33" i="2" s="1"/>
  <c r="F33" i="2"/>
  <c r="G42" i="2"/>
  <c r="H42" i="2" s="1"/>
  <c r="F42" i="2"/>
  <c r="F20" i="2"/>
  <c r="G20" i="2"/>
  <c r="H20" i="2" s="1"/>
  <c r="G45" i="2"/>
  <c r="H45" i="2" s="1"/>
  <c r="F45" i="2"/>
  <c r="F23" i="2"/>
  <c r="G23" i="2"/>
  <c r="H23" i="2" s="1"/>
  <c r="G38" i="2"/>
  <c r="H38" i="2" s="1"/>
  <c r="F38" i="2"/>
  <c r="G22" i="2"/>
  <c r="H22" i="2" s="1"/>
  <c r="F22" i="2"/>
  <c r="F29" i="2"/>
  <c r="G29" i="2"/>
  <c r="H29" i="2" s="1"/>
  <c r="G48" i="2"/>
  <c r="H48" i="2" s="1"/>
  <c r="F48" i="2"/>
  <c r="G37" i="2"/>
  <c r="H37" i="2" s="1"/>
  <c r="F37" i="2"/>
  <c r="F17" i="2"/>
  <c r="G17" i="2"/>
  <c r="H17" i="2" s="1"/>
  <c r="G36" i="2"/>
  <c r="H36" i="2" s="1"/>
  <c r="F36" i="2"/>
  <c r="F16" i="2"/>
  <c r="G16" i="2"/>
  <c r="H16" i="2" s="1"/>
  <c r="G41" i="2"/>
  <c r="H41" i="2" s="1"/>
  <c r="F41" i="2"/>
  <c r="F19" i="2"/>
  <c r="G19" i="2"/>
  <c r="H19" i="2" s="1"/>
  <c r="G34" i="2"/>
  <c r="H34" i="2" s="1"/>
  <c r="F34" i="2"/>
  <c r="G18" i="2"/>
  <c r="H18" i="2" s="1"/>
  <c r="F18" i="2"/>
  <c r="G13" i="2"/>
  <c r="H13" i="2" s="1"/>
  <c r="F13" i="2"/>
  <c r="F49" i="2"/>
  <c r="G49" i="2"/>
  <c r="H49" i="2" s="1"/>
  <c r="F21" i="2"/>
  <c r="G21" i="2"/>
  <c r="H21" i="2" s="1"/>
  <c r="F6" i="2"/>
  <c r="G6" i="2"/>
  <c r="H6" i="2" s="1"/>
  <c r="G28" i="2"/>
  <c r="H28" i="2" s="1"/>
  <c r="F28" i="2"/>
  <c r="G12" i="2"/>
  <c r="H12" i="2" s="1"/>
  <c r="F12" i="2"/>
  <c r="G35" i="2"/>
  <c r="H35" i="2" s="1"/>
  <c r="F35" i="2"/>
  <c r="F15" i="2"/>
  <c r="G15" i="2"/>
  <c r="H15" i="2" s="1"/>
  <c r="G30" i="2"/>
  <c r="H30" i="2" s="1"/>
  <c r="F30" i="2"/>
  <c r="G11" i="2"/>
  <c r="H11" i="2" s="1"/>
  <c r="F11" i="2"/>
  <c r="G10" i="2"/>
  <c r="H10" i="2" s="1"/>
  <c r="F10" i="2"/>
  <c r="G50" i="2"/>
  <c r="H50" i="2" s="1"/>
  <c r="F50" i="2"/>
  <c r="G8" i="2"/>
  <c r="H8" i="2" s="1"/>
  <c r="F8" i="2"/>
  <c r="G43" i="2"/>
  <c r="H43" i="2" s="1"/>
  <c r="F43" i="2"/>
</calcChain>
</file>

<file path=xl/sharedStrings.xml><?xml version="1.0" encoding="utf-8"?>
<sst xmlns="http://schemas.openxmlformats.org/spreadsheetml/2006/main" count="80" uniqueCount="39">
  <si>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</si>
  <si>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</si>
  <si>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</si>
  <si>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</si>
  <si>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</si>
  <si>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</si>
  <si>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</si>
  <si>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</si>
  <si>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</si>
  <si>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</si>
  <si>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</si>
  <si>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</si>
  <si>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</si>
  <si>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</si>
  <si>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</si>
  <si>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</si>
  <si>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</si>
  <si>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</si>
  <si>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</si>
  <si>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</si>
  <si>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</si>
  <si>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</si>
  <si>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</si>
  <si>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</si>
  <si>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</si>
  <si>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</si>
  <si>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</si>
  <si>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</si>
  <si>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</si>
  <si>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</si>
  <si>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Quoted Services</t>
  </si>
  <si>
    <t>Skilled electrical worker</t>
  </si>
  <si>
    <t>X</t>
  </si>
  <si>
    <t>APPLIED</t>
  </si>
  <si>
    <t>CORRECTED</t>
  </si>
  <si>
    <t>2017 APPLIED</t>
  </si>
  <si>
    <t>2017 CORRECTED</t>
  </si>
  <si>
    <t>2019 Pricing Proposal</t>
  </si>
  <si>
    <t>CitiPower ACS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</si>
</sst>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1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medium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3" applyNumberFormat="1" applyFont="1" applyBorder="1" applyAlignment="1">
      <alignment horizontal="right" vertical="center"/>
    </xf>
    <xf numFmtId="0" fontId="7" fillId="0" borderId="0" xfId="0" applyFont="1"/>
    <xf numFmtId="0" fontId="5" fillId="3" borderId="3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2" fontId="4" fillId="4" borderId="4" xfId="0" applyNumberFormat="1" applyFont="1" applyFill="1" applyBorder="1" applyAlignment="1">
      <alignment horizontal="right" vertical="center"/>
    </xf>
    <xf numFmtId="44" fontId="4" fillId="4" borderId="4" xfId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4" fontId="4" fillId="0" borderId="4" xfId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right" vertical="center"/>
    </xf>
    <xf numFmtId="44" fontId="4" fillId="5" borderId="4" xfId="1" applyFont="1" applyFill="1" applyBorder="1" applyAlignment="1">
      <alignment horizontal="right" vertical="center"/>
    </xf>
    <xf numFmtId="0" fontId="0" fillId="0" borderId="4" xfId="0" applyBorder="1"/>
    <xf numFmtId="44" fontId="0" fillId="0" borderId="4" xfId="1" applyFont="1" applyBorder="1"/>
    <xf numFmtId="0" fontId="6" fillId="0" borderId="4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44" fontId="4" fillId="0" borderId="7" xfId="1" applyFont="1" applyBorder="1" applyAlignment="1">
      <alignment horizontal="right" vertical="center"/>
    </xf>
    <xf numFmtId="10" fontId="4" fillId="0" borderId="2" xfId="3" applyNumberFormat="1" applyFont="1" applyBorder="1" applyAlignment="1">
      <alignment horizontal="right" vertical="center"/>
    </xf>
    <xf numFmtId="0" fontId="8" fillId="0" borderId="0" xfId="0" applyFont="1"/>
    <xf numFmtId="44" fontId="4" fillId="0" borderId="4" xfId="1" applyFont="1" applyFill="1" applyBorder="1" applyAlignment="1">
      <alignment vertical="center"/>
    </xf>
    <xf numFmtId="44" fontId="1" fillId="0" borderId="4" xfId="1" applyFont="1" applyBorder="1"/>
    <xf numFmtId="44" fontId="4" fillId="0" borderId="4" xfId="1" applyFont="1" applyBorder="1" applyAlignment="1">
      <alignment vertical="center"/>
    </xf>
    <xf numFmtId="10" fontId="9" fillId="6" borderId="2" xfId="3" applyNumberFormat="1" applyFont="1" applyFill="1" applyBorder="1" applyAlignment="1">
      <alignment horizontal="right" vertical="center"/>
    </xf>
    <xf numFmtId="10" fontId="9" fillId="7" borderId="2" xfId="3" applyNumberFormat="1" applyFont="1" applyFill="1" applyBorder="1" applyAlignment="1">
      <alignment horizontal="right" vertical="center"/>
    </xf>
    <xf numFmtId="0" fontId="10" fillId="0" borderId="0" xfId="0" applyFont="1"/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showGridLines="0" tabSelected="1" zoomScale="90" zoomScaleNormal="90" workbookViewId="0">
      <pane ySplit="5" topLeftCell="A6" activePane="bottomLeft" state="frozen"/>
      <selection pane="bottomLeft" activeCell="I2" sqref="I2"/>
    </sheetView>
  </sheetViews>
  <sheetFormatPr defaultRowHeight="12.75" x14ac:dyDescent="0.2"/>
  <cols>
    <col min="1" max="1" width="2" customWidth="1"/>
    <col min="2" max="2" width="40.125" customWidth="1"/>
    <col min="3" max="3" width="10.625" customWidth="1"/>
    <col min="4" max="4" width="10.5" customWidth="1"/>
    <col min="5" max="5" width="10.125" customWidth="1"/>
    <col min="7" max="7" width="11.5" customWidth="1"/>
    <col min="8" max="8" width="9" bestFit="1" customWidth="1"/>
  </cols>
  <sheetData>
    <row r="1" spans="2:9" x14ac:dyDescent="0.2">
      <c r="F1" s="39" t="s">
        <v>33</v>
      </c>
      <c r="G1" s="39" t="s">
        <v>34</v>
      </c>
    </row>
    <row r="2" spans="2:9" ht="18" x14ac:dyDescent="0.25">
      <c r="B2" s="6" t="s">
        <v>38</v>
      </c>
      <c r="D2" s="4" t="s">
        <v>32</v>
      </c>
      <c r="E2" s="5"/>
      <c r="F2" s="43">
        <v>4.0000000000000001E-3</v>
      </c>
      <c r="G2" s="44">
        <v>-3.7000000000000002E-3</v>
      </c>
      <c r="H2" s="38">
        <v>-7.9000000000000008E-3</v>
      </c>
      <c r="I2" s="38">
        <v>-9.5999999999999992E-3</v>
      </c>
    </row>
    <row r="3" spans="2:9" x14ac:dyDescent="0.2">
      <c r="B3" s="45" t="s">
        <v>37</v>
      </c>
      <c r="D3" s="4" t="s">
        <v>29</v>
      </c>
      <c r="E3" s="38">
        <v>1.5037593984962294E-2</v>
      </c>
      <c r="F3" s="43">
        <v>1.0232558139534831E-2</v>
      </c>
      <c r="G3" s="44">
        <v>1.0232558139534831E-2</v>
      </c>
      <c r="H3" s="38">
        <v>1.93370165745856E-2</v>
      </c>
      <c r="I3" s="38">
        <v>2.0776874435411097E-2</v>
      </c>
    </row>
    <row r="5" spans="2:9" ht="33.75" x14ac:dyDescent="0.2">
      <c r="B5" s="20" t="s">
        <v>1</v>
      </c>
      <c r="C5" s="21" t="s">
        <v>2</v>
      </c>
      <c r="D5" s="22" t="s">
        <v>3</v>
      </c>
      <c r="E5" s="22">
        <v>2016</v>
      </c>
      <c r="F5" s="22" t="s">
        <v>35</v>
      </c>
      <c r="G5" s="22" t="s">
        <v>36</v>
      </c>
      <c r="H5" s="22">
        <v>2018</v>
      </c>
      <c r="I5" s="22">
        <v>2019</v>
      </c>
    </row>
    <row r="6" spans="2:9" x14ac:dyDescent="0.2">
      <c r="B6" s="12" t="s">
        <v>4</v>
      </c>
      <c r="C6" s="13" t="s">
        <v>5</v>
      </c>
      <c r="D6" s="13">
        <v>338.77</v>
      </c>
      <c r="E6" s="15">
        <f t="shared" ref="E6:E11" si="0">D6*(1+$E$3)</f>
        <v>343.86428571428564</v>
      </c>
      <c r="F6" s="15">
        <f>E6*(1+$F$3)*(1-$F$2)</f>
        <v>345.99336542192685</v>
      </c>
      <c r="G6" s="15">
        <f>E6*(1+$G$3)*(1-$G$2)</f>
        <v>348.66821372890359</v>
      </c>
      <c r="H6" s="15">
        <f>G6*(1+$H$3)*(1-$H$2)</f>
        <v>358.21815904918935</v>
      </c>
      <c r="I6" s="15">
        <f>H6*(1+$I$3)*(1-$I$2)</f>
        <v>369.17115656273677</v>
      </c>
    </row>
    <row r="7" spans="2:9" x14ac:dyDescent="0.2">
      <c r="B7" s="8"/>
      <c r="C7" s="9" t="s">
        <v>6</v>
      </c>
      <c r="D7" s="9">
        <v>386.98</v>
      </c>
      <c r="E7" s="11">
        <f t="shared" si="0"/>
        <v>392.79924812030072</v>
      </c>
      <c r="F7" s="11">
        <f t="shared" ref="F7:F30" si="1">E7*(1+$F$3)*(1-$F$2)</f>
        <v>395.2313149068018</v>
      </c>
      <c r="G7" s="11">
        <f t="shared" ref="G7:G46" si="2">E7*(1+$G$3)*(1-$G$2)</f>
        <v>398.2868180441335</v>
      </c>
      <c r="H7" s="11">
        <f t="shared" ref="H7:H50" si="3">G7*(1+$H$3)*(1-$H$2)</f>
        <v>409.19580597117601</v>
      </c>
      <c r="I7" s="11">
        <f t="shared" ref="I7:I46" si="4">H7*(1+$I$3)*(1-$I$2)</f>
        <v>421.7075129635088</v>
      </c>
    </row>
    <row r="8" spans="2:9" x14ac:dyDescent="0.2">
      <c r="B8" s="12" t="s">
        <v>7</v>
      </c>
      <c r="C8" s="13" t="s">
        <v>5</v>
      </c>
      <c r="D8" s="13">
        <v>378.11</v>
      </c>
      <c r="E8" s="15">
        <f t="shared" si="0"/>
        <v>383.79586466165409</v>
      </c>
      <c r="F8" s="15">
        <f t="shared" si="1"/>
        <v>386.17218584787543</v>
      </c>
      <c r="G8" s="15">
        <f t="shared" si="2"/>
        <v>389.15765354971143</v>
      </c>
      <c r="H8" s="15">
        <f t="shared" si="3"/>
        <v>399.81659567874664</v>
      </c>
      <c r="I8" s="15">
        <f t="shared" si="4"/>
        <v>412.0415208192473</v>
      </c>
    </row>
    <row r="9" spans="2:9" x14ac:dyDescent="0.2">
      <c r="B9" s="8"/>
      <c r="C9" s="9" t="s">
        <v>6</v>
      </c>
      <c r="D9" s="9">
        <v>433.18</v>
      </c>
      <c r="E9" s="11">
        <f t="shared" si="0"/>
        <v>439.69398496240598</v>
      </c>
      <c r="F9" s="11">
        <f t="shared" si="1"/>
        <v>442.41640651022897</v>
      </c>
      <c r="G9" s="11">
        <f t="shared" si="2"/>
        <v>445.83669399027798</v>
      </c>
      <c r="H9" s="11">
        <f t="shared" si="3"/>
        <v>458.04806251122551</v>
      </c>
      <c r="I9" s="11">
        <f t="shared" si="4"/>
        <v>472.05349233948209</v>
      </c>
    </row>
    <row r="10" spans="2:9" x14ac:dyDescent="0.2">
      <c r="B10" s="12" t="s">
        <v>8</v>
      </c>
      <c r="C10" s="13" t="s">
        <v>5</v>
      </c>
      <c r="D10" s="13">
        <v>175.18</v>
      </c>
      <c r="E10" s="15">
        <f t="shared" si="0"/>
        <v>177.81428571428569</v>
      </c>
      <c r="F10" s="15">
        <f t="shared" si="1"/>
        <v>178.91524560797339</v>
      </c>
      <c r="G10" s="15">
        <f t="shared" si="2"/>
        <v>180.29842571960131</v>
      </c>
      <c r="H10" s="15">
        <f t="shared" si="3"/>
        <v>185.23675975510525</v>
      </c>
      <c r="I10" s="15">
        <f t="shared" si="4"/>
        <v>190.90062049963177</v>
      </c>
    </row>
    <row r="11" spans="2:9" x14ac:dyDescent="0.2">
      <c r="B11" s="8" t="s">
        <v>9</v>
      </c>
      <c r="C11" s="9" t="s">
        <v>5</v>
      </c>
      <c r="D11" s="9">
        <v>423.75</v>
      </c>
      <c r="E11" s="11">
        <f t="shared" si="0"/>
        <v>430.12218045112775</v>
      </c>
      <c r="F11" s="11">
        <f t="shared" si="1"/>
        <v>432.78533694701861</v>
      </c>
      <c r="G11" s="11">
        <f t="shared" si="2"/>
        <v>436.13116736317528</v>
      </c>
      <c r="H11" s="11">
        <f t="shared" si="3"/>
        <v>448.07670365467425</v>
      </c>
      <c r="I11" s="11">
        <f t="shared" si="4"/>
        <v>461.77724589975418</v>
      </c>
    </row>
    <row r="12" spans="2:9" x14ac:dyDescent="0.2">
      <c r="B12" s="12"/>
      <c r="C12" s="13" t="s">
        <v>6</v>
      </c>
      <c r="D12" s="13">
        <v>486.78</v>
      </c>
      <c r="E12" s="15">
        <f t="shared" ref="E12:E30" si="5">D12*(1+$E$3)</f>
        <v>494.09999999999991</v>
      </c>
      <c r="F12" s="15">
        <f t="shared" si="1"/>
        <v>497.15928334883711</v>
      </c>
      <c r="G12" s="15">
        <f t="shared" si="2"/>
        <v>501.00278383255801</v>
      </c>
      <c r="H12" s="15">
        <f t="shared" si="3"/>
        <v>514.72513936288453</v>
      </c>
      <c r="I12" s="15">
        <f t="shared" si="4"/>
        <v>530.46354633411761</v>
      </c>
    </row>
    <row r="13" spans="2:9" x14ac:dyDescent="0.2">
      <c r="B13" s="8" t="s">
        <v>10</v>
      </c>
      <c r="C13" s="9" t="s">
        <v>5</v>
      </c>
      <c r="D13" s="9">
        <v>325.26</v>
      </c>
      <c r="E13" s="11">
        <f t="shared" si="5"/>
        <v>330.15112781954883</v>
      </c>
      <c r="F13" s="11">
        <f t="shared" si="1"/>
        <v>332.19530075607622</v>
      </c>
      <c r="G13" s="11">
        <f t="shared" si="2"/>
        <v>334.76347727798566</v>
      </c>
      <c r="H13" s="11">
        <f t="shared" si="3"/>
        <v>343.93257493975074</v>
      </c>
      <c r="I13" s="11">
        <f t="shared" si="4"/>
        <v>354.44877168461142</v>
      </c>
    </row>
    <row r="14" spans="2:9" x14ac:dyDescent="0.2">
      <c r="B14" s="12" t="s">
        <v>11</v>
      </c>
      <c r="C14" s="13" t="s">
        <v>5</v>
      </c>
      <c r="D14" s="13">
        <v>549.66</v>
      </c>
      <c r="E14" s="15">
        <f t="shared" si="5"/>
        <v>557.92556390977438</v>
      </c>
      <c r="F14" s="15">
        <f t="shared" si="1"/>
        <v>561.38003140129388</v>
      </c>
      <c r="G14" s="15">
        <f t="shared" si="2"/>
        <v>565.72001758782994</v>
      </c>
      <c r="H14" s="15">
        <f t="shared" si="3"/>
        <v>581.21496384856232</v>
      </c>
      <c r="I14" s="15">
        <f t="shared" si="4"/>
        <v>598.98638579648116</v>
      </c>
    </row>
    <row r="15" spans="2:9" x14ac:dyDescent="0.2">
      <c r="B15" s="8"/>
      <c r="C15" s="9" t="s">
        <v>6</v>
      </c>
      <c r="D15" s="9">
        <v>634.64</v>
      </c>
      <c r="E15" s="11">
        <f t="shared" si="5"/>
        <v>644.18345864661649</v>
      </c>
      <c r="F15" s="11">
        <f t="shared" si="1"/>
        <v>648.17200292638563</v>
      </c>
      <c r="G15" s="11">
        <f t="shared" si="2"/>
        <v>653.18297122210174</v>
      </c>
      <c r="H15" s="11">
        <f t="shared" si="3"/>
        <v>671.07350845404721</v>
      </c>
      <c r="I15" s="11">
        <f t="shared" si="4"/>
        <v>691.59247513349862</v>
      </c>
    </row>
    <row r="16" spans="2:9" x14ac:dyDescent="0.2">
      <c r="B16" s="12" t="s">
        <v>12</v>
      </c>
      <c r="C16" s="13" t="s">
        <v>5</v>
      </c>
      <c r="D16" s="13">
        <v>34.479999999999997</v>
      </c>
      <c r="E16" s="15">
        <f t="shared" si="5"/>
        <v>34.998496240601497</v>
      </c>
      <c r="F16" s="15">
        <f t="shared" si="1"/>
        <v>35.215193906627022</v>
      </c>
      <c r="G16" s="15">
        <f t="shared" si="2"/>
        <v>35.487439883616005</v>
      </c>
      <c r="H16" s="15">
        <f t="shared" si="3"/>
        <v>36.459433019500096</v>
      </c>
      <c r="I16" s="15">
        <f t="shared" si="4"/>
        <v>37.574228763713322</v>
      </c>
    </row>
    <row r="17" spans="2:9" x14ac:dyDescent="0.2">
      <c r="B17" s="8" t="s">
        <v>13</v>
      </c>
      <c r="C17" s="9" t="s">
        <v>5</v>
      </c>
      <c r="D17" s="9">
        <v>34.479999999999997</v>
      </c>
      <c r="E17" s="11">
        <f t="shared" si="5"/>
        <v>34.998496240601497</v>
      </c>
      <c r="F17" s="11">
        <f t="shared" si="1"/>
        <v>35.215193906627022</v>
      </c>
      <c r="G17" s="11">
        <f t="shared" si="2"/>
        <v>35.487439883616005</v>
      </c>
      <c r="H17" s="11">
        <f t="shared" si="3"/>
        <v>36.459433019500096</v>
      </c>
      <c r="I17" s="11">
        <f t="shared" si="4"/>
        <v>37.574228763713322</v>
      </c>
    </row>
    <row r="18" spans="2:9" x14ac:dyDescent="0.2">
      <c r="B18" s="12" t="s">
        <v>14</v>
      </c>
      <c r="C18" s="13" t="s">
        <v>5</v>
      </c>
      <c r="D18" s="13">
        <v>33.97</v>
      </c>
      <c r="E18" s="15">
        <f t="shared" si="5"/>
        <v>34.480827067669168</v>
      </c>
      <c r="F18" s="15">
        <f t="shared" si="1"/>
        <v>34.694319518796981</v>
      </c>
      <c r="G18" s="15">
        <f t="shared" si="2"/>
        <v>34.962538655639086</v>
      </c>
      <c r="H18" s="15">
        <f t="shared" si="3"/>
        <v>35.920154862889163</v>
      </c>
      <c r="I18" s="15">
        <f t="shared" si="4"/>
        <v>37.01846145891362</v>
      </c>
    </row>
    <row r="19" spans="2:9" x14ac:dyDescent="0.2">
      <c r="B19" s="8" t="s">
        <v>15</v>
      </c>
      <c r="C19" s="9" t="s">
        <v>5</v>
      </c>
      <c r="D19" s="9">
        <v>43.62</v>
      </c>
      <c r="E19" s="11">
        <f t="shared" si="5"/>
        <v>44.275939849624052</v>
      </c>
      <c r="F19" s="11">
        <f t="shared" si="1"/>
        <v>44.550079994404605</v>
      </c>
      <c r="G19" s="11">
        <f t="shared" si="2"/>
        <v>44.894493263437653</v>
      </c>
      <c r="H19" s="11">
        <f t="shared" si="3"/>
        <v>46.124143512488239</v>
      </c>
      <c r="I19" s="11">
        <f t="shared" si="4"/>
        <v>47.534450657574695</v>
      </c>
    </row>
    <row r="20" spans="2:9" x14ac:dyDescent="0.2">
      <c r="B20" s="12" t="s">
        <v>14</v>
      </c>
      <c r="C20" s="13" t="s">
        <v>6</v>
      </c>
      <c r="D20" s="13">
        <v>158.4</v>
      </c>
      <c r="E20" s="15">
        <f t="shared" si="5"/>
        <v>160.78195488721803</v>
      </c>
      <c r="F20" s="15">
        <f t="shared" si="1"/>
        <v>161.777456926036</v>
      </c>
      <c r="G20" s="15">
        <f t="shared" si="2"/>
        <v>163.0281461010666</v>
      </c>
      <c r="H20" s="15">
        <f t="shared" si="3"/>
        <v>167.49345099445523</v>
      </c>
      <c r="I20" s="15">
        <f t="shared" si="4"/>
        <v>172.6147864319081</v>
      </c>
    </row>
    <row r="21" spans="2:9" x14ac:dyDescent="0.2">
      <c r="B21" s="8" t="s">
        <v>16</v>
      </c>
      <c r="C21" s="9" t="s">
        <v>5</v>
      </c>
      <c r="D21" s="9">
        <v>27.94</v>
      </c>
      <c r="E21" s="11">
        <f t="shared" si="5"/>
        <v>28.360150375939849</v>
      </c>
      <c r="F21" s="11">
        <f t="shared" si="1"/>
        <v>28.535745874453575</v>
      </c>
      <c r="G21" s="11">
        <f t="shared" si="2"/>
        <v>28.756353548382585</v>
      </c>
      <c r="H21" s="11">
        <f t="shared" si="3"/>
        <v>29.543983717077527</v>
      </c>
      <c r="I21" s="11">
        <f t="shared" si="4"/>
        <v>30.447330384517134</v>
      </c>
    </row>
    <row r="22" spans="2:9" x14ac:dyDescent="0.2">
      <c r="B22" s="12" t="s">
        <v>17</v>
      </c>
      <c r="C22" s="12"/>
      <c r="D22" s="13">
        <v>27.94</v>
      </c>
      <c r="E22" s="15">
        <f t="shared" si="5"/>
        <v>28.360150375939849</v>
      </c>
      <c r="F22" s="15">
        <f t="shared" si="1"/>
        <v>28.535745874453575</v>
      </c>
      <c r="G22" s="15">
        <f t="shared" si="2"/>
        <v>28.756353548382585</v>
      </c>
      <c r="H22" s="15">
        <f t="shared" si="3"/>
        <v>29.543983717077527</v>
      </c>
      <c r="I22" s="15">
        <f t="shared" si="4"/>
        <v>30.447330384517134</v>
      </c>
    </row>
    <row r="23" spans="2:9" x14ac:dyDescent="0.2">
      <c r="B23" s="8" t="s">
        <v>18</v>
      </c>
      <c r="C23" s="8"/>
      <c r="D23" s="9">
        <v>44.5</v>
      </c>
      <c r="E23" s="11">
        <f t="shared" si="5"/>
        <v>45.169172932330824</v>
      </c>
      <c r="F23" s="11">
        <f t="shared" si="1"/>
        <v>45.448843643993705</v>
      </c>
      <c r="G23" s="11">
        <f t="shared" si="2"/>
        <v>45.800205186221362</v>
      </c>
      <c r="H23" s="11">
        <f t="shared" si="3"/>
        <v>47.054662684679663</v>
      </c>
      <c r="I23" s="11">
        <f t="shared" si="4"/>
        <v>48.493421693307525</v>
      </c>
    </row>
    <row r="24" spans="2:9" x14ac:dyDescent="0.2">
      <c r="B24" s="12" t="s">
        <v>19</v>
      </c>
      <c r="C24" s="13" t="s">
        <v>5</v>
      </c>
      <c r="D24" s="13">
        <v>517.12</v>
      </c>
      <c r="E24" s="15">
        <f t="shared" si="5"/>
        <v>524.89624060150368</v>
      </c>
      <c r="F24" s="15">
        <f t="shared" si="1"/>
        <v>528.14620281307919</v>
      </c>
      <c r="G24" s="15">
        <f t="shared" si="2"/>
        <v>532.22926080671436</v>
      </c>
      <c r="H24" s="15">
        <f t="shared" si="3"/>
        <v>546.80690264048417</v>
      </c>
      <c r="I24" s="15">
        <f t="shared" si="4"/>
        <v>563.52625227063345</v>
      </c>
    </row>
    <row r="25" spans="2:9" x14ac:dyDescent="0.2">
      <c r="B25" s="8"/>
      <c r="C25" s="9" t="s">
        <v>6</v>
      </c>
      <c r="D25" s="9">
        <v>623.62</v>
      </c>
      <c r="E25" s="11">
        <f t="shared" si="5"/>
        <v>632.99774436090217</v>
      </c>
      <c r="F25" s="11">
        <f t="shared" si="1"/>
        <v>636.91703085994038</v>
      </c>
      <c r="G25" s="11">
        <f t="shared" si="2"/>
        <v>641.84098782542389</v>
      </c>
      <c r="H25" s="11">
        <f t="shared" si="3"/>
        <v>659.42087063865006</v>
      </c>
      <c r="I25" s="11">
        <f t="shared" si="4"/>
        <v>679.58354239057155</v>
      </c>
    </row>
    <row r="26" spans="2:9" x14ac:dyDescent="0.2">
      <c r="B26" s="12" t="s">
        <v>20</v>
      </c>
      <c r="C26" s="13" t="s">
        <v>5</v>
      </c>
      <c r="D26" s="13">
        <v>324.13</v>
      </c>
      <c r="E26" s="15">
        <f t="shared" si="5"/>
        <v>329.0041353383458</v>
      </c>
      <c r="F26" s="15">
        <f t="shared" si="1"/>
        <v>331.04120652421744</v>
      </c>
      <c r="G26" s="15">
        <f t="shared" si="2"/>
        <v>333.60046083168379</v>
      </c>
      <c r="H26" s="15">
        <f t="shared" si="3"/>
        <v>342.73770373000485</v>
      </c>
      <c r="I26" s="15">
        <f t="shared" si="4"/>
        <v>353.21736569554531</v>
      </c>
    </row>
    <row r="27" spans="2:9" x14ac:dyDescent="0.2">
      <c r="B27" s="8"/>
      <c r="C27" s="9" t="s">
        <v>6</v>
      </c>
      <c r="D27" s="9">
        <v>374.45</v>
      </c>
      <c r="E27" s="11">
        <f t="shared" si="5"/>
        <v>380.08082706766913</v>
      </c>
      <c r="F27" s="11">
        <f t="shared" si="1"/>
        <v>382.43414612344804</v>
      </c>
      <c r="G27" s="11">
        <f t="shared" si="2"/>
        <v>385.39071532540646</v>
      </c>
      <c r="H27" s="11">
        <f t="shared" si="3"/>
        <v>395.9464818489505</v>
      </c>
      <c r="I27" s="11">
        <f t="shared" si="4"/>
        <v>408.05307310244945</v>
      </c>
    </row>
    <row r="28" spans="2:9" x14ac:dyDescent="0.2">
      <c r="B28" s="12" t="s">
        <v>21</v>
      </c>
      <c r="C28" s="12"/>
      <c r="D28" s="13">
        <v>51.92</v>
      </c>
      <c r="E28" s="15">
        <f t="shared" si="5"/>
        <v>52.700751879699247</v>
      </c>
      <c r="F28" s="15">
        <f t="shared" si="1"/>
        <v>53.027055325756244</v>
      </c>
      <c r="G28" s="15">
        <f t="shared" si="2"/>
        <v>53.437003444238499</v>
      </c>
      <c r="H28" s="15">
        <f t="shared" si="3"/>
        <v>54.90063115929366</v>
      </c>
      <c r="I28" s="15">
        <f t="shared" si="4"/>
        <v>56.579291108236553</v>
      </c>
    </row>
    <row r="29" spans="2:9" x14ac:dyDescent="0.2">
      <c r="B29" s="8" t="s">
        <v>22</v>
      </c>
      <c r="C29" s="8"/>
      <c r="D29" s="9">
        <v>9.7899999999999991</v>
      </c>
      <c r="E29" s="11">
        <f t="shared" si="5"/>
        <v>9.9372180451127807</v>
      </c>
      <c r="F29" s="11">
        <f t="shared" si="1"/>
        <v>9.9987456016786123</v>
      </c>
      <c r="G29" s="11">
        <f t="shared" si="2"/>
        <v>10.076045140968699</v>
      </c>
      <c r="H29" s="11">
        <f t="shared" si="3"/>
        <v>10.352025790629524</v>
      </c>
      <c r="I29" s="11">
        <f t="shared" si="4"/>
        <v>10.668552772527653</v>
      </c>
    </row>
    <row r="30" spans="2:9" x14ac:dyDescent="0.2">
      <c r="B30" s="12" t="s">
        <v>23</v>
      </c>
      <c r="C30" s="12"/>
      <c r="D30" s="13">
        <v>9.7899999999999991</v>
      </c>
      <c r="E30" s="15">
        <f t="shared" si="5"/>
        <v>9.9372180451127807</v>
      </c>
      <c r="F30" s="15">
        <f t="shared" si="1"/>
        <v>9.9987456016786123</v>
      </c>
      <c r="G30" s="15">
        <f t="shared" si="2"/>
        <v>10.076045140968699</v>
      </c>
      <c r="H30" s="15">
        <f t="shared" si="3"/>
        <v>10.352025790629524</v>
      </c>
      <c r="I30" s="15">
        <f t="shared" si="4"/>
        <v>10.668552772527653</v>
      </c>
    </row>
    <row r="31" spans="2:9" x14ac:dyDescent="0.2">
      <c r="B31" s="12"/>
      <c r="C31" s="13"/>
      <c r="D31" s="13"/>
      <c r="E31" s="15"/>
      <c r="F31" s="15"/>
      <c r="G31" s="15"/>
      <c r="H31" s="15"/>
      <c r="I31" s="15"/>
    </row>
    <row r="32" spans="2:9" x14ac:dyDescent="0.2">
      <c r="B32" s="23" t="s">
        <v>24</v>
      </c>
      <c r="C32" s="23"/>
      <c r="D32" s="23"/>
      <c r="E32" s="24"/>
      <c r="F32" s="24"/>
      <c r="G32" s="24"/>
      <c r="H32" s="40"/>
      <c r="I32" s="40"/>
    </row>
    <row r="33" spans="2:9" x14ac:dyDescent="0.2">
      <c r="B33" s="25" t="s">
        <v>25</v>
      </c>
      <c r="C33" s="26" t="s">
        <v>5</v>
      </c>
      <c r="D33" s="26">
        <v>478.38</v>
      </c>
      <c r="E33" s="27">
        <f t="shared" ref="E33:E38" si="6">D33*(1+$E$3)</f>
        <v>485.57368421052627</v>
      </c>
      <c r="F33" s="27">
        <f t="shared" ref="F33:F38" si="7">E33*(1+$F$3)*(1-$F$2)</f>
        <v>488.58017578457765</v>
      </c>
      <c r="G33" s="27">
        <f t="shared" si="2"/>
        <v>492.35735184235</v>
      </c>
      <c r="H33" s="27">
        <f t="shared" si="3"/>
        <v>505.84291090105745</v>
      </c>
      <c r="I33" s="27">
        <f t="shared" si="4"/>
        <v>521.30973190212262</v>
      </c>
    </row>
    <row r="34" spans="2:9" x14ac:dyDescent="0.2">
      <c r="B34" s="28"/>
      <c r="C34" s="29" t="s">
        <v>6</v>
      </c>
      <c r="D34" s="29">
        <v>529.78</v>
      </c>
      <c r="E34" s="30">
        <f t="shared" si="6"/>
        <v>537.74661654135332</v>
      </c>
      <c r="F34" s="30">
        <f t="shared" si="7"/>
        <v>541.076143499213</v>
      </c>
      <c r="G34" s="30">
        <f t="shared" si="2"/>
        <v>545.25916187767086</v>
      </c>
      <c r="H34" s="30">
        <f t="shared" si="3"/>
        <v>560.19368982223807</v>
      </c>
      <c r="I34" s="30">
        <f t="shared" si="4"/>
        <v>577.32235830742616</v>
      </c>
    </row>
    <row r="35" spans="2:9" x14ac:dyDescent="0.2">
      <c r="B35" s="25" t="s">
        <v>26</v>
      </c>
      <c r="C35" s="26" t="s">
        <v>5</v>
      </c>
      <c r="D35" s="26">
        <v>571.76</v>
      </c>
      <c r="E35" s="27">
        <f t="shared" si="6"/>
        <v>580.35789473684201</v>
      </c>
      <c r="F35" s="27">
        <f t="shared" si="7"/>
        <v>583.95125487392886</v>
      </c>
      <c r="G35" s="27">
        <f t="shared" si="2"/>
        <v>588.46573746682975</v>
      </c>
      <c r="H35" s="27">
        <f t="shared" si="3"/>
        <v>604.58368396836943</v>
      </c>
      <c r="I35" s="27">
        <f t="shared" si="4"/>
        <v>623.06963567113496</v>
      </c>
    </row>
    <row r="36" spans="2:9" x14ac:dyDescent="0.2">
      <c r="B36" s="28"/>
      <c r="C36" s="29" t="s">
        <v>6</v>
      </c>
      <c r="D36" s="29">
        <v>623.16999999999996</v>
      </c>
      <c r="E36" s="30">
        <f t="shared" si="6"/>
        <v>632.54097744360888</v>
      </c>
      <c r="F36" s="30">
        <f t="shared" si="7"/>
        <v>636.45743581185502</v>
      </c>
      <c r="G36" s="30">
        <f t="shared" si="2"/>
        <v>641.37783968309134</v>
      </c>
      <c r="H36" s="30">
        <f t="shared" si="3"/>
        <v>658.9450369710521</v>
      </c>
      <c r="I36" s="30">
        <f t="shared" si="4"/>
        <v>679.09315947457173</v>
      </c>
    </row>
    <row r="37" spans="2:9" x14ac:dyDescent="0.2">
      <c r="B37" s="25" t="s">
        <v>27</v>
      </c>
      <c r="C37" s="26" t="s">
        <v>5</v>
      </c>
      <c r="D37" s="26">
        <v>2391.11</v>
      </c>
      <c r="E37" s="27">
        <f t="shared" si="6"/>
        <v>2427.0665413533834</v>
      </c>
      <c r="F37" s="27">
        <f t="shared" si="7"/>
        <v>2442.0940342829163</v>
      </c>
      <c r="G37" s="27">
        <f t="shared" si="2"/>
        <v>2460.9736769174333</v>
      </c>
      <c r="H37" s="27">
        <f t="shared" si="3"/>
        <v>2528.379202066616</v>
      </c>
      <c r="I37" s="27">
        <f t="shared" si="4"/>
        <v>2605.6877650580805</v>
      </c>
    </row>
    <row r="38" spans="2:9" x14ac:dyDescent="0.2">
      <c r="B38" s="28"/>
      <c r="C38" s="29" t="s">
        <v>6</v>
      </c>
      <c r="D38" s="29">
        <v>2943.48</v>
      </c>
      <c r="E38" s="30">
        <f t="shared" si="6"/>
        <v>2987.7428571428568</v>
      </c>
      <c r="F38" s="30">
        <f t="shared" si="7"/>
        <v>3006.2418491960129</v>
      </c>
      <c r="G38" s="30">
        <f t="shared" si="2"/>
        <v>3029.4828755401991</v>
      </c>
      <c r="H38" s="30">
        <f t="shared" si="3"/>
        <v>3112.4597420022674</v>
      </c>
      <c r="I38" s="30">
        <f t="shared" si="4"/>
        <v>3207.6273457486927</v>
      </c>
    </row>
    <row r="39" spans="2:9" x14ac:dyDescent="0.2">
      <c r="B39" s="31"/>
      <c r="C39" s="31"/>
      <c r="D39" s="31"/>
      <c r="E39" s="32"/>
      <c r="F39" s="32"/>
      <c r="G39" s="32"/>
      <c r="H39" s="41"/>
      <c r="I39" s="41"/>
    </row>
    <row r="40" spans="2:9" x14ac:dyDescent="0.2">
      <c r="B40" s="33" t="s">
        <v>28</v>
      </c>
      <c r="C40" s="33"/>
      <c r="D40" s="33"/>
      <c r="E40" s="34"/>
      <c r="F40" s="34"/>
      <c r="G40" s="34"/>
      <c r="H40" s="42"/>
      <c r="I40" s="42"/>
    </row>
    <row r="41" spans="2:9" x14ac:dyDescent="0.2">
      <c r="B41" s="8" t="s">
        <v>25</v>
      </c>
      <c r="C41" s="9" t="s">
        <v>5</v>
      </c>
      <c r="D41" s="9">
        <v>460.11</v>
      </c>
      <c r="E41" s="11">
        <f t="shared" ref="E41:E46" si="8">D41*(1+$E$3)</f>
        <v>467.02894736842103</v>
      </c>
      <c r="F41" s="11">
        <f t="shared" ref="F41:F46" si="9">E41*(1+$F$3)*(1-$F$2)</f>
        <v>469.92061683231333</v>
      </c>
      <c r="G41" s="11">
        <f t="shared" si="2"/>
        <v>473.55353726364746</v>
      </c>
      <c r="H41" s="11">
        <f t="shared" si="3"/>
        <v>486.52406399658338</v>
      </c>
      <c r="I41" s="11">
        <f t="shared" si="4"/>
        <v>501.4001855125332</v>
      </c>
    </row>
    <row r="42" spans="2:9" x14ac:dyDescent="0.2">
      <c r="B42" s="12"/>
      <c r="C42" s="13" t="s">
        <v>6</v>
      </c>
      <c r="D42" s="13">
        <v>508.33</v>
      </c>
      <c r="E42" s="15">
        <f t="shared" si="8"/>
        <v>515.97406015037586</v>
      </c>
      <c r="F42" s="15">
        <f t="shared" si="9"/>
        <v>519.16877954047891</v>
      </c>
      <c r="G42" s="15">
        <f t="shared" si="2"/>
        <v>523.18243375981808</v>
      </c>
      <c r="H42" s="15">
        <f t="shared" si="3"/>
        <v>537.5122850000721</v>
      </c>
      <c r="I42" s="15">
        <f t="shared" si="4"/>
        <v>553.94743931143842</v>
      </c>
    </row>
    <row r="43" spans="2:9" x14ac:dyDescent="0.2">
      <c r="B43" s="8" t="s">
        <v>26</v>
      </c>
      <c r="C43" s="9" t="s">
        <v>5</v>
      </c>
      <c r="D43" s="9">
        <v>553.49</v>
      </c>
      <c r="E43" s="11">
        <f t="shared" si="8"/>
        <v>561.81315789473683</v>
      </c>
      <c r="F43" s="11">
        <f t="shared" si="9"/>
        <v>565.29169592166454</v>
      </c>
      <c r="G43" s="11">
        <f t="shared" si="2"/>
        <v>569.66192288812726</v>
      </c>
      <c r="H43" s="11">
        <f t="shared" si="3"/>
        <v>585.26483706389536</v>
      </c>
      <c r="I43" s="11">
        <f t="shared" si="4"/>
        <v>603.16008928154554</v>
      </c>
    </row>
    <row r="44" spans="2:9" x14ac:dyDescent="0.2">
      <c r="B44" s="12"/>
      <c r="C44" s="13" t="s">
        <v>6</v>
      </c>
      <c r="D44" s="13">
        <v>601.71</v>
      </c>
      <c r="E44" s="15">
        <f t="shared" si="8"/>
        <v>610.75827067669172</v>
      </c>
      <c r="F44" s="15">
        <f t="shared" si="9"/>
        <v>614.53985862983041</v>
      </c>
      <c r="G44" s="15">
        <f t="shared" si="2"/>
        <v>619.29081938429795</v>
      </c>
      <c r="H44" s="15">
        <f t="shared" si="3"/>
        <v>636.25305806738436</v>
      </c>
      <c r="I44" s="15">
        <f t="shared" si="4"/>
        <v>655.7073430804511</v>
      </c>
    </row>
    <row r="45" spans="2:9" x14ac:dyDescent="0.2">
      <c r="B45" s="8" t="s">
        <v>27</v>
      </c>
      <c r="C45" s="9" t="s">
        <v>5</v>
      </c>
      <c r="D45" s="9">
        <v>2041.27</v>
      </c>
      <c r="E45" s="11">
        <f t="shared" si="8"/>
        <v>2071.9657894736838</v>
      </c>
      <c r="F45" s="11">
        <f t="shared" si="9"/>
        <v>2084.79463067809</v>
      </c>
      <c r="G45" s="11">
        <f t="shared" si="2"/>
        <v>2100.9120188871475</v>
      </c>
      <c r="H45" s="11">
        <f t="shared" si="3"/>
        <v>2158.4555347945175</v>
      </c>
      <c r="I45" s="11">
        <f t="shared" si="4"/>
        <v>2224.4531887617486</v>
      </c>
    </row>
    <row r="46" spans="2:9" ht="13.5" thickBot="1" x14ac:dyDescent="0.25">
      <c r="B46" s="35"/>
      <c r="C46" s="36" t="s">
        <v>6</v>
      </c>
      <c r="D46" s="36">
        <v>2317.9899999999998</v>
      </c>
      <c r="E46" s="37">
        <f t="shared" si="8"/>
        <v>2352.8469924812025</v>
      </c>
      <c r="F46" s="37">
        <f t="shared" si="9"/>
        <v>2367.4149455806955</v>
      </c>
      <c r="G46" s="37">
        <f t="shared" si="2"/>
        <v>2385.7172498788595</v>
      </c>
      <c r="H46" s="37">
        <f t="shared" si="3"/>
        <v>2451.0615181227099</v>
      </c>
      <c r="I46" s="37">
        <f t="shared" si="4"/>
        <v>2526.0059899071885</v>
      </c>
    </row>
    <row r="47" spans="2:9" ht="33.75" x14ac:dyDescent="0.2">
      <c r="B47" s="1" t="s">
        <v>30</v>
      </c>
      <c r="C47" s="2" t="s">
        <v>2</v>
      </c>
      <c r="D47" s="3" t="s">
        <v>3</v>
      </c>
      <c r="E47" s="7">
        <v>2016</v>
      </c>
      <c r="F47" s="22" t="s">
        <v>35</v>
      </c>
      <c r="G47" s="22" t="s">
        <v>36</v>
      </c>
      <c r="H47" s="22">
        <v>2018</v>
      </c>
      <c r="I47" s="22">
        <v>2019</v>
      </c>
    </row>
    <row r="48" spans="2:9" x14ac:dyDescent="0.2">
      <c r="B48" s="8" t="s">
        <v>31</v>
      </c>
      <c r="C48" s="9" t="s">
        <v>5</v>
      </c>
      <c r="D48" s="10">
        <v>120.37398418206499</v>
      </c>
      <c r="E48" s="11">
        <f t="shared" ref="E48:E50" si="10">D48*(1+$E$3)</f>
        <v>122.18411928254716</v>
      </c>
      <c r="F48" s="11">
        <f t="shared" ref="F48:F50" si="11">E48*(1+$F$3)*(1-$F$2)</f>
        <v>122.94063788528635</v>
      </c>
      <c r="G48" s="11">
        <f t="shared" ref="G48:G50" si="12">E48*(1+$G$3)*(1-$G$2)</f>
        <v>123.89108257576497</v>
      </c>
      <c r="H48" s="11">
        <f t="shared" si="3"/>
        <v>127.28443194827041</v>
      </c>
      <c r="I48" s="11">
        <f>H48*(1+$I$3)*(1-$I$2)</f>
        <v>131.1763230526833</v>
      </c>
    </row>
    <row r="49" spans="2:9" x14ac:dyDescent="0.2">
      <c r="B49" s="12"/>
      <c r="C49" s="13" t="s">
        <v>6</v>
      </c>
      <c r="D49" s="14">
        <v>141.36438080411907</v>
      </c>
      <c r="E49" s="15">
        <f t="shared" si="10"/>
        <v>143.49016096658701</v>
      </c>
      <c r="F49" s="15">
        <f t="shared" si="11"/>
        <v>144.37859865160431</v>
      </c>
      <c r="G49" s="15">
        <f t="shared" si="12"/>
        <v>145.494778580939</v>
      </c>
      <c r="H49" s="15">
        <f t="shared" si="3"/>
        <v>149.4798484127287</v>
      </c>
      <c r="I49" s="15">
        <f t="shared" ref="I49:I50" si="13">H49*(1+$I$3)*(1-$I$2)</f>
        <v>154.05039394938098</v>
      </c>
    </row>
    <row r="50" spans="2:9" x14ac:dyDescent="0.2">
      <c r="B50" s="16" t="s">
        <v>0</v>
      </c>
      <c r="C50" s="17" t="s">
        <v>5</v>
      </c>
      <c r="D50" s="18">
        <v>68.078752040222312</v>
      </c>
      <c r="E50" s="19">
        <f t="shared" si="10"/>
        <v>69.1024926724061</v>
      </c>
      <c r="F50" s="19">
        <f t="shared" si="11"/>
        <v>69.530349594478224</v>
      </c>
      <c r="G50" s="19">
        <f t="shared" si="12"/>
        <v>70.067883421664462</v>
      </c>
      <c r="H50" s="19">
        <f t="shared" si="3"/>
        <v>71.987027263968727</v>
      </c>
      <c r="I50" s="19">
        <f t="shared" si="13"/>
        <v>74.188126540238656</v>
      </c>
    </row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2017-09-28T01:04:58Z</dcterms:created>
  <dcterms:modified xsi:type="dcterms:W3CDTF">2018-09-19T07:37:57Z</dcterms:modified>
</cp:coreProperties>
</file>