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usgrid.sharepoint.com/teams/SP0539/Shared Documents/Regulation/24-29 Determination/800 Final Proposal (Jan 23)/802 RP Att (final)/2. Public Docs/"/>
    </mc:Choice>
  </mc:AlternateContent>
  <xr:revisionPtr revIDLastSave="45" documentId="14_{66629931-E3C9-424D-92CD-59294B8247EF}" xr6:coauthVersionLast="47" xr6:coauthVersionMax="47" xr10:uidLastSave="{9D308E38-EF86-4123-AC31-D28272310B1C}"/>
  <bookViews>
    <workbookView xWindow="-14640" yWindow="-16320" windowWidth="29040" windowHeight="15840" tabRatio="646" xr2:uid="{00000000-000D-0000-FFFF-FFFF00000000}"/>
  </bookViews>
  <sheets>
    <sheet name="Cover page" sheetId="69" r:id="rId1"/>
    <sheet name="Assumptions" sheetId="67" r:id="rId2"/>
    <sheet name="LV Input" sheetId="66" r:id="rId3"/>
    <sheet name="LV Distributor Project Volumes" sheetId="64" r:id="rId4"/>
    <sheet name="LV Busbar Project Volumes" sheetId="65" r:id="rId5"/>
    <sheet name="Load Survey Volume" sheetId="59" r:id="rId6"/>
    <sheet name="LV Output" sheetId="63" r:id="rId7"/>
    <sheet name="HV Capacity Shortfall Output" sheetId="68" r:id="rId8"/>
  </sheets>
  <externalReferences>
    <externalReference r:id="rId9"/>
    <externalReference r:id="rId10"/>
    <externalReference r:id="rId11"/>
  </externalReferences>
  <definedNames>
    <definedName name="_xlnm._FilterDatabase" localSheetId="4" hidden="1">'LV Busbar Project Volumes'!$C$1:$D$112</definedName>
    <definedName name="_xlnm._FilterDatabase" localSheetId="3" hidden="1">'LV Distributor Project Volumes'!$B$1:$E$251</definedName>
    <definedName name="area">#REF!</definedName>
    <definedName name="area1" localSheetId="7">'HV Capacity Shortfall Output'!$C$1:$D$18</definedName>
    <definedName name="area1">#REF!</definedName>
    <definedName name="areaplan">'[1]Zone - Area Plan'!$A$2:$E$191</definedName>
    <definedName name="areaprojects">#REF!</definedName>
    <definedName name="bbresults">'[2]BB Results'!$A$2:$S$26</definedName>
    <definedName name="ea_sincal_heads" localSheetId="7">#REF!</definedName>
    <definedName name="ea_sincal_heads">#REF!</definedName>
    <definedName name="feedercon">[1]Connected_Feeders!$A$2:$N$2087</definedName>
    <definedName name="feeders">'[1]Feeder Categories'!$B$3:$C$4504</definedName>
    <definedName name="Panalload">'[1]ZN PA MAP'!$B$2:$D$2083</definedName>
    <definedName name="projects">#REF!</definedName>
    <definedName name="reliability">[1]Reliability!$B$6:$F$2020</definedName>
    <definedName name="reliability1">'[1]Reliability 1'!$B$3:$D$4504</definedName>
    <definedName name="ugrate">#REF!</definedName>
    <definedName name="ugrate1">#REF!</definedName>
    <definedName name="unitratebb22" localSheetId="2">'LV Input'!$C$4:$C$4</definedName>
    <definedName name="unitratebb22">#REF!</definedName>
    <definedName name="unitratedc" localSheetId="2">'LV Input'!$C$4:$C$4</definedName>
    <definedName name="unitratedc">#REF!</definedName>
    <definedName name="unitratedc1" localSheetId="2">'LV Input'!$C$4:$C$4</definedName>
    <definedName name="unitratedc1" localSheetId="6">'[2]Unit Rates'!$C$5:$I$7</definedName>
    <definedName name="unitratedc1">#REF!</definedName>
    <definedName name="unitratedist" localSheetId="2">'LV Input'!$C$3:$C$3</definedName>
    <definedName name="unitratedist">#REF!</definedName>
    <definedName name="unitratedist1" localSheetId="2">'LV Input'!$C$3:$C$3</definedName>
    <definedName name="unitratedist1" localSheetId="6">'[2]Unit Rates'!$C$2:$I$4</definedName>
    <definedName name="unitratedist1">#REF!</definedName>
    <definedName name="unitratedist22" localSheetId="2">'LV Input'!$C$3:$C$3</definedName>
    <definedName name="unitratedist22">#REF!</definedName>
    <definedName name="unitrates22" localSheetId="2">'LV Input'!$C$3:$C$4</definedName>
    <definedName name="unitrates22">#REF!</definedName>
    <definedName name="urban">'[3]Urban &amp; Rural split'!$A$3:$I$177</definedName>
    <definedName name="zone1">#REF!</definedName>
  </definedNames>
  <calcPr calcId="191028"/>
  <customWorkbookViews>
    <customWorkbookView name="Matthew Jolliffe - Personal View" guid="{A185D703-83AA-4036-8258-9C8394938294}" mergeInterval="0" personalView="1" maximized="1" windowWidth="1920" windowHeight="807" tabRatio="890" activeSheetId="16"/>
    <customWorkbookView name="Mark Appleton - Personal View" guid="{1257E9FD-4538-4E93-8D35-4DCEEFEA7F45}" mergeInterval="0" personalView="1" maximized="1" windowWidth="1920" windowHeight="718" tabRatio="890" activeSheetId="16"/>
    <customWorkbookView name="John Menegus - Personal View" guid="{DCF7E9B8-82F7-4FE1-B432-CF895F4047DF}" mergeInterval="0" personalView="1" xWindow="9" yWindow="70" windowWidth="1888" windowHeight="775" tabRatio="890" activeSheetId="16"/>
    <customWorkbookView name="t50321 - Personal View" guid="{5650AA1E-02DB-4842-8697-4FEAA576A8B7}" mergeInterval="0" personalView="1" maximized="1" windowWidth="1920" windowHeight="855" tabRatio="88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<sst xmlns="http://schemas.openxmlformats.org/spreadsheetml/2006/main" count="174" uniqueCount="81">
  <si>
    <t>Assumption</t>
  </si>
  <si>
    <t>FY20 - FY22 are historical expenditure</t>
  </si>
  <si>
    <t>FY23 - FY24 are forecast expenditure based on issued projects</t>
  </si>
  <si>
    <t>FY25 - 29 are based on this model</t>
  </si>
  <si>
    <t>Reg ID</t>
  </si>
  <si>
    <t>Reg Name</t>
  </si>
  <si>
    <t>Region Average Unit Rate FY24 Real Direct</t>
  </si>
  <si>
    <t>LV_22.01.12</t>
  </si>
  <si>
    <t>LV Load Survey Program</t>
  </si>
  <si>
    <t>LV_22.01.14</t>
  </si>
  <si>
    <t>LV Distributor Capacity Program</t>
  </si>
  <si>
    <t>LV_22.01.15_1</t>
  </si>
  <si>
    <t>Distribution Centre Capacity Program</t>
  </si>
  <si>
    <t>LV_22.01.15_2</t>
  </si>
  <si>
    <t>Distribution Centre Capacity Program Voltage</t>
  </si>
  <si>
    <t>Area</t>
  </si>
  <si>
    <t>Initial</t>
  </si>
  <si>
    <t>Final</t>
  </si>
  <si>
    <t>Total Volume</t>
  </si>
  <si>
    <t>Fuse %</t>
  </si>
  <si>
    <t>Mains %</t>
  </si>
  <si>
    <t>Volts</t>
  </si>
  <si>
    <t>Fuse</t>
  </si>
  <si>
    <t>Mains</t>
  </si>
  <si>
    <t>Region</t>
  </si>
  <si>
    <t>Existing</t>
  </si>
  <si>
    <t>Future</t>
  </si>
  <si>
    <t>Existing &gt;100%</t>
  </si>
  <si>
    <t>CHTSWD</t>
  </si>
  <si>
    <t>Central</t>
  </si>
  <si>
    <t>HOMBSH</t>
  </si>
  <si>
    <t>South</t>
  </si>
  <si>
    <t>HRNSBY</t>
  </si>
  <si>
    <t>LHUNT</t>
  </si>
  <si>
    <t>North</t>
  </si>
  <si>
    <t>NEWC</t>
  </si>
  <si>
    <t>OATLEY</t>
  </si>
  <si>
    <t>OURMBH</t>
  </si>
  <si>
    <t>UHUNT</t>
  </si>
  <si>
    <t>ZETLND</t>
  </si>
  <si>
    <t>Total</t>
  </si>
  <si>
    <t>LV_22.01.15</t>
  </si>
  <si>
    <t>Voltage Management</t>
  </si>
  <si>
    <t>Busbar</t>
  </si>
  <si>
    <t>DC Tap Change</t>
  </si>
  <si>
    <t>Existng</t>
  </si>
  <si>
    <t>Ausgrid</t>
  </si>
  <si>
    <t>LV Load Survey / Yr</t>
  </si>
  <si>
    <t>Distributor Forecast Capex</t>
  </si>
  <si>
    <t>Distribution Centre Forecast Capex</t>
  </si>
  <si>
    <t>LV Load Survey</t>
  </si>
  <si>
    <t>Total LV Capex</t>
  </si>
  <si>
    <t>(real $, FY24)</t>
  </si>
  <si>
    <t>Chatswood</t>
  </si>
  <si>
    <t>Homebush</t>
  </si>
  <si>
    <t>Hornsby</t>
  </si>
  <si>
    <t>Lower Hunter</t>
  </si>
  <si>
    <t>Newcastle</t>
  </si>
  <si>
    <t>Oatley</t>
  </si>
  <si>
    <t>Ourimbah</t>
  </si>
  <si>
    <t>Upper Hunter</t>
  </si>
  <si>
    <t>Zetland</t>
  </si>
  <si>
    <t>TOTAL</t>
  </si>
  <si>
    <t>Distributor Forecast Risks</t>
  </si>
  <si>
    <t>Distribution Centre Risks</t>
  </si>
  <si>
    <t>LV Network Risks</t>
  </si>
  <si>
    <t>Transformer Capacity Constraint</t>
  </si>
  <si>
    <t>Distributor Capacity Constraint</t>
  </si>
  <si>
    <t>Identified</t>
  </si>
  <si>
    <t>Voltage Constraint</t>
  </si>
  <si>
    <t>Main</t>
  </si>
  <si>
    <t>Investment Threshold</t>
  </si>
  <si>
    <r>
      <t xml:space="preserve">Capacity shortfall </t>
    </r>
    <r>
      <rPr>
        <b/>
        <sz val="7"/>
        <color rgb="FFFFFFFF"/>
        <rFont val="Arial"/>
        <family val="2"/>
      </rPr>
      <t>(MVA)</t>
    </r>
  </si>
  <si>
    <t>Zones with shortfall</t>
  </si>
  <si>
    <t>HV Panels with Shortfall</t>
  </si>
  <si>
    <t>Forecast 24-29</t>
  </si>
  <si>
    <t>Total </t>
  </si>
  <si>
    <t>49 </t>
  </si>
  <si>
    <t>$250/kVA</t>
  </si>
  <si>
    <t>Ausgrid’s 2024-29 Regulatory Proposal</t>
  </si>
  <si>
    <t>Attachment 5.6.h: HV &amp; LV Augmentation CBA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</si>
</sst>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6" formatCode="&quot;$&quot;#,##0;[Red]\-&quot;$&quot;#,##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_-;\-&quot;$&quot;* #,##0_-;_-&quot;$&quot;* &quot;-&quot;??_-;_-@_-"/>
    <numFmt numFmtId="166" formatCode="###,000"/>
    <numFmt numFmtId="167" formatCode="&quot;$&quot;#,##0"/>
    <numFmt numFmtId="168" formatCode="0.0"/>
    <numFmt numFmtId="169" formatCode="&quot;$&quot;#,##0.00"/>
    <numFmt numFmtId="170" formatCode="#,##0_ ;[Red]\-#,##0\ "/>
    <numFmt numFmtId="171" formatCode="_-* #,##0_-;\-* #,##0_-;_-* &quot;-&quot;??_-;_-@_-"/>
    <numFmt numFmtId="172" formatCode="[$-C09]d\ mmmm\ yyyy;@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 Unicode MS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rgb="FFFFFFFF"/>
      <name val="Arial"/>
      <family val="2"/>
    </font>
    <font>
      <b/>
      <sz val="7"/>
      <color rgb="FFFFFFFF"/>
      <name val="Arial"/>
      <family val="2"/>
    </font>
    <font>
      <b/>
      <sz val="9"/>
      <color theme="1"/>
      <name val="Arial"/>
      <family val="2"/>
    </font>
    <font>
      <b/>
      <sz val="20"/>
      <color rgb="FF002060"/>
      <name val="Arial"/>
      <family val="2"/>
    </font>
    <font>
      <sz val="14"/>
      <color rgb="FF0070C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3D6E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3294B"/>
        <bgColor indexed="64"/>
      </patternFill>
    </fill>
    <fill>
      <patternFill patternType="solid">
        <fgColor rgb="FF97C5EA"/>
        <bgColor indexed="64"/>
      </patternFill>
    </fill>
    <fill>
      <patternFill patternType="solid">
        <fgColor rgb="FF00206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4">
    <xf numFmtId="0" fontId="0" fillId="0" borderId="0"/>
    <xf numFmtId="0" fontId="14" fillId="0" borderId="0"/>
    <xf numFmtId="0" fontId="13" fillId="0" borderId="0"/>
    <xf numFmtId="164" fontId="14" fillId="0" borderId="0" applyFont="0" applyFill="0" applyBorder="0" applyAlignment="0" applyProtection="0"/>
    <xf numFmtId="0" fontId="13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14" fillId="0" borderId="0" applyFill="0"/>
    <xf numFmtId="0" fontId="17" fillId="2" borderId="0">
      <alignment vertical="center"/>
      <protection locked="0"/>
    </xf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0" fontId="9" fillId="0" borderId="0"/>
    <xf numFmtId="0" fontId="14" fillId="0" borderId="0"/>
    <xf numFmtId="0" fontId="9" fillId="0" borderId="0"/>
    <xf numFmtId="164" fontId="14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9" fillId="0" borderId="0"/>
    <xf numFmtId="166" fontId="19" fillId="0" borderId="2" applyNumberFormat="0" applyProtection="0">
      <alignment horizontal="right" vertical="center"/>
    </xf>
    <xf numFmtId="0" fontId="19" fillId="3" borderId="2" applyNumberFormat="0" applyAlignment="0" applyProtection="0">
      <alignment horizontal="left" vertical="center" indent="1"/>
    </xf>
    <xf numFmtId="166" fontId="20" fillId="4" borderId="3" applyNumberFormat="0" applyAlignment="0" applyProtection="0">
      <alignment horizontal="left" vertical="center" indent="1"/>
    </xf>
    <xf numFmtId="0" fontId="21" fillId="5" borderId="3" applyNumberFormat="0" applyAlignment="0" applyProtection="0">
      <alignment horizontal="left" vertical="center" indent="1"/>
    </xf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19" fillId="3" borderId="3" applyNumberFormat="0" applyAlignment="0" applyProtection="0">
      <alignment horizontal="left" vertical="center" indent="1"/>
    </xf>
    <xf numFmtId="166" fontId="20" fillId="0" borderId="10" applyNumberFormat="0" applyProtection="0">
      <alignment horizontal="right" vertical="center"/>
    </xf>
    <xf numFmtId="0" fontId="21" fillId="6" borderId="2" applyNumberFormat="0" applyAlignment="0" applyProtection="0">
      <alignment horizontal="left" vertical="center" indent="1"/>
    </xf>
    <xf numFmtId="0" fontId="21" fillId="7" borderId="2" applyNumberFormat="0" applyAlignment="0" applyProtection="0">
      <alignment horizontal="left" vertical="center" indent="1"/>
    </xf>
    <xf numFmtId="166" fontId="20" fillId="8" borderId="10" applyNumberFormat="0" applyBorder="0" applyProtection="0">
      <alignment horizontal="right" vertical="center"/>
    </xf>
    <xf numFmtId="0" fontId="21" fillId="6" borderId="2" applyNumberFormat="0" applyAlignment="0" applyProtection="0">
      <alignment horizontal="left" vertical="center" indent="1"/>
    </xf>
    <xf numFmtId="166" fontId="19" fillId="7" borderId="2" applyNumberFormat="0" applyProtection="0">
      <alignment horizontal="right" vertical="center"/>
    </xf>
    <xf numFmtId="166" fontId="19" fillId="8" borderId="2" applyNumberFormat="0" applyBorder="0" applyProtection="0">
      <alignment horizontal="right" vertical="center"/>
    </xf>
    <xf numFmtId="166" fontId="22" fillId="9" borderId="11" applyNumberFormat="0" applyBorder="0" applyAlignment="0" applyProtection="0">
      <alignment horizontal="right" vertical="center" indent="1"/>
    </xf>
    <xf numFmtId="166" fontId="23" fillId="10" borderId="11" applyNumberFormat="0" applyBorder="0" applyAlignment="0" applyProtection="0">
      <alignment horizontal="right" vertical="center" indent="1"/>
    </xf>
    <xf numFmtId="166" fontId="23" fillId="11" borderId="11" applyNumberFormat="0" applyBorder="0" applyAlignment="0" applyProtection="0">
      <alignment horizontal="right" vertical="center" indent="1"/>
    </xf>
    <xf numFmtId="166" fontId="24" fillId="12" borderId="11" applyNumberFormat="0" applyBorder="0" applyAlignment="0" applyProtection="0">
      <alignment horizontal="right" vertical="center" indent="1"/>
    </xf>
    <xf numFmtId="166" fontId="24" fillId="13" borderId="11" applyNumberFormat="0" applyBorder="0" applyAlignment="0" applyProtection="0">
      <alignment horizontal="right" vertical="center" indent="1"/>
    </xf>
    <xf numFmtId="166" fontId="24" fillId="14" borderId="11" applyNumberFormat="0" applyBorder="0" applyAlignment="0" applyProtection="0">
      <alignment horizontal="right" vertical="center" indent="1"/>
    </xf>
    <xf numFmtId="166" fontId="25" fillId="15" borderId="11" applyNumberFormat="0" applyBorder="0" applyAlignment="0" applyProtection="0">
      <alignment horizontal="right" vertical="center" indent="1"/>
    </xf>
    <xf numFmtId="166" fontId="25" fillId="16" borderId="11" applyNumberFormat="0" applyBorder="0" applyAlignment="0" applyProtection="0">
      <alignment horizontal="right" vertical="center" indent="1"/>
    </xf>
    <xf numFmtId="166" fontId="25" fillId="17" borderId="11" applyNumberFormat="0" applyBorder="0" applyAlignment="0" applyProtection="0">
      <alignment horizontal="right" vertical="center" indent="1"/>
    </xf>
    <xf numFmtId="0" fontId="26" fillId="0" borderId="3" applyNumberFormat="0" applyFont="0" applyFill="0" applyAlignment="0" applyProtection="0"/>
    <xf numFmtId="0" fontId="21" fillId="18" borderId="3" applyNumberFormat="0" applyAlignment="0" applyProtection="0">
      <alignment horizontal="left" vertical="center" indent="1"/>
    </xf>
    <xf numFmtId="0" fontId="21" fillId="19" borderId="3" applyNumberFormat="0" applyAlignment="0" applyProtection="0">
      <alignment horizontal="left" vertical="center" indent="1"/>
    </xf>
    <xf numFmtId="0" fontId="21" fillId="8" borderId="3" applyNumberFormat="0" applyAlignment="0" applyProtection="0">
      <alignment horizontal="left" vertical="center" indent="1"/>
    </xf>
    <xf numFmtId="0" fontId="21" fillId="7" borderId="2" applyNumberFormat="0" applyAlignment="0" applyProtection="0">
      <alignment horizontal="left" vertical="center" indent="1"/>
    </xf>
    <xf numFmtId="0" fontId="27" fillId="0" borderId="12" applyNumberFormat="0" applyFill="0" applyBorder="0" applyAlignment="0" applyProtection="0"/>
    <xf numFmtId="0" fontId="28" fillId="0" borderId="12" applyBorder="0" applyAlignment="0" applyProtection="0"/>
    <xf numFmtId="0" fontId="27" fillId="6" borderId="2" applyNumberFormat="0" applyAlignment="0" applyProtection="0">
      <alignment horizontal="left" vertical="center" indent="1"/>
    </xf>
    <xf numFmtId="0" fontId="27" fillId="6" borderId="2" applyNumberFormat="0" applyAlignment="0" applyProtection="0">
      <alignment horizontal="left" vertical="center" indent="1"/>
    </xf>
    <xf numFmtId="0" fontId="27" fillId="7" borderId="2" applyNumberFormat="0" applyAlignment="0" applyProtection="0">
      <alignment horizontal="left" vertical="center" indent="1"/>
    </xf>
    <xf numFmtId="166" fontId="29" fillId="7" borderId="2" applyNumberFormat="0" applyProtection="0">
      <alignment horizontal="right" vertical="center"/>
    </xf>
    <xf numFmtId="166" fontId="30" fillId="8" borderId="10" applyNumberFormat="0" applyBorder="0" applyProtection="0">
      <alignment horizontal="right" vertical="center"/>
    </xf>
    <xf numFmtId="166" fontId="29" fillId="8" borderId="2" applyNumberFormat="0" applyBorder="0" applyProtection="0">
      <alignment horizontal="right" vertical="center"/>
    </xf>
    <xf numFmtId="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5" fillId="0" borderId="1" xfId="0" applyFont="1" applyBorder="1"/>
    <xf numFmtId="0" fontId="0" fillId="20" borderId="0" xfId="0" applyFill="1"/>
    <xf numFmtId="0" fontId="4" fillId="20" borderId="0" xfId="60" applyFill="1"/>
    <xf numFmtId="0" fontId="4" fillId="0" borderId="0" xfId="60"/>
    <xf numFmtId="0" fontId="4" fillId="0" borderId="1" xfId="60" applyBorder="1"/>
    <xf numFmtId="0" fontId="4" fillId="0" borderId="0" xfId="6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1" fillId="20" borderId="0" xfId="0" applyFont="1" applyFill="1" applyAlignment="1">
      <alignment horizontal="center" vertical="center"/>
    </xf>
    <xf numFmtId="0" fontId="15" fillId="2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32" fillId="20" borderId="0" xfId="12" applyNumberFormat="1" applyFont="1" applyFill="1"/>
    <xf numFmtId="168" fontId="0" fillId="0" borderId="1" xfId="0" applyNumberFormat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35" fillId="21" borderId="16" xfId="0" applyFont="1" applyFill="1" applyBorder="1" applyAlignment="1">
      <alignment horizontal="center" vertical="center" wrapText="1"/>
    </xf>
    <xf numFmtId="0" fontId="35" fillId="21" borderId="17" xfId="0" applyFont="1" applyFill="1" applyBorder="1" applyAlignment="1">
      <alignment horizontal="center" vertical="center" wrapText="1"/>
    </xf>
    <xf numFmtId="0" fontId="36" fillId="21" borderId="19" xfId="0" applyFont="1" applyFill="1" applyBorder="1" applyAlignment="1">
      <alignment horizontal="center" vertical="center" wrapText="1"/>
    </xf>
    <xf numFmtId="0" fontId="36" fillId="21" borderId="20" xfId="0" applyFont="1" applyFill="1" applyBorder="1" applyAlignment="1">
      <alignment horizontal="center" vertical="center" wrapText="1"/>
    </xf>
    <xf numFmtId="6" fontId="38" fillId="0" borderId="20" xfId="0" applyNumberFormat="1" applyFont="1" applyBorder="1" applyAlignment="1">
      <alignment horizontal="right" vertical="center" wrapText="1"/>
    </xf>
    <xf numFmtId="6" fontId="37" fillId="0" borderId="20" xfId="0" applyNumberFormat="1" applyFont="1" applyBorder="1" applyAlignment="1">
      <alignment horizontal="right" vertical="center" wrapText="1"/>
    </xf>
    <xf numFmtId="168" fontId="15" fillId="0" borderId="1" xfId="0" applyNumberFormat="1" applyFont="1" applyBorder="1" applyAlignment="1">
      <alignment horizontal="center" vertical="center"/>
    </xf>
    <xf numFmtId="0" fontId="2" fillId="0" borderId="1" xfId="60" applyFont="1" applyBorder="1"/>
    <xf numFmtId="168" fontId="0" fillId="20" borderId="0" xfId="0" applyNumberFormat="1" applyFill="1"/>
    <xf numFmtId="170" fontId="38" fillId="0" borderId="20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14" xfId="0" applyBorder="1" applyAlignment="1">
      <alignment horizontal="center" vertical="center" wrapText="1"/>
    </xf>
    <xf numFmtId="0" fontId="16" fillId="0" borderId="1" xfId="60" applyFont="1" applyBorder="1" applyAlignment="1">
      <alignment horizontal="center" vertical="center" wrapText="1"/>
    </xf>
    <xf numFmtId="0" fontId="32" fillId="0" borderId="0" xfId="0" applyFont="1"/>
    <xf numFmtId="167" fontId="32" fillId="0" borderId="0" xfId="0" applyNumberFormat="1" applyFont="1"/>
    <xf numFmtId="165" fontId="32" fillId="0" borderId="0" xfId="0" applyNumberFormat="1" applyFont="1"/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33" fillId="0" borderId="0" xfId="0" applyFont="1" applyAlignment="1">
      <alignment horizontal="right" wrapText="1"/>
    </xf>
    <xf numFmtId="0" fontId="15" fillId="0" borderId="13" xfId="0" applyFont="1" applyBorder="1" applyAlignment="1">
      <alignment horizontal="center" vertical="center" wrapText="1"/>
    </xf>
    <xf numFmtId="169" fontId="0" fillId="0" borderId="0" xfId="0" applyNumberFormat="1"/>
    <xf numFmtId="167" fontId="34" fillId="0" borderId="13" xfId="0" applyNumberFormat="1" applyFont="1" applyBorder="1" applyAlignment="1">
      <alignment horizontal="center" vertical="center"/>
    </xf>
    <xf numFmtId="171" fontId="0" fillId="0" borderId="0" xfId="0" applyNumberFormat="1"/>
    <xf numFmtId="168" fontId="15" fillId="20" borderId="0" xfId="0" applyNumberFormat="1" applyFont="1" applyFill="1"/>
    <xf numFmtId="1" fontId="4" fillId="20" borderId="1" xfId="60" applyNumberFormat="1" applyFill="1" applyBorder="1" applyAlignment="1">
      <alignment horizontal="center"/>
    </xf>
    <xf numFmtId="1" fontId="16" fillId="20" borderId="1" xfId="60" applyNumberFormat="1" applyFont="1" applyFill="1" applyBorder="1" applyAlignment="1">
      <alignment horizontal="center"/>
    </xf>
    <xf numFmtId="0" fontId="34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0" xfId="62"/>
    <xf numFmtId="0" fontId="40" fillId="21" borderId="17" xfId="62" applyFont="1" applyFill="1" applyBorder="1" applyAlignment="1">
      <alignment horizontal="center" vertical="center" wrapText="1"/>
    </xf>
    <xf numFmtId="0" fontId="41" fillId="21" borderId="20" xfId="62" applyFont="1" applyFill="1" applyBorder="1" applyAlignment="1">
      <alignment horizontal="center" vertical="center" wrapText="1"/>
    </xf>
    <xf numFmtId="0" fontId="37" fillId="22" borderId="28" xfId="62" applyFont="1" applyFill="1" applyBorder="1" applyAlignment="1">
      <alignment vertical="center" wrapText="1"/>
    </xf>
    <xf numFmtId="0" fontId="38" fillId="0" borderId="20" xfId="62" applyFont="1" applyBorder="1" applyAlignment="1">
      <alignment horizontal="center" vertical="center" wrapText="1"/>
    </xf>
    <xf numFmtId="170" fontId="38" fillId="0" borderId="20" xfId="62" applyNumberFormat="1" applyFont="1" applyBorder="1" applyAlignment="1">
      <alignment horizontal="center" vertical="center" wrapText="1"/>
    </xf>
    <xf numFmtId="6" fontId="38" fillId="0" borderId="20" xfId="62" applyNumberFormat="1" applyFont="1" applyBorder="1" applyAlignment="1">
      <alignment horizontal="right" vertical="center" wrapText="1"/>
    </xf>
    <xf numFmtId="0" fontId="39" fillId="22" borderId="29" xfId="62" applyFont="1" applyFill="1" applyBorder="1" applyAlignment="1">
      <alignment vertical="center" wrapText="1"/>
    </xf>
    <xf numFmtId="0" fontId="42" fillId="0" borderId="20" xfId="62" applyFont="1" applyBorder="1" applyAlignment="1">
      <alignment horizontal="center" vertical="center" wrapText="1"/>
    </xf>
    <xf numFmtId="170" fontId="42" fillId="0" borderId="20" xfId="62" applyNumberFormat="1" applyFont="1" applyBorder="1" applyAlignment="1">
      <alignment horizontal="center" vertical="center" wrapText="1"/>
    </xf>
    <xf numFmtId="6" fontId="42" fillId="0" borderId="20" xfId="62" applyNumberFormat="1" applyFont="1" applyBorder="1" applyAlignment="1">
      <alignment horizontal="right" vertical="center" wrapText="1"/>
    </xf>
    <xf numFmtId="167" fontId="2" fillId="0" borderId="0" xfId="62" applyNumberFormat="1"/>
    <xf numFmtId="0" fontId="2" fillId="23" borderId="0" xfId="62" applyFill="1"/>
    <xf numFmtId="0" fontId="1" fillId="0" borderId="0" xfId="63"/>
    <xf numFmtId="0" fontId="44" fillId="0" borderId="0" xfId="63" applyFont="1"/>
    <xf numFmtId="172" fontId="38" fillId="0" borderId="0" xfId="63" applyNumberFormat="1" applyFont="1" applyAlignment="1">
      <alignment horizontal="left" vertical="center"/>
    </xf>
    <xf numFmtId="0" fontId="43" fillId="0" borderId="0" xfId="63" applyFont="1" applyAlignment="1">
      <alignment horizontal="left" vertical="top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 wrapText="1"/>
    </xf>
    <xf numFmtId="0" fontId="15" fillId="0" borderId="8" xfId="0" quotePrefix="1" applyFont="1" applyBorder="1" applyAlignment="1">
      <alignment horizontal="center" vertical="center" wrapText="1"/>
    </xf>
    <xf numFmtId="0" fontId="15" fillId="0" borderId="9" xfId="0" quotePrefix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center" vertical="center"/>
    </xf>
    <xf numFmtId="0" fontId="15" fillId="0" borderId="23" xfId="0" quotePrefix="1" applyFont="1" applyBorder="1" applyAlignment="1">
      <alignment horizontal="center" vertical="center"/>
    </xf>
    <xf numFmtId="0" fontId="15" fillId="0" borderId="24" xfId="0" quotePrefix="1" applyFont="1" applyBorder="1" applyAlignment="1">
      <alignment horizontal="center" vertical="center"/>
    </xf>
    <xf numFmtId="0" fontId="15" fillId="0" borderId="25" xfId="0" quotePrefix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quotePrefix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7" fillId="22" borderId="21" xfId="0" applyFont="1" applyFill="1" applyBorder="1" applyAlignment="1">
      <alignment vertical="center" wrapText="1"/>
    </xf>
    <xf numFmtId="0" fontId="37" fillId="22" borderId="22" xfId="0" applyFont="1" applyFill="1" applyBorder="1" applyAlignment="1">
      <alignment vertical="center" wrapText="1"/>
    </xf>
    <xf numFmtId="0" fontId="37" fillId="22" borderId="18" xfId="0" applyFont="1" applyFill="1" applyBorder="1" applyAlignment="1">
      <alignment vertical="center" wrapText="1"/>
    </xf>
    <xf numFmtId="0" fontId="37" fillId="22" borderId="20" xfId="0" applyFont="1" applyFill="1" applyBorder="1" applyAlignment="1">
      <alignment vertical="center" wrapText="1"/>
    </xf>
    <xf numFmtId="0" fontId="39" fillId="22" borderId="18" xfId="0" applyFont="1" applyFill="1" applyBorder="1" applyAlignment="1">
      <alignment vertical="center" wrapText="1"/>
    </xf>
    <xf numFmtId="0" fontId="39" fillId="22" borderId="20" xfId="0" applyFont="1" applyFill="1" applyBorder="1" applyAlignment="1">
      <alignment vertical="center" wrapText="1"/>
    </xf>
    <xf numFmtId="0" fontId="35" fillId="21" borderId="15" xfId="0" applyFont="1" applyFill="1" applyBorder="1" applyAlignment="1">
      <alignment horizontal="center" vertical="center" wrapText="1"/>
    </xf>
    <xf numFmtId="0" fontId="35" fillId="21" borderId="16" xfId="0" applyFont="1" applyFill="1" applyBorder="1" applyAlignment="1">
      <alignment horizontal="center" vertical="center" wrapText="1"/>
    </xf>
    <xf numFmtId="0" fontId="35" fillId="21" borderId="18" xfId="0" applyFont="1" applyFill="1" applyBorder="1" applyAlignment="1">
      <alignment horizontal="center" vertical="center" wrapText="1"/>
    </xf>
    <xf numFmtId="0" fontId="35" fillId="21" borderId="19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40" fillId="21" borderId="17" xfId="62" applyFont="1" applyFill="1" applyBorder="1" applyAlignment="1">
      <alignment horizontal="center" vertical="center" wrapText="1"/>
    </xf>
    <xf numFmtId="0" fontId="40" fillId="21" borderId="20" xfId="62" applyFont="1" applyFill="1" applyBorder="1" applyAlignment="1">
      <alignment horizontal="center" vertical="center" wrapText="1"/>
    </xf>
    <xf numFmtId="0" fontId="40" fillId="21" borderId="27" xfId="62" applyFont="1" applyFill="1" applyBorder="1" applyAlignment="1">
      <alignment horizontal="center" vertical="center" wrapText="1"/>
    </xf>
    <xf numFmtId="0" fontId="40" fillId="21" borderId="26" xfId="62" applyFont="1" applyFill="1" applyBorder="1" applyAlignment="1">
      <alignment horizontal="center" vertical="center" wrapText="1"/>
    </xf>
    <xf numFmtId="0" fontId="15" fillId="0" borderId="27" xfId="62" applyFont="1" applyBorder="1" applyAlignment="1">
      <alignment horizontal="center" vertical="center" wrapText="1"/>
    </xf>
    <xf numFmtId="0" fontId="15" fillId="0" borderId="26" xfId="62" applyFont="1" applyBorder="1" applyAlignment="1">
      <alignment horizontal="center" vertical="center" wrapText="1"/>
    </xf>
    <xf numFmtId="0" fontId="40" fillId="21" borderId="15" xfId="62" applyFont="1" applyFill="1" applyBorder="1" applyAlignment="1">
      <alignment horizontal="center" vertical="center" wrapText="1"/>
    </xf>
    <xf numFmtId="0" fontId="40" fillId="21" borderId="18" xfId="62" applyFont="1" applyFill="1" applyBorder="1" applyAlignment="1">
      <alignment horizontal="center" vertical="center" wrapText="1"/>
    </xf>
    <xf numFmtId="0" fontId="40" fillId="21" borderId="16" xfId="62" applyFont="1" applyFill="1" applyBorder="1" applyAlignment="1">
      <alignment horizontal="center" vertical="center" wrapText="1"/>
    </xf>
    <xf numFmtId="0" fontId="40" fillId="21" borderId="19" xfId="62" applyFont="1" applyFill="1" applyBorder="1" applyAlignment="1">
      <alignment horizontal="center" vertical="center" wrapText="1"/>
    </xf>
  </cellXfs>
  <cellStyles count="64">
    <cellStyle name="Currency" xfId="12" builtinId="4"/>
    <cellStyle name="Currency 2" xfId="3" xr:uid="{00000000-0005-0000-0000-000003000000}"/>
    <cellStyle name="Currency 3" xfId="17" xr:uid="{00000000-0005-0000-0000-000004000000}"/>
    <cellStyle name="Currency 4" xfId="25" xr:uid="{00000000-0005-0000-0000-000005000000}"/>
    <cellStyle name="Hyperlink 2" xfId="18" xr:uid="{00000000-0005-0000-0000-000006000000}"/>
    <cellStyle name="Normal" xfId="0" builtinId="0"/>
    <cellStyle name="Normal 10" xfId="24" xr:uid="{00000000-0005-0000-0000-000008000000}"/>
    <cellStyle name="Normal 11" xfId="58" xr:uid="{5A5B7E44-9F8B-4BDE-8394-91E97B01C7FA}"/>
    <cellStyle name="Normal 114" xfId="9" xr:uid="{00000000-0005-0000-0000-000009000000}"/>
    <cellStyle name="Normal 12" xfId="59" xr:uid="{5A0A5E5E-A856-4C6C-8DF1-E2CEEEADC354}"/>
    <cellStyle name="Normal 13" xfId="60" xr:uid="{4E1A4B92-DA60-4EF4-8746-E911223D437C}"/>
    <cellStyle name="Normal 13 2" xfId="11" xr:uid="{00000000-0005-0000-0000-00000A000000}"/>
    <cellStyle name="Normal 14" xfId="61" xr:uid="{21A080B3-9428-4799-A450-CC3742C62F39}"/>
    <cellStyle name="Normal 15" xfId="62" xr:uid="{F4E7DC14-2EB2-4871-8758-DF940F641E91}"/>
    <cellStyle name="Normal 16" xfId="63" xr:uid="{1585AA6A-5940-4BC1-9036-C1EDD2DBC767}"/>
    <cellStyle name="Normal 2" xfId="2" xr:uid="{00000000-0005-0000-0000-00000B000000}"/>
    <cellStyle name="Normal 2 2" xfId="4" xr:uid="{00000000-0005-0000-0000-00000C000000}"/>
    <cellStyle name="Normal 2 2 2" xfId="16" xr:uid="{00000000-0005-0000-0000-00000D000000}"/>
    <cellStyle name="Normal 2 3" xfId="19" xr:uid="{00000000-0005-0000-0000-00000E000000}"/>
    <cellStyle name="Normal 3" xfId="1" xr:uid="{00000000-0005-0000-0000-00000F000000}"/>
    <cellStyle name="Normal 3 2" xfId="15" xr:uid="{00000000-0005-0000-0000-000010000000}"/>
    <cellStyle name="Normal 4" xfId="5" xr:uid="{00000000-0005-0000-0000-000011000000}"/>
    <cellStyle name="Normal 5" xfId="6" xr:uid="{00000000-0005-0000-0000-000012000000}"/>
    <cellStyle name="Normal 5 2" xfId="13" xr:uid="{00000000-0005-0000-0000-000013000000}"/>
    <cellStyle name="Normal 6" xfId="7" xr:uid="{00000000-0005-0000-0000-000014000000}"/>
    <cellStyle name="Normal 7" xfId="8" xr:uid="{00000000-0005-0000-0000-000015000000}"/>
    <cellStyle name="Normal 8" xfId="14" xr:uid="{00000000-0005-0000-0000-000016000000}"/>
    <cellStyle name="Normal 9" xfId="26" xr:uid="{00000000-0005-0000-0000-000017000000}"/>
    <cellStyle name="Percent 2" xfId="57" xr:uid="{00000000-0005-0000-0000-000019000000}"/>
    <cellStyle name="SAPBorder" xfId="44" xr:uid="{00000000-0005-0000-0000-00001A000000}"/>
    <cellStyle name="SAPDataCell" xfId="28" xr:uid="{00000000-0005-0000-0000-00001B000000}"/>
    <cellStyle name="SAPDataTotalCell" xfId="20" xr:uid="{00000000-0005-0000-0000-00001C000000}"/>
    <cellStyle name="SAPDimensionCell" xfId="27" xr:uid="{00000000-0005-0000-0000-00001D000000}"/>
    <cellStyle name="SAPEditableDataCell" xfId="29" xr:uid="{00000000-0005-0000-0000-00001E000000}"/>
    <cellStyle name="SAPEditableDataTotalCell" xfId="32" xr:uid="{00000000-0005-0000-0000-00001F000000}"/>
    <cellStyle name="SAPEmphasized" xfId="49" xr:uid="{00000000-0005-0000-0000-000020000000}"/>
    <cellStyle name="SAPEmphasizedEditableDataCell" xfId="51" xr:uid="{00000000-0005-0000-0000-000021000000}"/>
    <cellStyle name="SAPEmphasizedEditableDataTotalCell" xfId="52" xr:uid="{00000000-0005-0000-0000-000022000000}"/>
    <cellStyle name="SAPEmphasizedLockedDataCell" xfId="55" xr:uid="{00000000-0005-0000-0000-000023000000}"/>
    <cellStyle name="SAPEmphasizedLockedDataTotalCell" xfId="56" xr:uid="{00000000-0005-0000-0000-000024000000}"/>
    <cellStyle name="SAPEmphasizedReadonlyDataCell" xfId="53" xr:uid="{00000000-0005-0000-0000-000025000000}"/>
    <cellStyle name="SAPEmphasizedReadonlyDataTotalCell" xfId="54" xr:uid="{00000000-0005-0000-0000-000026000000}"/>
    <cellStyle name="SAPEmphasizedTotal" xfId="50" xr:uid="{00000000-0005-0000-0000-000027000000}"/>
    <cellStyle name="SAPExceptionLevel1" xfId="35" xr:uid="{00000000-0005-0000-0000-000028000000}"/>
    <cellStyle name="SAPExceptionLevel2" xfId="36" xr:uid="{00000000-0005-0000-0000-000029000000}"/>
    <cellStyle name="SAPExceptionLevel3" xfId="37" xr:uid="{00000000-0005-0000-0000-00002A000000}"/>
    <cellStyle name="SAPExceptionLevel4" xfId="38" xr:uid="{00000000-0005-0000-0000-00002B000000}"/>
    <cellStyle name="SAPExceptionLevel5" xfId="39" xr:uid="{00000000-0005-0000-0000-00002C000000}"/>
    <cellStyle name="SAPExceptionLevel6" xfId="40" xr:uid="{00000000-0005-0000-0000-00002D000000}"/>
    <cellStyle name="SAPExceptionLevel7" xfId="41" xr:uid="{00000000-0005-0000-0000-00002E000000}"/>
    <cellStyle name="SAPExceptionLevel8" xfId="42" xr:uid="{00000000-0005-0000-0000-00002F000000}"/>
    <cellStyle name="SAPExceptionLevel9" xfId="43" xr:uid="{00000000-0005-0000-0000-000030000000}"/>
    <cellStyle name="SAPHierarchyCell0" xfId="45" xr:uid="{00000000-0005-0000-0000-000031000000}"/>
    <cellStyle name="SAPHierarchyCell1" xfId="23" xr:uid="{00000000-0005-0000-0000-000032000000}"/>
    <cellStyle name="SAPHierarchyCell2" xfId="46" xr:uid="{00000000-0005-0000-0000-000033000000}"/>
    <cellStyle name="SAPHierarchyCell3" xfId="47" xr:uid="{00000000-0005-0000-0000-000034000000}"/>
    <cellStyle name="SAPHierarchyCell4" xfId="48" xr:uid="{00000000-0005-0000-0000-000035000000}"/>
    <cellStyle name="SAPLockedDataCell" xfId="31" xr:uid="{00000000-0005-0000-0000-000036000000}"/>
    <cellStyle name="SAPLockedDataTotalCell" xfId="34" xr:uid="{00000000-0005-0000-0000-000037000000}"/>
    <cellStyle name="SAPMemberCell" xfId="22" xr:uid="{00000000-0005-0000-0000-000038000000}"/>
    <cellStyle name="SAPMemberTotalCell" xfId="21" xr:uid="{00000000-0005-0000-0000-000039000000}"/>
    <cellStyle name="SAPReadonlyDataCell" xfId="30" xr:uid="{00000000-0005-0000-0000-00003A000000}"/>
    <cellStyle name="SAPReadonlyDataTotalCell" xfId="33" xr:uid="{00000000-0005-0000-0000-00003B000000}"/>
    <cellStyle name="TableLvl3" xfId="10" xr:uid="{00000000-0005-0000-0000-00003C000000}"/>
  </cellStyles>
  <dxfs count="0"/>
  <tableStyles count="1" defaultTableStyle="TableStyleMedium2" defaultPivotStyle="PivotStyleLight16">
    <tableStyle name="Invisible" pivot="0" table="0" count="0" xr9:uid="{E97820D4-ED14-4A2D-8C13-E7A4A2E05941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LV Capacity Forecast $ / Region (real $, FY24)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Distributor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'LV Output'!$A$4:$A$12</c:f>
              <c:strCache>
                <c:ptCount val="9"/>
                <c:pt idx="0">
                  <c:v>Chatswood</c:v>
                </c:pt>
                <c:pt idx="1">
                  <c:v>Homebush</c:v>
                </c:pt>
                <c:pt idx="2">
                  <c:v>Hornsby</c:v>
                </c:pt>
                <c:pt idx="3">
                  <c:v>Lower Hunter</c:v>
                </c:pt>
                <c:pt idx="4">
                  <c:v>Newcastle</c:v>
                </c:pt>
                <c:pt idx="5">
                  <c:v>Oatley</c:v>
                </c:pt>
                <c:pt idx="6">
                  <c:v>Ourimbah</c:v>
                </c:pt>
                <c:pt idx="7">
                  <c:v>Upper Hunter</c:v>
                </c:pt>
                <c:pt idx="8">
                  <c:v>Zetland</c:v>
                </c:pt>
              </c:strCache>
            </c:strRef>
          </c:cat>
          <c:val>
            <c:numRef>
              <c:f>'LV Output'!$C$4:$C$12</c:f>
              <c:numCache>
                <c:formatCode>"$"#,##0_);[Red]\("$"#,##0\)</c:formatCode>
                <c:ptCount val="9"/>
                <c:pt idx="0">
                  <c:v>3694898</c:v>
                </c:pt>
                <c:pt idx="1">
                  <c:v>2945100</c:v>
                </c:pt>
                <c:pt idx="2">
                  <c:v>3264005</c:v>
                </c:pt>
                <c:pt idx="3">
                  <c:v>3046579</c:v>
                </c:pt>
                <c:pt idx="4">
                  <c:v>1763726</c:v>
                </c:pt>
                <c:pt idx="5">
                  <c:v>2006455</c:v>
                </c:pt>
                <c:pt idx="6">
                  <c:v>1832687</c:v>
                </c:pt>
                <c:pt idx="7">
                  <c:v>480887</c:v>
                </c:pt>
                <c:pt idx="8">
                  <c:v>3405807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0-4A75-9F03-A5F2EB3660F7}"/>
            </c:ext>
          </c:extLst>
        </c:ser>
        <c:ser>
          <c:idx val="1"/>
          <c:order val="1"/>
          <c:tx>
            <c:v>Distribution Centre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'LV Output'!$A$4:$A$12</c:f>
              <c:strCache>
                <c:ptCount val="9"/>
                <c:pt idx="0">
                  <c:v>Chatswood</c:v>
                </c:pt>
                <c:pt idx="1">
                  <c:v>Homebush</c:v>
                </c:pt>
                <c:pt idx="2">
                  <c:v>Hornsby</c:v>
                </c:pt>
                <c:pt idx="3">
                  <c:v>Lower Hunter</c:v>
                </c:pt>
                <c:pt idx="4">
                  <c:v>Newcastle</c:v>
                </c:pt>
                <c:pt idx="5">
                  <c:v>Oatley</c:v>
                </c:pt>
                <c:pt idx="6">
                  <c:v>Ourimbah</c:v>
                </c:pt>
                <c:pt idx="7">
                  <c:v>Upper Hunter</c:v>
                </c:pt>
                <c:pt idx="8">
                  <c:v>Zetland</c:v>
                </c:pt>
              </c:strCache>
            </c:strRef>
          </c:cat>
          <c:val>
            <c:numRef>
              <c:f>'LV Output'!$D$4:$D$12</c:f>
              <c:numCache>
                <c:formatCode>"$"#,##0_);[Red]\("$"#,##0\)</c:formatCode>
                <c:ptCount val="9"/>
                <c:pt idx="0">
                  <c:v>673182.73655620008</c:v>
                </c:pt>
                <c:pt idx="1">
                  <c:v>1472627.9483854</c:v>
                </c:pt>
                <c:pt idx="2">
                  <c:v>344332.38786559994</c:v>
                </c:pt>
                <c:pt idx="3">
                  <c:v>1130802.4187842</c:v>
                </c:pt>
                <c:pt idx="4">
                  <c:v>424084.8870932</c:v>
                </c:pt>
                <c:pt idx="5">
                  <c:v>474281.8564619</c:v>
                </c:pt>
                <c:pt idx="6">
                  <c:v>1653075.9859479999</c:v>
                </c:pt>
                <c:pt idx="7">
                  <c:v>581687.14610749995</c:v>
                </c:pt>
                <c:pt idx="8">
                  <c:v>885039.29040019994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0-4A75-9F03-A5F2EB366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25167599"/>
        <c:axId val="1625141807"/>
      </c:barChart>
      <c:catAx>
        <c:axId val="162516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41807"/>
        <c:crosses val="autoZero"/>
        <c:auto val="1"/>
        <c:lblAlgn val="ctr"/>
        <c:lblOffset val="100"/>
        <c:noMultiLvlLbl val="0"/>
      </c:catAx>
      <c:valAx>
        <c:axId val="1625141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6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LV Capacity Forecast Risks /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Distributor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'LV Output'!$A$18:$A$26</c:f>
              <c:strCache>
                <c:ptCount val="9"/>
                <c:pt idx="0">
                  <c:v>Chatswood</c:v>
                </c:pt>
                <c:pt idx="1">
                  <c:v>Homebush</c:v>
                </c:pt>
                <c:pt idx="2">
                  <c:v>Hornsby</c:v>
                </c:pt>
                <c:pt idx="3">
                  <c:v>Lower Hunter</c:v>
                </c:pt>
                <c:pt idx="4">
                  <c:v>Newcastle</c:v>
                </c:pt>
                <c:pt idx="5">
                  <c:v>Oatley</c:v>
                </c:pt>
                <c:pt idx="6">
                  <c:v>Ourimbah</c:v>
                </c:pt>
                <c:pt idx="7">
                  <c:v>Upper Hunter</c:v>
                </c:pt>
                <c:pt idx="8">
                  <c:v>Zetland</c:v>
                </c:pt>
              </c:strCache>
            </c:strRef>
          </c:cat>
          <c:val>
            <c:numRef>
              <c:f>'LV Output'!$C$18:$C$26</c:f>
              <c:numCache>
                <c:formatCode>#,##0_ ;[Red]\-#,##0\ </c:formatCode>
                <c:ptCount val="9"/>
                <c:pt idx="0">
                  <c:v>57.099999999999994</c:v>
                </c:pt>
                <c:pt idx="1">
                  <c:v>66.8</c:v>
                </c:pt>
                <c:pt idx="2">
                  <c:v>50.8</c:v>
                </c:pt>
                <c:pt idx="3">
                  <c:v>95.1</c:v>
                </c:pt>
                <c:pt idx="4">
                  <c:v>60.1</c:v>
                </c:pt>
                <c:pt idx="5">
                  <c:v>44.2</c:v>
                </c:pt>
                <c:pt idx="6">
                  <c:v>23.400000000000002</c:v>
                </c:pt>
                <c:pt idx="7">
                  <c:v>14.3</c:v>
                </c:pt>
                <c:pt idx="8">
                  <c:v>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D-49FD-8CFA-3D17CBDA1998}"/>
            </c:ext>
          </c:extLst>
        </c:ser>
        <c:ser>
          <c:idx val="1"/>
          <c:order val="1"/>
          <c:tx>
            <c:v>Distribution Centre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'LV Output'!$A$18:$A$26</c:f>
              <c:strCache>
                <c:ptCount val="9"/>
                <c:pt idx="0">
                  <c:v>Chatswood</c:v>
                </c:pt>
                <c:pt idx="1">
                  <c:v>Homebush</c:v>
                </c:pt>
                <c:pt idx="2">
                  <c:v>Hornsby</c:v>
                </c:pt>
                <c:pt idx="3">
                  <c:v>Lower Hunter</c:v>
                </c:pt>
                <c:pt idx="4">
                  <c:v>Newcastle</c:v>
                </c:pt>
                <c:pt idx="5">
                  <c:v>Oatley</c:v>
                </c:pt>
                <c:pt idx="6">
                  <c:v>Ourimbah</c:v>
                </c:pt>
                <c:pt idx="7">
                  <c:v>Upper Hunter</c:v>
                </c:pt>
                <c:pt idx="8">
                  <c:v>Zetland</c:v>
                </c:pt>
              </c:strCache>
            </c:strRef>
          </c:cat>
          <c:val>
            <c:numRef>
              <c:f>'LV Output'!$D$18:$D$26</c:f>
              <c:numCache>
                <c:formatCode>#,##0_ ;[Red]\-#,##0\ </c:formatCode>
                <c:ptCount val="9"/>
                <c:pt idx="0">
                  <c:v>6.0000000000000009</c:v>
                </c:pt>
                <c:pt idx="1">
                  <c:v>13.2</c:v>
                </c:pt>
                <c:pt idx="2">
                  <c:v>2.8000000000000003</c:v>
                </c:pt>
                <c:pt idx="3">
                  <c:v>31.2</c:v>
                </c:pt>
                <c:pt idx="4">
                  <c:v>11.600000000000001</c:v>
                </c:pt>
                <c:pt idx="5">
                  <c:v>4</c:v>
                </c:pt>
                <c:pt idx="6">
                  <c:v>15.600000000000001</c:v>
                </c:pt>
                <c:pt idx="7">
                  <c:v>17.200000000000003</c:v>
                </c:pt>
                <c:pt idx="8">
                  <c:v>7.6000000000000005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3D-49FD-8CFA-3D17CBDA1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25167599"/>
        <c:axId val="1625141807"/>
      </c:barChart>
      <c:catAx>
        <c:axId val="162516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41807"/>
        <c:crosses val="autoZero"/>
        <c:auto val="1"/>
        <c:lblAlgn val="ctr"/>
        <c:lblOffset val="100"/>
        <c:noMultiLvlLbl val="0"/>
      </c:catAx>
      <c:valAx>
        <c:axId val="1625141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6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Distribution Centre Capacity Constraints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Existing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75-479E-A402-7B9BB3774B7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75-479E-A402-7B9BB3774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'LV Output'!$B$42:$B$43</c:f>
              <c:strCache>
                <c:ptCount val="2"/>
                <c:pt idx="0">
                  <c:v>Identified</c:v>
                </c:pt>
                <c:pt idx="1">
                  <c:v>Final</c:v>
                </c:pt>
              </c:strCache>
            </c:strRef>
          </c:cat>
          <c:val>
            <c:numRef>
              <c:f>'LV Output'!$B$33:$C$33</c:f>
              <c:numCache>
                <c:formatCode>General</c:formatCode>
                <c:ptCount val="2"/>
                <c:pt idx="0">
                  <c:v>273</c:v>
                </c:pt>
                <c:pt idx="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75-479E-A402-7B9BB3774B7D}"/>
            </c:ext>
          </c:extLst>
        </c:ser>
        <c:ser>
          <c:idx val="1"/>
          <c:order val="1"/>
          <c:tx>
            <c:v>Future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C75-479E-A402-7B9BB3774B7D}"/>
                </c:ext>
              </c:extLst>
            </c:dLbl>
            <c:dLbl>
              <c:idx val="1"/>
              <c:layout>
                <c:manualLayout>
                  <c:x val="0.10786516853932585"/>
                  <c:y val="-2.5862068965517241E-2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BC75-479E-A402-7B9BB3774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'LV Output'!$B$42:$B$43</c:f>
              <c:strCache>
                <c:ptCount val="2"/>
                <c:pt idx="0">
                  <c:v>Identified</c:v>
                </c:pt>
                <c:pt idx="1">
                  <c:v>Final</c:v>
                </c:pt>
              </c:strCache>
            </c:strRef>
          </c:cat>
          <c:val>
            <c:numRef>
              <c:f>'LV Output'!$B$34:$C$34</c:f>
              <c:numCache>
                <c:formatCode>General</c:formatCode>
                <c:ptCount val="2"/>
                <c:pt idx="0">
                  <c:v>593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75-479E-A402-7B9BB377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  <a:effectLst/>
          </c:spPr>
        </c:serLines>
        <c:axId val="855560783"/>
        <c:axId val="855562447"/>
      </c:barChart>
      <c:catAx>
        <c:axId val="85556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562447"/>
        <c:crosses val="autoZero"/>
        <c:auto val="1"/>
        <c:lblAlgn val="ctr"/>
        <c:lblOffset val="100"/>
        <c:noMultiLvlLbl val="0"/>
      </c:catAx>
      <c:valAx>
        <c:axId val="855562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56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Distributor Capacity Constraints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Existing Fuse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'LV Output'!$B$42:$B$43</c:f>
              <c:strCache>
                <c:ptCount val="2"/>
                <c:pt idx="0">
                  <c:v>Identified</c:v>
                </c:pt>
                <c:pt idx="1">
                  <c:v>Final</c:v>
                </c:pt>
              </c:strCache>
            </c:strRef>
          </c:cat>
          <c:val>
            <c:numRef>
              <c:f>'LV Output'!$E$33:$E$34</c:f>
              <c:numCache>
                <c:formatCode>General</c:formatCode>
                <c:ptCount val="2"/>
                <c:pt idx="0">
                  <c:v>456</c:v>
                </c:pt>
                <c:pt idx="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1-4853-BE83-B44C95CE8773}"/>
            </c:ext>
          </c:extLst>
        </c:ser>
        <c:ser>
          <c:idx val="1"/>
          <c:order val="1"/>
          <c:tx>
            <c:v>Existing Mains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0.14365879339810547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1-4853-BE83-B44C95CE8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'LV Output'!$B$42:$B$43</c:f>
              <c:strCache>
                <c:ptCount val="2"/>
                <c:pt idx="0">
                  <c:v>Identified</c:v>
                </c:pt>
                <c:pt idx="1">
                  <c:v>Final</c:v>
                </c:pt>
              </c:strCache>
            </c:strRef>
          </c:cat>
          <c:val>
            <c:numRef>
              <c:f>'LV Output'!$F$33:$F$34</c:f>
              <c:numCache>
                <c:formatCode>General</c:formatCode>
                <c:ptCount val="2"/>
                <c:pt idx="0">
                  <c:v>844</c:v>
                </c:pt>
                <c:pt idx="1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81-4853-BE83-B44C95CE8773}"/>
            </c:ext>
          </c:extLst>
        </c:ser>
        <c:ser>
          <c:idx val="2"/>
          <c:order val="2"/>
          <c:tx>
            <c:v>Future Fuse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50E499F-974C-48ED-9F50-58C9E5661447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A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F81-4853-BE83-B44C95CE8773}"/>
                </c:ext>
              </c:extLst>
            </c:dLbl>
            <c:dLbl>
              <c:idx val="1"/>
              <c:layout>
                <c:manualLayout>
                  <c:x val="0.14365879339810536"/>
                  <c:y val="-0.101997450063748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81-4853-BE83-B44C95CE8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'LV Output'!$B$42:$B$43</c:f>
              <c:strCache>
                <c:ptCount val="2"/>
                <c:pt idx="0">
                  <c:v>Identified</c:v>
                </c:pt>
                <c:pt idx="1">
                  <c:v>Final</c:v>
                </c:pt>
              </c:strCache>
            </c:strRef>
          </c:cat>
          <c:val>
            <c:numRef>
              <c:f>'LV Output'!$G$33:$G$34</c:f>
              <c:numCache>
                <c:formatCode>General</c:formatCode>
                <c:ptCount val="2"/>
                <c:pt idx="0">
                  <c:v>867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81-4853-BE83-B44C95CE8773}"/>
            </c:ext>
          </c:extLst>
        </c:ser>
        <c:ser>
          <c:idx val="3"/>
          <c:order val="3"/>
          <c:tx>
            <c:v>Future Mains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0.14365879339810547"/>
                  <c:y val="-4.53322000283326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81-4853-BE83-B44C95CE8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'LV Output'!$B$42:$B$43</c:f>
              <c:strCache>
                <c:ptCount val="2"/>
                <c:pt idx="0">
                  <c:v>Identified</c:v>
                </c:pt>
                <c:pt idx="1">
                  <c:v>Final</c:v>
                </c:pt>
              </c:strCache>
            </c:strRef>
          </c:cat>
          <c:val>
            <c:numRef>
              <c:f>'LV Output'!$H$33:$H$34</c:f>
              <c:numCache>
                <c:formatCode>General</c:formatCode>
                <c:ptCount val="2"/>
                <c:pt idx="0">
                  <c:v>2450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81-4853-BE83-B44C95CE8773}"/>
            </c:ext>
          </c:extLst>
        </c:ser>
        <c:ser>
          <c:idx val="4"/>
          <c:order val="4"/>
          <c:tx>
            <c:v>Voltage</c:v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0.14665168492723257"/>
                  <c:y val="-0.150162912593851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81-4853-BE83-B44C95CE8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'LV Output'!$B$42:$B$43</c:f>
              <c:strCache>
                <c:ptCount val="2"/>
                <c:pt idx="0">
                  <c:v>Identified</c:v>
                </c:pt>
                <c:pt idx="1">
                  <c:v>Final</c:v>
                </c:pt>
              </c:strCache>
            </c:strRef>
          </c:cat>
          <c:val>
            <c:numRef>
              <c:f>'LV Output'!$I$33:$I$34</c:f>
              <c:numCache>
                <c:formatCode>General</c:formatCode>
                <c:ptCount val="2"/>
                <c:pt idx="0">
                  <c:v>1767</c:v>
                </c:pt>
                <c:pt idx="1">
                  <c:v>176.7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81-4853-BE83-B44C95CE8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>
              <a:solidFill>
                <a:schemeClr val="bg1">
                  <a:lumMod val="75000"/>
                </a:schemeClr>
              </a:solidFill>
              <a:prstDash val="solid"/>
            </a:ln>
            <a:effectLst/>
          </c:spPr>
        </c:serLines>
        <c:axId val="1001184207"/>
        <c:axId val="858866383"/>
      </c:barChart>
      <c:catAx>
        <c:axId val="1001184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8866383"/>
        <c:crosses val="autoZero"/>
        <c:auto val="1"/>
        <c:lblAlgn val="ctr"/>
        <c:lblOffset val="100"/>
        <c:noMultiLvlLbl val="0"/>
      </c:catAx>
      <c:valAx>
        <c:axId val="858866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1184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AU" sz="1400"/>
              <a:t>HV Capacity Shortfall (MVA) /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'HV Capacity Shortfall Output'!$B$7:$B$15</c:f>
              <c:strCache>
                <c:ptCount val="9"/>
                <c:pt idx="0">
                  <c:v>Chatswood</c:v>
                </c:pt>
                <c:pt idx="1">
                  <c:v>Homebush</c:v>
                </c:pt>
                <c:pt idx="2">
                  <c:v>Hornsby</c:v>
                </c:pt>
                <c:pt idx="3">
                  <c:v>Lower Hunter</c:v>
                </c:pt>
                <c:pt idx="4">
                  <c:v>Newcastle</c:v>
                </c:pt>
                <c:pt idx="5">
                  <c:v>Oatley</c:v>
                </c:pt>
                <c:pt idx="6">
                  <c:v>Ourimbah</c:v>
                </c:pt>
                <c:pt idx="7">
                  <c:v>Upper Hunter</c:v>
                </c:pt>
                <c:pt idx="8">
                  <c:v>Zetland</c:v>
                </c:pt>
              </c:strCache>
            </c:strRef>
          </c:cat>
          <c:val>
            <c:numRef>
              <c:f>'HV Capacity Shortfall Output'!$C$7:$C$15</c:f>
              <c:numCache>
                <c:formatCode>General</c:formatCode>
                <c:ptCount val="9"/>
                <c:pt idx="0">
                  <c:v>1.2</c:v>
                </c:pt>
                <c:pt idx="1">
                  <c:v>27.2</c:v>
                </c:pt>
                <c:pt idx="2">
                  <c:v>0.9</c:v>
                </c:pt>
                <c:pt idx="3">
                  <c:v>67.599999999999994</c:v>
                </c:pt>
                <c:pt idx="4">
                  <c:v>7.7</c:v>
                </c:pt>
                <c:pt idx="5">
                  <c:v>0.6</c:v>
                </c:pt>
                <c:pt idx="6">
                  <c:v>14</c:v>
                </c:pt>
                <c:pt idx="7">
                  <c:v>9.9</c:v>
                </c:pt>
                <c:pt idx="8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4-41F0-9989-396B1A736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25167599"/>
        <c:axId val="1625141807"/>
      </c:barChart>
      <c:catAx>
        <c:axId val="162516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41807"/>
        <c:crosses val="autoZero"/>
        <c:auto val="1"/>
        <c:lblAlgn val="ctr"/>
        <c:lblOffset val="100"/>
        <c:noMultiLvlLbl val="0"/>
      </c:catAx>
      <c:valAx>
        <c:axId val="1625141807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6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AU" sz="1400"/>
              <a:t>HV Network Zone</a:t>
            </a:r>
            <a:r>
              <a:rPr lang="en-AU" sz="1400" baseline="0"/>
              <a:t> &amp; HV Panel</a:t>
            </a:r>
            <a:r>
              <a:rPr lang="en-AU" sz="1400"/>
              <a:t> with Capacity Shortfall /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Zone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'HV Capacity Shortfall Output'!$B$7:$B$15</c:f>
              <c:strCache>
                <c:ptCount val="9"/>
                <c:pt idx="0">
                  <c:v>Chatswood</c:v>
                </c:pt>
                <c:pt idx="1">
                  <c:v>Homebush</c:v>
                </c:pt>
                <c:pt idx="2">
                  <c:v>Hornsby</c:v>
                </c:pt>
                <c:pt idx="3">
                  <c:v>Lower Hunter</c:v>
                </c:pt>
                <c:pt idx="4">
                  <c:v>Newcastle</c:v>
                </c:pt>
                <c:pt idx="5">
                  <c:v>Oatley</c:v>
                </c:pt>
                <c:pt idx="6">
                  <c:v>Ourimbah</c:v>
                </c:pt>
                <c:pt idx="7">
                  <c:v>Upper Hunter</c:v>
                </c:pt>
                <c:pt idx="8">
                  <c:v>Zetland</c:v>
                </c:pt>
              </c:strCache>
            </c:strRef>
          </c:cat>
          <c:val>
            <c:numRef>
              <c:f>'HV Capacity Shortfall Output'!$D$7:$D$15</c:f>
              <c:numCache>
                <c:formatCode>General</c:formatCode>
                <c:ptCount val="9"/>
                <c:pt idx="0">
                  <c:v>3</c:v>
                </c:pt>
                <c:pt idx="1">
                  <c:v>7</c:v>
                </c:pt>
                <c:pt idx="2">
                  <c:v>2</c:v>
                </c:pt>
                <c:pt idx="3">
                  <c:v>15</c:v>
                </c:pt>
                <c:pt idx="4">
                  <c:v>6</c:v>
                </c:pt>
                <c:pt idx="5">
                  <c:v>1</c:v>
                </c:pt>
                <c:pt idx="6">
                  <c:v>9</c:v>
                </c:pt>
                <c:pt idx="7">
                  <c:v>5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B-4008-BA94-67EF196EA8EA}"/>
            </c:ext>
          </c:extLst>
        </c:ser>
        <c:ser>
          <c:idx val="1"/>
          <c:order val="1"/>
          <c:tx>
            <c:v>HV Panel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'HV Capacity Shortfall Output'!$B$7:$B$15</c:f>
              <c:strCache>
                <c:ptCount val="9"/>
                <c:pt idx="0">
                  <c:v>Chatswood</c:v>
                </c:pt>
                <c:pt idx="1">
                  <c:v>Homebush</c:v>
                </c:pt>
                <c:pt idx="2">
                  <c:v>Hornsby</c:v>
                </c:pt>
                <c:pt idx="3">
                  <c:v>Lower Hunter</c:v>
                </c:pt>
                <c:pt idx="4">
                  <c:v>Newcastle</c:v>
                </c:pt>
                <c:pt idx="5">
                  <c:v>Oatley</c:v>
                </c:pt>
                <c:pt idx="6">
                  <c:v>Ourimbah</c:v>
                </c:pt>
                <c:pt idx="7">
                  <c:v>Upper Hunter</c:v>
                </c:pt>
                <c:pt idx="8">
                  <c:v>Zetland</c:v>
                </c:pt>
              </c:strCache>
            </c:strRef>
          </c:cat>
          <c:val>
            <c:numRef>
              <c:f>'HV Capacity Shortfall Output'!$E$7:$E$15</c:f>
              <c:numCache>
                <c:formatCode>#,##0_ ;[Red]\-#,##0\ </c:formatCode>
                <c:ptCount val="9"/>
                <c:pt idx="0">
                  <c:v>3</c:v>
                </c:pt>
                <c:pt idx="1">
                  <c:v>13</c:v>
                </c:pt>
                <c:pt idx="2">
                  <c:v>2</c:v>
                </c:pt>
                <c:pt idx="3">
                  <c:v>31</c:v>
                </c:pt>
                <c:pt idx="4">
                  <c:v>9</c:v>
                </c:pt>
                <c:pt idx="5">
                  <c:v>1</c:v>
                </c:pt>
                <c:pt idx="6">
                  <c:v>11</c:v>
                </c:pt>
                <c:pt idx="7">
                  <c:v>6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B-4008-BA94-67EF196EA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25167599"/>
        <c:axId val="1625141807"/>
      </c:barChart>
      <c:catAx>
        <c:axId val="162516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41807"/>
        <c:crosses val="autoZero"/>
        <c:auto val="1"/>
        <c:lblAlgn val="ctr"/>
        <c:lblOffset val="100"/>
        <c:noMultiLvlLbl val="0"/>
      </c:catAx>
      <c:valAx>
        <c:axId val="1625141807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6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AU" sz="1400"/>
              <a:t>HV Forecast 24-29 (real$,FY24) /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'HV Capacity Shortfall Output'!$B$7:$B$15</c:f>
              <c:strCache>
                <c:ptCount val="9"/>
                <c:pt idx="0">
                  <c:v>Chatswood</c:v>
                </c:pt>
                <c:pt idx="1">
                  <c:v>Homebush</c:v>
                </c:pt>
                <c:pt idx="2">
                  <c:v>Hornsby</c:v>
                </c:pt>
                <c:pt idx="3">
                  <c:v>Lower Hunter</c:v>
                </c:pt>
                <c:pt idx="4">
                  <c:v>Newcastle</c:v>
                </c:pt>
                <c:pt idx="5">
                  <c:v>Oatley</c:v>
                </c:pt>
                <c:pt idx="6">
                  <c:v>Ourimbah</c:v>
                </c:pt>
                <c:pt idx="7">
                  <c:v>Upper Hunter</c:v>
                </c:pt>
                <c:pt idx="8">
                  <c:v>Zetland</c:v>
                </c:pt>
              </c:strCache>
            </c:strRef>
          </c:cat>
          <c:val>
            <c:numRef>
              <c:f>'HV Capacity Shortfall Output'!$F$7:$F$15</c:f>
              <c:numCache>
                <c:formatCode>"$"#,##0_);[Red]\("$"#,##0\)</c:formatCode>
                <c:ptCount val="9"/>
                <c:pt idx="0">
                  <c:v>3789792</c:v>
                </c:pt>
                <c:pt idx="1">
                  <c:v>8728844</c:v>
                </c:pt>
                <c:pt idx="2">
                  <c:v>1922063</c:v>
                </c:pt>
                <c:pt idx="3">
                  <c:v>20491120</c:v>
                </c:pt>
                <c:pt idx="4">
                  <c:v>3039842</c:v>
                </c:pt>
                <c:pt idx="5">
                  <c:v>182563</c:v>
                </c:pt>
                <c:pt idx="6">
                  <c:v>5487399</c:v>
                </c:pt>
                <c:pt idx="7">
                  <c:v>2982205</c:v>
                </c:pt>
                <c:pt idx="8">
                  <c:v>1467592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4-4620-A6BA-E7738CB88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25167599"/>
        <c:axId val="1625141807"/>
      </c:barChart>
      <c:catAx>
        <c:axId val="162516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41807"/>
        <c:crosses val="autoZero"/>
        <c:auto val="1"/>
        <c:lblAlgn val="ctr"/>
        <c:lblOffset val="100"/>
        <c:noMultiLvlLbl val="0"/>
      </c:catAx>
      <c:valAx>
        <c:axId val="1625141807"/>
        <c:scaling>
          <c:orientation val="minMax"/>
          <c:max val="22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167599"/>
        <c:crosses val="autoZero"/>
        <c:crossBetween val="between"/>
        <c:majorUnit val="2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359409</xdr:colOff>
      <xdr:row>25</xdr:row>
      <xdr:rowOff>171787</xdr:rowOff>
    </xdr:to>
    <xdr:pic>
      <xdr:nvPicPr>
        <xdr:cNvPr id="2" name="Picture 1" descr="Two people in safety vests looking at a tablet&#10;&#10;Description automatically generated with medium confidence">
          <a:extLst>
            <a:ext uri="{FF2B5EF4-FFF2-40B4-BE49-F238E27FC236}">
              <a16:creationId xmlns:a16="http://schemas.microsoft.com/office/drawing/2014/main" id="{DD0608C7-4BAF-45B7-9C5C-2E95CBCB57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9" r="17106"/>
        <a:stretch/>
      </xdr:blipFill>
      <xdr:spPr bwMode="auto">
        <a:xfrm>
          <a:off x="0" y="0"/>
          <a:ext cx="4929504" cy="46885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38</xdr:row>
      <xdr:rowOff>125189</xdr:rowOff>
    </xdr:from>
    <xdr:to>
      <xdr:col>8</xdr:col>
      <xdr:colOff>381635</xdr:colOff>
      <xdr:row>39</xdr:row>
      <xdr:rowOff>15875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177BD681-D038-48DB-AEF5-6D5894E8D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7112729"/>
          <a:ext cx="4932680" cy="64041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26035</xdr:rowOff>
    </xdr:from>
    <xdr:to>
      <xdr:col>8</xdr:col>
      <xdr:colOff>199390</xdr:colOff>
      <xdr:row>37</xdr:row>
      <xdr:rowOff>173355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88EEDF6-F87B-4600-B1E0-3F83FCF32712}"/>
            </a:ext>
          </a:extLst>
        </xdr:cNvPr>
        <xdr:cNvGrpSpPr>
          <a:grpSpLocks/>
        </xdr:cNvGrpSpPr>
      </xdr:nvGrpSpPr>
      <xdr:grpSpPr bwMode="auto">
        <a:xfrm>
          <a:off x="3622040" y="6582410"/>
          <a:ext cx="1209675" cy="325120"/>
          <a:chOff x="8854" y="75"/>
          <a:chExt cx="1867" cy="513"/>
        </a:xfrm>
      </xdr:grpSpPr>
      <xdr:sp macro="" textlink="">
        <xdr:nvSpPr>
          <xdr:cNvPr id="5" name="AutoShape 22">
            <a:extLst>
              <a:ext uri="{FF2B5EF4-FFF2-40B4-BE49-F238E27FC236}">
                <a16:creationId xmlns:a16="http://schemas.microsoft.com/office/drawing/2014/main" id="{2AE458D3-F9C8-7D94-41EB-D5BA7D3D88C9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3193B0F-114C-2196-0D00-71F3917D3F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455F982-46BA-4456-AD4A-1E76B5167095}"/>
            </a:ext>
          </a:extLst>
        </xdr:cNvPr>
        <xdr:cNvSpPr txBox="1"/>
      </xdr:nvSpPr>
      <xdr:spPr>
        <a:xfrm>
          <a:off x="215900" y="6640831"/>
          <a:ext cx="2249805" cy="381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32</xdr:row>
      <xdr:rowOff>115703</xdr:rowOff>
    </xdr:from>
    <xdr:to>
      <xdr:col>2</xdr:col>
      <xdr:colOff>281987</xdr:colOff>
      <xdr:row>32</xdr:row>
      <xdr:rowOff>173353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B924B8C7-148A-4AAD-B490-FA654E063510}"/>
            </a:ext>
          </a:extLst>
        </xdr:cNvPr>
        <xdr:cNvSpPr/>
      </xdr:nvSpPr>
      <xdr:spPr>
        <a:xfrm flipH="1" flipV="1">
          <a:off x="317867" y="5906903"/>
          <a:ext cx="868995" cy="5765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</xdr:row>
      <xdr:rowOff>9525</xdr:rowOff>
    </xdr:from>
    <xdr:to>
      <xdr:col>21</xdr:col>
      <xdr:colOff>466725</xdr:colOff>
      <xdr:row>26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CF361E-934A-48AD-9477-AB1622ACE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</xdr:row>
      <xdr:rowOff>19050</xdr:rowOff>
    </xdr:from>
    <xdr:to>
      <xdr:col>13</xdr:col>
      <xdr:colOff>1076325</xdr:colOff>
      <xdr:row>26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F7255D-71D2-42F2-8F48-D0E74A16F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34</xdr:row>
      <xdr:rowOff>133350</xdr:rowOff>
    </xdr:from>
    <xdr:to>
      <xdr:col>3</xdr:col>
      <xdr:colOff>891080</xdr:colOff>
      <xdr:row>62</xdr:row>
      <xdr:rowOff>83426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12A24B0-481D-469A-9A0B-6EF780EE8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143367</xdr:colOff>
      <xdr:row>35</xdr:row>
      <xdr:rowOff>9525</xdr:rowOff>
    </xdr:from>
    <xdr:to>
      <xdr:col>9</xdr:col>
      <xdr:colOff>443405</xdr:colOff>
      <xdr:row>62</xdr:row>
      <xdr:rowOff>131051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7B7250E-DF35-45D2-A2D6-1C6A2116F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240193</xdr:colOff>
      <xdr:row>4</xdr:row>
      <xdr:rowOff>157368</xdr:rowOff>
    </xdr:from>
    <xdr:to>
      <xdr:col>14</xdr:col>
      <xdr:colOff>770281</xdr:colOff>
      <xdr:row>26</xdr:row>
      <xdr:rowOff>41412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DB95A8-2D0E-489B-833C-AE73CAF2C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149087</xdr:colOff>
      <xdr:row>25</xdr:row>
      <xdr:rowOff>33131</xdr:rowOff>
    </xdr:from>
    <xdr:to>
      <xdr:col>14</xdr:col>
      <xdr:colOff>679175</xdr:colOff>
      <xdr:row>47</xdr:row>
      <xdr:rowOff>66262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F3D9CD-B2F9-4FA4-B07E-42AE83141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331304</xdr:colOff>
      <xdr:row>16</xdr:row>
      <xdr:rowOff>107673</xdr:rowOff>
    </xdr:from>
    <xdr:to>
      <xdr:col>6</xdr:col>
      <xdr:colOff>157370</xdr:colOff>
      <xdr:row>38</xdr:row>
      <xdr:rowOff>140804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5F0638-8084-4090-8DA1-392A87E1D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ning_Investigations/2021/PI-2021_0855/4%20-%20HV%20Capex%20Forecast/Supporting%20Documents/No%20Transfers%20No%20Spots%2020210916%200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ning_Investigations/2021/PI-2021_0855/2%20-%20LV%20Capex%20Forecast/4%20-%20LV%20Capex%20Forecast/LV%20Capex%20Forecast%20-%20PIP%2012.0%20(LV22.01.12,%2014,%2015)%2020210915%20-%20V1.0%20for%20Progr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ning_Investigations/2022/PI-2022_0804/4%20-%20HV%20Capex%20Forecast/HV%20Reinforcement%20PIP%2012%20For%20Reg%20Sub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 Spots"/>
      <sheetName val="With Spots LAR"/>
      <sheetName val="Complete LAR Output"/>
      <sheetName val="No Restoration"/>
      <sheetName val="LAR"/>
      <sheetName val="LAR NL"/>
      <sheetName val="Feeder Categories"/>
      <sheetName val="ZN PA MAP"/>
      <sheetName val="Load Flow"/>
      <sheetName val="N State OL"/>
      <sheetName val="Connected_Feeders"/>
      <sheetName val="Reliability"/>
      <sheetName val="Reliability 1"/>
      <sheetName val="Zone - Area Plan"/>
      <sheetName val="Urb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Results"/>
      <sheetName val="Sheet6"/>
      <sheetName val="Dist Results 1"/>
      <sheetName val="BB Results"/>
      <sheetName val="Dist Results (2)"/>
      <sheetName val="BB Results (2)"/>
      <sheetName val="BB Report"/>
      <sheetName val="Dist Report (2)"/>
      <sheetName val="Dist Report"/>
      <sheetName val="Basis of Prep"/>
      <sheetName val="LV Load Survey"/>
      <sheetName val="LV Distributor"/>
      <sheetName val="LV Busbar"/>
      <sheetName val="Zone to Area Plan"/>
      <sheetName val="Project Data"/>
      <sheetName val="Project Data Summary"/>
      <sheetName val="HowTo"/>
      <sheetName val="Unit Rates"/>
      <sheetName val="Sheet1"/>
      <sheetName val="Investment Likelihoo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V Capacity Shortfall Output"/>
      <sheetName val="Urban &amp; Rural split"/>
      <sheetName val="Panel UvsR"/>
      <sheetName val="OH_UG split"/>
      <sheetName val="Zone Lis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5E937-C492-4490-AF94-288B525A7AC6}">
  <dimension ref="B27:H34"/>
  <sheetViews>
    <sheetView showGridLines="0" tabSelected="1" workbookViewId="0">
      <selection activeCell="J10" sqref="J10"/>
    </sheetView>
  </sheetViews>
  <sheetFormatPr defaultColWidth="8.81640625" defaultRowHeight="14.5"/>
  <cols>
    <col min="1" max="1" width="4.26953125" style="61" customWidth="1"/>
    <col min="2" max="16384" width="8.81640625" style="61"/>
  </cols>
  <sheetData>
    <row r="27" spans="2:8">
      <c r="B27" s="63">
        <v>44957</v>
      </c>
      <c r="C27" s="63"/>
    </row>
    <row r="30" spans="2:8">
      <c r="B30" s="64" t="s">
        <v>80</v>
      </c>
      <c r="C30" s="64"/>
      <c r="D30" s="64"/>
      <c r="E30" s="64"/>
      <c r="F30" s="64"/>
      <c r="G30" s="64"/>
      <c r="H30" s="64"/>
    </row>
    <row r="31" spans="2:8">
      <c r="B31" s="64"/>
      <c r="C31" s="64"/>
      <c r="D31" s="64"/>
      <c r="E31" s="64"/>
      <c r="F31" s="64"/>
      <c r="G31" s="64"/>
      <c r="H31" s="64"/>
    </row>
    <row r="32" spans="2:8">
      <c r="B32" s="64"/>
      <c r="C32" s="64"/>
      <c r="D32" s="64"/>
      <c r="E32" s="64"/>
      <c r="F32" s="64"/>
      <c r="G32" s="64"/>
      <c r="H32" s="64"/>
    </row>
    <row r="33" spans="2:8">
      <c r="B33" s="64"/>
      <c r="C33" s="64"/>
      <c r="D33" s="64"/>
      <c r="E33" s="64"/>
      <c r="F33" s="64"/>
      <c r="G33" s="64"/>
      <c r="H33" s="64"/>
    </row>
    <row r="34" spans="2:8" ht="17.5">
      <c r="B34" s="62" t="s">
        <v>79</v>
      </c>
    </row>
  </sheetData>
  <sheetProtection selectLockedCells="1"/>
  <mergeCells count="2">
    <mergeCell ref="B27:C27"/>
    <mergeCell ref="B30:H3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A77C-E223-45F1-A605-26679E127F4D}">
  <dimension ref="A1:A4"/>
  <sheetViews>
    <sheetView workbookViewId="0">
      <selection activeCell="D26" sqref="D26"/>
    </sheetView>
  </sheetViews>
  <sheetFormatPr defaultRowHeight="12.5"/>
  <cols>
    <col min="1" max="1" width="53.7265625" customWidth="1"/>
    <col min="5" max="5" width="9" bestFit="1" customWidth="1"/>
    <col min="6" max="6" width="28.1796875" bestFit="1" customWidth="1"/>
  </cols>
  <sheetData>
    <row r="1" spans="1:1" ht="14.5">
      <c r="A1" s="29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4D68F-8F32-44D9-95C9-D3D8F102EC2C}">
  <dimension ref="A1:D5"/>
  <sheetViews>
    <sheetView workbookViewId="0">
      <selection activeCell="D42" sqref="D42"/>
    </sheetView>
  </sheetViews>
  <sheetFormatPr defaultRowHeight="12.5"/>
  <cols>
    <col min="1" max="1" width="14.54296875" customWidth="1"/>
    <col min="2" max="2" width="37.26953125" bestFit="1" customWidth="1"/>
    <col min="3" max="3" width="17" bestFit="1" customWidth="1"/>
    <col min="4" max="4" width="12.7265625" bestFit="1" customWidth="1"/>
    <col min="5" max="5" width="17.453125" customWidth="1"/>
    <col min="6" max="6" width="11.54296875" customWidth="1"/>
    <col min="7" max="7" width="10.1796875" bestFit="1" customWidth="1"/>
  </cols>
  <sheetData>
    <row r="1" spans="1:4" s="1" customFormat="1" ht="40.5" customHeight="1">
      <c r="A1" s="39" t="s">
        <v>4</v>
      </c>
      <c r="B1" s="39" t="s">
        <v>5</v>
      </c>
      <c r="C1" s="39" t="s">
        <v>6</v>
      </c>
    </row>
    <row r="2" spans="1:4" s="1" customFormat="1" ht="27.75" customHeight="1">
      <c r="A2" s="47" t="s">
        <v>7</v>
      </c>
      <c r="B2" s="46" t="s">
        <v>8</v>
      </c>
      <c r="C2" s="41">
        <v>459.68078247660361</v>
      </c>
    </row>
    <row r="3" spans="1:4" ht="20.149999999999999" customHeight="1">
      <c r="A3" s="47" t="s">
        <v>9</v>
      </c>
      <c r="B3" s="46" t="s">
        <v>10</v>
      </c>
      <c r="C3" s="41">
        <v>45880.482518912286</v>
      </c>
      <c r="D3" s="40"/>
    </row>
    <row r="4" spans="1:4" ht="20.149999999999999" customHeight="1">
      <c r="A4" s="47" t="s">
        <v>11</v>
      </c>
      <c r="B4" s="46" t="s">
        <v>12</v>
      </c>
      <c r="C4" s="41">
        <v>69955.262432254574</v>
      </c>
    </row>
    <row r="5" spans="1:4" ht="20.149999999999999" customHeight="1">
      <c r="A5" s="47" t="s">
        <v>13</v>
      </c>
      <c r="B5" s="46" t="s">
        <v>14</v>
      </c>
      <c r="C5" s="41">
        <v>1676.6913416191235</v>
      </c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9761-28B4-4DC4-A9A0-2F458048958D}">
  <dimension ref="A1:P16"/>
  <sheetViews>
    <sheetView zoomScaleNormal="100" workbookViewId="0">
      <selection activeCell="D42" sqref="D42"/>
    </sheetView>
  </sheetViews>
  <sheetFormatPr defaultRowHeight="12.5"/>
  <cols>
    <col min="1" max="1" width="2.26953125" style="4" customWidth="1"/>
    <col min="2" max="2" width="28.1796875" customWidth="1"/>
    <col min="3" max="3" width="10.7265625" style="13" customWidth="1"/>
    <col min="4" max="8" width="8.7265625" style="13" customWidth="1"/>
    <col min="9" max="9" width="1.81640625" style="4" customWidth="1"/>
    <col min="10" max="10" width="8.7265625" style="13" customWidth="1"/>
    <col min="11" max="11" width="8.54296875" style="13" customWidth="1"/>
    <col min="12" max="12" width="8.7265625" style="13" customWidth="1"/>
    <col min="13" max="13" width="7.7265625" style="13" customWidth="1"/>
    <col min="14" max="15" width="8.7265625" style="13" customWidth="1"/>
    <col min="16" max="16" width="1.54296875" customWidth="1"/>
    <col min="17" max="17" width="13.453125" customWidth="1"/>
  </cols>
  <sheetData>
    <row r="1" spans="2:16">
      <c r="B1" s="4"/>
      <c r="C1" s="16"/>
      <c r="D1" s="16"/>
      <c r="E1" s="16"/>
      <c r="F1" s="16"/>
      <c r="G1" s="16"/>
      <c r="H1" s="16"/>
      <c r="J1" s="16"/>
      <c r="K1" s="16"/>
      <c r="L1" s="16"/>
      <c r="M1" s="16"/>
      <c r="N1" s="16"/>
      <c r="P1" s="4"/>
    </row>
    <row r="2" spans="2:16" ht="13">
      <c r="B2" s="72" t="s">
        <v>9</v>
      </c>
      <c r="C2" s="65" t="s">
        <v>15</v>
      </c>
      <c r="D2" s="74" t="s">
        <v>16</v>
      </c>
      <c r="E2" s="75"/>
      <c r="F2" s="75"/>
      <c r="G2" s="75"/>
      <c r="H2" s="76"/>
      <c r="I2" s="1"/>
      <c r="J2" s="74" t="s">
        <v>17</v>
      </c>
      <c r="K2" s="75"/>
      <c r="L2" s="75"/>
      <c r="M2" s="75"/>
      <c r="N2" s="75"/>
      <c r="O2" s="65" t="s">
        <v>18</v>
      </c>
      <c r="P2" s="4"/>
    </row>
    <row r="3" spans="2:16" ht="14.5">
      <c r="B3" s="73"/>
      <c r="C3" s="66"/>
      <c r="D3" s="79" t="s">
        <v>19</v>
      </c>
      <c r="E3" s="79"/>
      <c r="F3" s="79" t="s">
        <v>20</v>
      </c>
      <c r="G3" s="79"/>
      <c r="H3" s="35" t="s">
        <v>21</v>
      </c>
      <c r="I3" s="1"/>
      <c r="J3" s="68" t="s">
        <v>22</v>
      </c>
      <c r="K3" s="69"/>
      <c r="L3" s="68" t="s">
        <v>23</v>
      </c>
      <c r="M3" s="69"/>
      <c r="N3" s="36" t="s">
        <v>21</v>
      </c>
      <c r="O3" s="66"/>
      <c r="P3" s="4"/>
    </row>
    <row r="4" spans="2:16" ht="25.5" customHeight="1">
      <c r="B4" s="77" t="s">
        <v>24</v>
      </c>
      <c r="C4" s="66"/>
      <c r="D4" s="70" t="s">
        <v>25</v>
      </c>
      <c r="E4" s="70" t="s">
        <v>26</v>
      </c>
      <c r="F4" s="70" t="s">
        <v>25</v>
      </c>
      <c r="G4" s="70" t="s">
        <v>26</v>
      </c>
      <c r="H4" s="70" t="s">
        <v>25</v>
      </c>
      <c r="I4" s="37"/>
      <c r="J4" s="65" t="s">
        <v>25</v>
      </c>
      <c r="K4" s="65" t="s">
        <v>26</v>
      </c>
      <c r="L4" s="65" t="s">
        <v>27</v>
      </c>
      <c r="M4" s="65" t="s">
        <v>26</v>
      </c>
      <c r="N4" s="65" t="s">
        <v>25</v>
      </c>
      <c r="O4" s="66"/>
      <c r="P4" s="4"/>
    </row>
    <row r="5" spans="2:16" ht="15" customHeight="1">
      <c r="B5" s="78"/>
      <c r="C5" s="67"/>
      <c r="D5" s="71"/>
      <c r="E5" s="71"/>
      <c r="F5" s="71"/>
      <c r="G5" s="71"/>
      <c r="H5" s="71"/>
      <c r="I5" s="38"/>
      <c r="J5" s="67"/>
      <c r="K5" s="67"/>
      <c r="L5" s="67"/>
      <c r="M5" s="67"/>
      <c r="N5" s="67"/>
      <c r="O5" s="67"/>
      <c r="P5" s="4"/>
    </row>
    <row r="6" spans="2:16">
      <c r="B6" s="2" t="s">
        <v>28</v>
      </c>
      <c r="C6" s="9" t="s">
        <v>29</v>
      </c>
      <c r="D6" s="15">
        <v>36</v>
      </c>
      <c r="E6" s="15">
        <v>79</v>
      </c>
      <c r="F6" s="15">
        <v>119</v>
      </c>
      <c r="G6" s="15">
        <v>308</v>
      </c>
      <c r="H6" s="15">
        <v>272</v>
      </c>
      <c r="I6" s="27"/>
      <c r="J6" s="15">
        <v>18</v>
      </c>
      <c r="K6" s="15">
        <v>0</v>
      </c>
      <c r="L6" s="15">
        <v>11.9</v>
      </c>
      <c r="M6" s="15">
        <v>0</v>
      </c>
      <c r="N6" s="15">
        <v>27.2</v>
      </c>
      <c r="O6" s="15">
        <v>57.099999999999994</v>
      </c>
      <c r="P6" s="4"/>
    </row>
    <row r="7" spans="2:16">
      <c r="B7" s="2" t="s">
        <v>30</v>
      </c>
      <c r="C7" s="9" t="s">
        <v>31</v>
      </c>
      <c r="D7" s="15">
        <v>41</v>
      </c>
      <c r="E7" s="15">
        <v>115</v>
      </c>
      <c r="F7" s="15">
        <v>132</v>
      </c>
      <c r="G7" s="15">
        <v>513</v>
      </c>
      <c r="H7" s="15">
        <v>331</v>
      </c>
      <c r="I7" s="27"/>
      <c r="J7" s="15">
        <v>20.5</v>
      </c>
      <c r="K7" s="15">
        <v>0</v>
      </c>
      <c r="L7" s="15">
        <v>13.200000000000001</v>
      </c>
      <c r="M7" s="15">
        <v>0</v>
      </c>
      <c r="N7" s="15">
        <v>33.1</v>
      </c>
      <c r="O7" s="15">
        <v>66.8</v>
      </c>
      <c r="P7" s="4"/>
    </row>
    <row r="8" spans="2:16">
      <c r="B8" s="2" t="s">
        <v>32</v>
      </c>
      <c r="C8" s="9" t="s">
        <v>29</v>
      </c>
      <c r="D8" s="15">
        <v>28</v>
      </c>
      <c r="E8" s="15">
        <v>59</v>
      </c>
      <c r="F8" s="15">
        <v>90</v>
      </c>
      <c r="G8" s="15">
        <v>244</v>
      </c>
      <c r="H8" s="15">
        <v>278</v>
      </c>
      <c r="I8" s="27"/>
      <c r="J8" s="15">
        <v>14</v>
      </c>
      <c r="K8" s="15">
        <v>0</v>
      </c>
      <c r="L8" s="15">
        <v>9</v>
      </c>
      <c r="M8" s="15">
        <v>0</v>
      </c>
      <c r="N8" s="15">
        <v>27.799999999999997</v>
      </c>
      <c r="O8" s="15">
        <v>50.8</v>
      </c>
      <c r="P8" s="4"/>
    </row>
    <row r="9" spans="2:16">
      <c r="B9" s="2" t="s">
        <v>33</v>
      </c>
      <c r="C9" s="9" t="s">
        <v>34</v>
      </c>
      <c r="D9" s="15">
        <v>109</v>
      </c>
      <c r="E9" s="15">
        <v>214</v>
      </c>
      <c r="F9" s="15">
        <v>144</v>
      </c>
      <c r="G9" s="15">
        <v>246</v>
      </c>
      <c r="H9" s="15">
        <v>262</v>
      </c>
      <c r="I9" s="27"/>
      <c r="J9" s="15">
        <v>54.5</v>
      </c>
      <c r="K9" s="15">
        <v>0</v>
      </c>
      <c r="L9" s="15">
        <v>14.4</v>
      </c>
      <c r="M9" s="15">
        <v>0</v>
      </c>
      <c r="N9" s="15">
        <v>26.200000000000003</v>
      </c>
      <c r="O9" s="15">
        <v>95.1</v>
      </c>
      <c r="P9" s="4"/>
    </row>
    <row r="10" spans="2:16">
      <c r="B10" s="2" t="s">
        <v>35</v>
      </c>
      <c r="C10" s="9" t="s">
        <v>34</v>
      </c>
      <c r="D10" s="15">
        <v>74</v>
      </c>
      <c r="E10" s="15">
        <v>149</v>
      </c>
      <c r="F10" s="15">
        <v>70</v>
      </c>
      <c r="G10" s="15">
        <v>185</v>
      </c>
      <c r="H10" s="15">
        <v>161</v>
      </c>
      <c r="I10" s="27"/>
      <c r="J10" s="15">
        <v>37</v>
      </c>
      <c r="K10" s="15">
        <v>0</v>
      </c>
      <c r="L10" s="15">
        <v>7</v>
      </c>
      <c r="M10" s="15">
        <v>0</v>
      </c>
      <c r="N10" s="15">
        <v>16.100000000000001</v>
      </c>
      <c r="O10" s="15">
        <v>60.1</v>
      </c>
      <c r="P10" s="4"/>
    </row>
    <row r="11" spans="2:16">
      <c r="B11" s="2" t="s">
        <v>36</v>
      </c>
      <c r="C11" s="9" t="s">
        <v>31</v>
      </c>
      <c r="D11" s="15">
        <v>20</v>
      </c>
      <c r="E11" s="15">
        <v>47</v>
      </c>
      <c r="F11" s="15">
        <v>86</v>
      </c>
      <c r="G11" s="15">
        <v>360</v>
      </c>
      <c r="H11" s="15">
        <v>256</v>
      </c>
      <c r="I11" s="27"/>
      <c r="J11" s="15">
        <v>10</v>
      </c>
      <c r="K11" s="15">
        <v>0</v>
      </c>
      <c r="L11" s="15">
        <v>8.6000000000000014</v>
      </c>
      <c r="M11" s="15">
        <v>0</v>
      </c>
      <c r="N11" s="15">
        <v>25.6</v>
      </c>
      <c r="O11" s="15">
        <v>44.2</v>
      </c>
      <c r="P11" s="4"/>
    </row>
    <row r="12" spans="2:16">
      <c r="B12" s="2" t="s">
        <v>37</v>
      </c>
      <c r="C12" s="9" t="s">
        <v>29</v>
      </c>
      <c r="D12" s="15">
        <v>20</v>
      </c>
      <c r="E12" s="15">
        <v>48</v>
      </c>
      <c r="F12" s="15">
        <v>61</v>
      </c>
      <c r="G12" s="15">
        <v>150</v>
      </c>
      <c r="H12" s="15">
        <v>73</v>
      </c>
      <c r="I12" s="27"/>
      <c r="J12" s="15">
        <v>10</v>
      </c>
      <c r="K12" s="15">
        <v>0</v>
      </c>
      <c r="L12" s="15">
        <v>6.1</v>
      </c>
      <c r="M12" s="15">
        <v>0</v>
      </c>
      <c r="N12" s="15">
        <v>7.3000000000000007</v>
      </c>
      <c r="O12" s="15">
        <v>23.400000000000002</v>
      </c>
      <c r="P12" s="4"/>
    </row>
    <row r="13" spans="2:16">
      <c r="B13" s="2" t="s">
        <v>38</v>
      </c>
      <c r="C13" s="9" t="s">
        <v>34</v>
      </c>
      <c r="D13" s="15">
        <v>21</v>
      </c>
      <c r="E13" s="15">
        <v>20</v>
      </c>
      <c r="F13" s="15">
        <v>20</v>
      </c>
      <c r="G13" s="15">
        <v>41</v>
      </c>
      <c r="H13" s="15">
        <v>18</v>
      </c>
      <c r="I13" s="27"/>
      <c r="J13" s="15">
        <v>10.5</v>
      </c>
      <c r="K13" s="15">
        <v>0</v>
      </c>
      <c r="L13" s="15">
        <v>2</v>
      </c>
      <c r="M13" s="15">
        <v>0</v>
      </c>
      <c r="N13" s="15">
        <v>1.8</v>
      </c>
      <c r="O13" s="15">
        <v>14.3</v>
      </c>
      <c r="P13" s="4"/>
    </row>
    <row r="14" spans="2:16">
      <c r="B14" s="2" t="s">
        <v>39</v>
      </c>
      <c r="C14" s="9" t="s">
        <v>31</v>
      </c>
      <c r="D14" s="15">
        <v>107</v>
      </c>
      <c r="E14" s="15">
        <v>136</v>
      </c>
      <c r="F14" s="15">
        <v>122</v>
      </c>
      <c r="G14" s="15">
        <v>403</v>
      </c>
      <c r="H14" s="15">
        <v>116</v>
      </c>
      <c r="I14" s="27"/>
      <c r="J14" s="15">
        <v>53.5</v>
      </c>
      <c r="K14" s="15">
        <v>0</v>
      </c>
      <c r="L14" s="15">
        <v>12.200000000000001</v>
      </c>
      <c r="M14" s="15">
        <v>0</v>
      </c>
      <c r="N14" s="15">
        <v>11.6</v>
      </c>
      <c r="O14" s="15">
        <v>77.3</v>
      </c>
      <c r="P14" s="4"/>
    </row>
    <row r="15" spans="2:16" ht="13">
      <c r="B15" s="3" t="s">
        <v>40</v>
      </c>
      <c r="C15" s="10"/>
      <c r="D15" s="25">
        <v>456</v>
      </c>
      <c r="E15" s="25">
        <v>867</v>
      </c>
      <c r="F15" s="25">
        <v>844</v>
      </c>
      <c r="G15" s="25">
        <v>2450</v>
      </c>
      <c r="H15" s="25">
        <v>1767</v>
      </c>
      <c r="I15" s="43"/>
      <c r="J15" s="25">
        <v>228</v>
      </c>
      <c r="K15" s="25">
        <v>0</v>
      </c>
      <c r="L15" s="25">
        <v>84.4</v>
      </c>
      <c r="M15" s="25">
        <v>0</v>
      </c>
      <c r="N15" s="25">
        <v>176.7</v>
      </c>
      <c r="O15" s="25">
        <v>489.1</v>
      </c>
      <c r="P15" s="4"/>
    </row>
    <row r="16" spans="2:16" ht="13">
      <c r="B16" s="16"/>
      <c r="C16" s="16"/>
      <c r="D16" s="12"/>
      <c r="E16" s="11"/>
      <c r="F16" s="16"/>
      <c r="G16" s="16"/>
      <c r="H16" s="16"/>
      <c r="J16" s="16"/>
      <c r="K16" s="16"/>
      <c r="L16" s="16"/>
      <c r="M16" s="16"/>
      <c r="N16" s="16"/>
      <c r="O16" s="16"/>
      <c r="P16" s="4"/>
    </row>
  </sheetData>
  <mergeCells count="20">
    <mergeCell ref="G4:G5"/>
    <mergeCell ref="H4:H5"/>
    <mergeCell ref="J4:J5"/>
    <mergeCell ref="K4:K5"/>
    <mergeCell ref="B2:B3"/>
    <mergeCell ref="C2:C5"/>
    <mergeCell ref="D2:H2"/>
    <mergeCell ref="B4:B5"/>
    <mergeCell ref="D4:D5"/>
    <mergeCell ref="E4:E5"/>
    <mergeCell ref="F4:F5"/>
    <mergeCell ref="D3:E3"/>
    <mergeCell ref="F3:G3"/>
    <mergeCell ref="J2:N2"/>
    <mergeCell ref="O2:O5"/>
    <mergeCell ref="L4:L5"/>
    <mergeCell ref="M4:M5"/>
    <mergeCell ref="N4:N5"/>
    <mergeCell ref="J3:K3"/>
    <mergeCell ref="L3:M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C87F-BACD-4F21-9DD0-CBE5CD3DD4A1}">
  <dimension ref="A1:J245"/>
  <sheetViews>
    <sheetView topLeftCell="A22" zoomScaleNormal="100" workbookViewId="0">
      <selection activeCell="D42" sqref="D42"/>
    </sheetView>
  </sheetViews>
  <sheetFormatPr defaultRowHeight="12.5"/>
  <cols>
    <col min="1" max="1" width="17.7265625" style="4" customWidth="1"/>
    <col min="2" max="2" width="12.26953125" style="13" customWidth="1"/>
    <col min="3" max="6" width="15.7265625" style="13" customWidth="1"/>
    <col min="7" max="7" width="9.81640625" style="13" customWidth="1"/>
    <col min="8" max="8" width="2" customWidth="1"/>
    <col min="9" max="9" width="22.26953125" style="13" customWidth="1"/>
    <col min="10" max="10" width="2.453125" customWidth="1"/>
    <col min="11" max="11" width="12" customWidth="1"/>
  </cols>
  <sheetData>
    <row r="1" spans="1:10">
      <c r="B1" s="16"/>
      <c r="C1" s="16"/>
      <c r="D1" s="16"/>
      <c r="E1" s="16"/>
      <c r="F1" s="16"/>
      <c r="G1" s="16"/>
      <c r="H1" s="4"/>
      <c r="I1" s="16"/>
      <c r="J1" s="4"/>
    </row>
    <row r="2" spans="1:10" ht="13">
      <c r="A2" s="82" t="s">
        <v>41</v>
      </c>
      <c r="B2" s="85" t="s">
        <v>15</v>
      </c>
      <c r="C2" s="80" t="s">
        <v>16</v>
      </c>
      <c r="D2" s="88"/>
      <c r="E2" s="80" t="s">
        <v>17</v>
      </c>
      <c r="F2" s="81"/>
      <c r="G2" s="65" t="s">
        <v>18</v>
      </c>
      <c r="I2" s="10" t="s">
        <v>42</v>
      </c>
      <c r="J2" s="4"/>
    </row>
    <row r="3" spans="1:10" ht="14.5">
      <c r="A3" s="83"/>
      <c r="B3" s="87"/>
      <c r="C3" s="89" t="s">
        <v>43</v>
      </c>
      <c r="D3" s="89"/>
      <c r="E3" s="90" t="s">
        <v>43</v>
      </c>
      <c r="F3" s="91"/>
      <c r="G3" s="66"/>
      <c r="H3" s="32"/>
      <c r="I3" s="10" t="s">
        <v>44</v>
      </c>
      <c r="J3" s="4"/>
    </row>
    <row r="4" spans="1:10" ht="15" customHeight="1">
      <c r="A4" s="84"/>
      <c r="B4" s="87"/>
      <c r="C4" s="77" t="s">
        <v>25</v>
      </c>
      <c r="D4" s="77" t="s">
        <v>26</v>
      </c>
      <c r="E4" s="85" t="s">
        <v>45</v>
      </c>
      <c r="F4" s="77" t="s">
        <v>26</v>
      </c>
      <c r="G4" s="66"/>
      <c r="H4" s="33">
        <v>0</v>
      </c>
      <c r="I4" s="65" t="s">
        <v>18</v>
      </c>
      <c r="J4" s="4"/>
    </row>
    <row r="5" spans="1:10" ht="14.5">
      <c r="A5" s="31" t="s">
        <v>24</v>
      </c>
      <c r="B5" s="86"/>
      <c r="C5" s="78"/>
      <c r="D5" s="78"/>
      <c r="E5" s="86"/>
      <c r="F5" s="78"/>
      <c r="G5" s="67"/>
      <c r="H5" s="34">
        <v>4324124.0559999999</v>
      </c>
      <c r="I5" s="67"/>
      <c r="J5" s="4"/>
    </row>
    <row r="6" spans="1:10" ht="14.5">
      <c r="A6" s="7" t="s">
        <v>28</v>
      </c>
      <c r="B6" s="9" t="s">
        <v>29</v>
      </c>
      <c r="C6" s="15">
        <v>15</v>
      </c>
      <c r="D6" s="15">
        <v>32</v>
      </c>
      <c r="E6" s="15">
        <v>6.0000000000000009</v>
      </c>
      <c r="F6" s="15">
        <v>0</v>
      </c>
      <c r="G6" s="15">
        <v>6.0000000000000009</v>
      </c>
      <c r="H6" s="14">
        <v>282841.56800000003</v>
      </c>
      <c r="I6" s="9">
        <v>30</v>
      </c>
      <c r="J6" s="4"/>
    </row>
    <row r="7" spans="1:10" ht="14.5">
      <c r="A7" s="7" t="s">
        <v>30</v>
      </c>
      <c r="B7" s="9" t="s">
        <v>31</v>
      </c>
      <c r="C7" s="15">
        <v>33</v>
      </c>
      <c r="D7" s="15">
        <v>60</v>
      </c>
      <c r="E7" s="15">
        <v>13.2</v>
      </c>
      <c r="F7" s="15">
        <v>0</v>
      </c>
      <c r="G7" s="15">
        <v>13.2</v>
      </c>
      <c r="H7" s="14">
        <v>543188.57999999996</v>
      </c>
      <c r="I7" s="9">
        <v>24</v>
      </c>
      <c r="J7" s="4"/>
    </row>
    <row r="8" spans="1:10" ht="14.5">
      <c r="A8" s="7" t="s">
        <v>32</v>
      </c>
      <c r="B8" s="9" t="s">
        <v>29</v>
      </c>
      <c r="C8" s="15">
        <v>7</v>
      </c>
      <c r="D8" s="15">
        <v>31</v>
      </c>
      <c r="E8" s="15">
        <v>2.8000000000000003</v>
      </c>
      <c r="F8" s="15">
        <v>0</v>
      </c>
      <c r="G8" s="15">
        <v>2.8000000000000003</v>
      </c>
      <c r="H8" s="14">
        <v>353551.96</v>
      </c>
      <c r="I8" s="9">
        <v>32</v>
      </c>
      <c r="J8" s="4"/>
    </row>
    <row r="9" spans="1:10" ht="14.5">
      <c r="A9" s="7" t="s">
        <v>33</v>
      </c>
      <c r="B9" s="9" t="s">
        <v>34</v>
      </c>
      <c r="C9" s="15">
        <v>78</v>
      </c>
      <c r="D9" s="15">
        <v>177</v>
      </c>
      <c r="E9" s="15">
        <v>31.2</v>
      </c>
      <c r="F9" s="15">
        <v>0</v>
      </c>
      <c r="G9" s="15">
        <v>31.2</v>
      </c>
      <c r="H9" s="14">
        <v>605853.20400000003</v>
      </c>
      <c r="I9" s="9">
        <v>56</v>
      </c>
      <c r="J9" s="4"/>
    </row>
    <row r="10" spans="1:10" ht="14.5">
      <c r="A10" s="7" t="s">
        <v>35</v>
      </c>
      <c r="B10" s="9" t="s">
        <v>34</v>
      </c>
      <c r="C10" s="15">
        <v>29</v>
      </c>
      <c r="D10" s="15">
        <v>96</v>
      </c>
      <c r="E10" s="15">
        <v>11.600000000000001</v>
      </c>
      <c r="F10" s="15">
        <v>0</v>
      </c>
      <c r="G10" s="15">
        <v>11.600000000000001</v>
      </c>
      <c r="H10" s="14">
        <v>183591.88</v>
      </c>
      <c r="I10" s="9">
        <v>23</v>
      </c>
      <c r="J10" s="4"/>
    </row>
    <row r="11" spans="1:10" ht="14.5">
      <c r="A11" s="7" t="s">
        <v>36</v>
      </c>
      <c r="B11" s="9" t="s">
        <v>31</v>
      </c>
      <c r="C11" s="15">
        <v>10</v>
      </c>
      <c r="D11" s="15">
        <v>53</v>
      </c>
      <c r="E11" s="15">
        <v>4</v>
      </c>
      <c r="F11" s="15">
        <v>0</v>
      </c>
      <c r="G11" s="15">
        <v>4</v>
      </c>
      <c r="H11" s="14">
        <v>289700.576</v>
      </c>
      <c r="I11" s="9">
        <v>24</v>
      </c>
      <c r="J11" s="4"/>
    </row>
    <row r="12" spans="1:10" ht="14.5">
      <c r="A12" s="7" t="s">
        <v>37</v>
      </c>
      <c r="B12" s="9" t="s">
        <v>29</v>
      </c>
      <c r="C12" s="15">
        <v>39</v>
      </c>
      <c r="D12" s="15">
        <v>65</v>
      </c>
      <c r="E12" s="15">
        <v>15.600000000000001</v>
      </c>
      <c r="F12" s="15">
        <v>0</v>
      </c>
      <c r="G12" s="15">
        <v>15.600000000000001</v>
      </c>
      <c r="H12" s="14">
        <v>954590.29200000013</v>
      </c>
      <c r="I12" s="9">
        <v>20</v>
      </c>
      <c r="J12" s="4"/>
    </row>
    <row r="13" spans="1:10" ht="14.5">
      <c r="A13" s="7" t="s">
        <v>38</v>
      </c>
      <c r="B13" s="9" t="s">
        <v>34</v>
      </c>
      <c r="C13" s="15">
        <v>43</v>
      </c>
      <c r="D13" s="15">
        <v>47</v>
      </c>
      <c r="E13" s="15">
        <v>17.200000000000003</v>
      </c>
      <c r="F13" s="15">
        <v>0</v>
      </c>
      <c r="G13" s="15">
        <v>17.200000000000003</v>
      </c>
      <c r="H13" s="14">
        <v>458979.7</v>
      </c>
      <c r="I13" s="9">
        <v>6</v>
      </c>
      <c r="J13" s="4"/>
    </row>
    <row r="14" spans="1:10" ht="14.5">
      <c r="A14" s="7" t="s">
        <v>39</v>
      </c>
      <c r="B14" s="9" t="s">
        <v>31</v>
      </c>
      <c r="C14" s="15">
        <v>19</v>
      </c>
      <c r="D14" s="15">
        <v>32</v>
      </c>
      <c r="E14" s="15">
        <v>7.6000000000000005</v>
      </c>
      <c r="F14" s="15">
        <v>0</v>
      </c>
      <c r="G14" s="15">
        <v>7.6000000000000005</v>
      </c>
      <c r="H14" s="14">
        <v>651826.29599999997</v>
      </c>
      <c r="I14" s="9">
        <v>36</v>
      </c>
      <c r="J14" s="4"/>
    </row>
    <row r="15" spans="1:10" ht="13">
      <c r="A15" s="3" t="s">
        <v>40</v>
      </c>
      <c r="B15" s="10" t="s">
        <v>46</v>
      </c>
      <c r="C15" s="25">
        <v>273</v>
      </c>
      <c r="D15" s="25">
        <v>593</v>
      </c>
      <c r="E15" s="25">
        <v>109.2</v>
      </c>
      <c r="F15" s="25">
        <v>0</v>
      </c>
      <c r="G15" s="25">
        <v>109.2</v>
      </c>
      <c r="H15" s="14">
        <v>4974037.3760000011</v>
      </c>
      <c r="I15" s="10">
        <v>251</v>
      </c>
      <c r="J15" s="4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  <row r="22" spans="1:1">
      <c r="A22" s="13"/>
    </row>
    <row r="23" spans="1:1">
      <c r="A23" s="13"/>
    </row>
    <row r="24" spans="1:1">
      <c r="A24" s="13"/>
    </row>
    <row r="25" spans="1:1">
      <c r="A25" s="13"/>
    </row>
    <row r="26" spans="1:1">
      <c r="A26" s="13"/>
    </row>
    <row r="27" spans="1:1">
      <c r="A27" s="13"/>
    </row>
    <row r="28" spans="1:1">
      <c r="A28" s="13"/>
    </row>
    <row r="29" spans="1:1">
      <c r="A29" s="13"/>
    </row>
    <row r="30" spans="1:1">
      <c r="A30" s="13"/>
    </row>
    <row r="31" spans="1:1">
      <c r="A31" s="13"/>
    </row>
    <row r="32" spans="1:1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78" spans="1:1">
      <c r="A78" s="13"/>
    </row>
    <row r="79" spans="1:1">
      <c r="A79" s="13"/>
    </row>
    <row r="80" spans="1:1">
      <c r="A80" s="13"/>
    </row>
    <row r="81" spans="1:1">
      <c r="A81" s="13"/>
    </row>
    <row r="82" spans="1:1">
      <c r="A82" s="13"/>
    </row>
    <row r="83" spans="1:1">
      <c r="A83" s="13"/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  <row r="92" spans="1:1">
      <c r="A92" s="13"/>
    </row>
    <row r="93" spans="1:1">
      <c r="A93" s="13"/>
    </row>
    <row r="94" spans="1:1">
      <c r="A94" s="13"/>
    </row>
    <row r="95" spans="1:1">
      <c r="A95" s="13"/>
    </row>
    <row r="96" spans="1:1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  <row r="101" spans="1:1">
      <c r="A101" s="13"/>
    </row>
    <row r="102" spans="1:1">
      <c r="A102" s="13"/>
    </row>
    <row r="103" spans="1:1">
      <c r="A103" s="13"/>
    </row>
    <row r="104" spans="1:1">
      <c r="A104" s="13"/>
    </row>
    <row r="105" spans="1:1">
      <c r="A105" s="13"/>
    </row>
    <row r="106" spans="1:1">
      <c r="A106" s="13"/>
    </row>
    <row r="107" spans="1:1">
      <c r="A107" s="13"/>
    </row>
    <row r="108" spans="1:1">
      <c r="A108" s="13"/>
    </row>
    <row r="109" spans="1:1">
      <c r="A109" s="13"/>
    </row>
    <row r="110" spans="1:1">
      <c r="A110" s="13"/>
    </row>
    <row r="111" spans="1:1">
      <c r="A111" s="13"/>
    </row>
    <row r="112" spans="1:1">
      <c r="A112" s="13"/>
    </row>
    <row r="113" spans="1:1">
      <c r="A113" s="13"/>
    </row>
    <row r="114" spans="1:1">
      <c r="A114" s="13"/>
    </row>
    <row r="115" spans="1:1">
      <c r="A115" s="13"/>
    </row>
    <row r="116" spans="1:1">
      <c r="A116" s="13"/>
    </row>
    <row r="117" spans="1:1">
      <c r="A117" s="13"/>
    </row>
    <row r="118" spans="1:1">
      <c r="A118" s="13"/>
    </row>
    <row r="119" spans="1:1">
      <c r="A119" s="13"/>
    </row>
    <row r="120" spans="1:1">
      <c r="A120" s="13"/>
    </row>
    <row r="121" spans="1:1">
      <c r="A121" s="13"/>
    </row>
    <row r="122" spans="1:1">
      <c r="A122" s="13"/>
    </row>
    <row r="123" spans="1:1">
      <c r="A123" s="13"/>
    </row>
    <row r="124" spans="1:1">
      <c r="A124" s="13"/>
    </row>
    <row r="125" spans="1:1">
      <c r="A125" s="13"/>
    </row>
    <row r="126" spans="1:1">
      <c r="A126" s="13"/>
    </row>
    <row r="127" spans="1:1">
      <c r="A127" s="13"/>
    </row>
    <row r="128" spans="1:1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3"/>
    </row>
    <row r="139" spans="1:1">
      <c r="A139" s="13"/>
    </row>
    <row r="140" spans="1:1">
      <c r="A140" s="13"/>
    </row>
    <row r="141" spans="1:1">
      <c r="A141" s="13"/>
    </row>
    <row r="142" spans="1:1">
      <c r="A142" s="13"/>
    </row>
    <row r="143" spans="1:1">
      <c r="A143" s="13"/>
    </row>
    <row r="144" spans="1:1">
      <c r="A144" s="13"/>
    </row>
    <row r="145" spans="1:1">
      <c r="A145" s="13"/>
    </row>
    <row r="146" spans="1:1">
      <c r="A146" s="13"/>
    </row>
    <row r="147" spans="1:1">
      <c r="A147" s="13"/>
    </row>
    <row r="148" spans="1:1">
      <c r="A148" s="13"/>
    </row>
    <row r="149" spans="1:1">
      <c r="A149" s="13"/>
    </row>
    <row r="150" spans="1:1">
      <c r="A150" s="13"/>
    </row>
    <row r="151" spans="1:1">
      <c r="A151" s="13"/>
    </row>
    <row r="152" spans="1:1">
      <c r="A152" s="13"/>
    </row>
    <row r="153" spans="1:1">
      <c r="A153" s="13"/>
    </row>
    <row r="154" spans="1:1">
      <c r="A154" s="13"/>
    </row>
    <row r="155" spans="1:1">
      <c r="A155" s="13"/>
    </row>
    <row r="156" spans="1:1">
      <c r="A156" s="13"/>
    </row>
    <row r="157" spans="1:1">
      <c r="A157" s="13"/>
    </row>
    <row r="158" spans="1:1">
      <c r="A158" s="13"/>
    </row>
    <row r="159" spans="1:1">
      <c r="A159" s="13"/>
    </row>
    <row r="160" spans="1:1">
      <c r="A160" s="13"/>
    </row>
    <row r="161" spans="1:1">
      <c r="A161" s="13"/>
    </row>
    <row r="162" spans="1:1">
      <c r="A162" s="13"/>
    </row>
    <row r="163" spans="1:1">
      <c r="A163" s="13"/>
    </row>
    <row r="164" spans="1:1">
      <c r="A164" s="13"/>
    </row>
    <row r="165" spans="1:1">
      <c r="A165" s="13"/>
    </row>
    <row r="166" spans="1:1">
      <c r="A166" s="13"/>
    </row>
    <row r="167" spans="1:1">
      <c r="A167" s="13"/>
    </row>
    <row r="168" spans="1:1">
      <c r="A168" s="13"/>
    </row>
    <row r="169" spans="1:1">
      <c r="A169" s="13"/>
    </row>
    <row r="170" spans="1:1">
      <c r="A170" s="13"/>
    </row>
    <row r="171" spans="1:1">
      <c r="A171" s="13"/>
    </row>
    <row r="172" spans="1:1">
      <c r="A172" s="13"/>
    </row>
    <row r="173" spans="1:1">
      <c r="A173" s="13"/>
    </row>
    <row r="174" spans="1:1">
      <c r="A174" s="13"/>
    </row>
    <row r="175" spans="1:1">
      <c r="A175" s="13"/>
    </row>
    <row r="176" spans="1:1">
      <c r="A176" s="13"/>
    </row>
    <row r="177" spans="1:1">
      <c r="A177" s="13"/>
    </row>
    <row r="178" spans="1:1">
      <c r="A178" s="13"/>
    </row>
    <row r="179" spans="1:1">
      <c r="A179" s="13"/>
    </row>
    <row r="180" spans="1:1">
      <c r="A180" s="13"/>
    </row>
    <row r="181" spans="1:1">
      <c r="A181" s="13"/>
    </row>
    <row r="182" spans="1:1">
      <c r="A182" s="13"/>
    </row>
    <row r="183" spans="1:1">
      <c r="A183" s="13"/>
    </row>
    <row r="184" spans="1:1">
      <c r="A184" s="13"/>
    </row>
    <row r="185" spans="1:1">
      <c r="A185" s="13"/>
    </row>
    <row r="186" spans="1:1">
      <c r="A186" s="13"/>
    </row>
    <row r="187" spans="1:1">
      <c r="A187" s="13"/>
    </row>
    <row r="188" spans="1:1">
      <c r="A188" s="13"/>
    </row>
    <row r="189" spans="1:1">
      <c r="A189" s="13"/>
    </row>
    <row r="190" spans="1:1">
      <c r="A190" s="13"/>
    </row>
    <row r="191" spans="1:1">
      <c r="A191" s="13"/>
    </row>
    <row r="192" spans="1:1">
      <c r="A192" s="13"/>
    </row>
    <row r="193" spans="1:1">
      <c r="A193" s="13"/>
    </row>
    <row r="194" spans="1:1">
      <c r="A194" s="13"/>
    </row>
    <row r="195" spans="1:1">
      <c r="A195" s="13"/>
    </row>
    <row r="196" spans="1:1">
      <c r="A196" s="13"/>
    </row>
    <row r="197" spans="1:1">
      <c r="A197" s="13"/>
    </row>
    <row r="198" spans="1:1">
      <c r="A198" s="13"/>
    </row>
    <row r="199" spans="1:1">
      <c r="A199" s="13"/>
    </row>
    <row r="200" spans="1:1">
      <c r="A200" s="13"/>
    </row>
    <row r="201" spans="1:1">
      <c r="A201" s="13"/>
    </row>
    <row r="202" spans="1:1">
      <c r="A202" s="13"/>
    </row>
    <row r="203" spans="1:1">
      <c r="A203" s="13"/>
    </row>
    <row r="204" spans="1:1">
      <c r="A204" s="13"/>
    </row>
    <row r="205" spans="1:1">
      <c r="A205" s="13"/>
    </row>
    <row r="206" spans="1:1">
      <c r="A206" s="13"/>
    </row>
    <row r="207" spans="1:1">
      <c r="A207" s="13"/>
    </row>
    <row r="208" spans="1:1">
      <c r="A208" s="13"/>
    </row>
    <row r="209" spans="1:1">
      <c r="A209" s="13"/>
    </row>
    <row r="210" spans="1:1">
      <c r="A210" s="13"/>
    </row>
    <row r="211" spans="1:1">
      <c r="A211" s="13"/>
    </row>
    <row r="212" spans="1:1">
      <c r="A212" s="13"/>
    </row>
    <row r="213" spans="1:1">
      <c r="A213" s="13"/>
    </row>
    <row r="214" spans="1:1">
      <c r="A214" s="13"/>
    </row>
    <row r="215" spans="1:1">
      <c r="A215" s="13"/>
    </row>
    <row r="216" spans="1:1">
      <c r="A216" s="13"/>
    </row>
    <row r="217" spans="1:1">
      <c r="A217" s="13"/>
    </row>
    <row r="218" spans="1:1">
      <c r="A218" s="13"/>
    </row>
    <row r="219" spans="1:1">
      <c r="A219" s="13"/>
    </row>
    <row r="220" spans="1:1">
      <c r="A220" s="13"/>
    </row>
    <row r="221" spans="1:1">
      <c r="A221" s="13"/>
    </row>
    <row r="222" spans="1:1">
      <c r="A222" s="13"/>
    </row>
    <row r="223" spans="1:1">
      <c r="A223" s="13"/>
    </row>
    <row r="224" spans="1:1">
      <c r="A224" s="13"/>
    </row>
    <row r="225" spans="1:1">
      <c r="A225" s="13"/>
    </row>
    <row r="226" spans="1:1">
      <c r="A226" s="13"/>
    </row>
    <row r="227" spans="1:1">
      <c r="A227" s="13"/>
    </row>
    <row r="228" spans="1:1">
      <c r="A228" s="13"/>
    </row>
    <row r="229" spans="1:1">
      <c r="A229" s="13"/>
    </row>
    <row r="230" spans="1:1">
      <c r="A230" s="13"/>
    </row>
    <row r="231" spans="1:1">
      <c r="A231" s="13"/>
    </row>
    <row r="232" spans="1:1">
      <c r="A232" s="13"/>
    </row>
    <row r="233" spans="1:1">
      <c r="A233" s="13"/>
    </row>
    <row r="234" spans="1:1">
      <c r="A234" s="13"/>
    </row>
    <row r="235" spans="1:1">
      <c r="A235" s="13"/>
    </row>
    <row r="236" spans="1:1">
      <c r="A236" s="13"/>
    </row>
    <row r="237" spans="1:1">
      <c r="A237" s="13"/>
    </row>
    <row r="238" spans="1:1">
      <c r="A238" s="13"/>
    </row>
    <row r="239" spans="1:1">
      <c r="A239" s="13"/>
    </row>
    <row r="240" spans="1:1">
      <c r="A240" s="13"/>
    </row>
    <row r="241" spans="1:1">
      <c r="A241" s="13"/>
    </row>
    <row r="242" spans="1:1">
      <c r="A242" s="13"/>
    </row>
    <row r="243" spans="1:1">
      <c r="A243" s="13"/>
    </row>
    <row r="244" spans="1:1">
      <c r="A244" s="13"/>
    </row>
    <row r="245" spans="1:1">
      <c r="A245" s="13"/>
    </row>
  </sheetData>
  <mergeCells count="12">
    <mergeCell ref="I4:I5"/>
    <mergeCell ref="E2:F2"/>
    <mergeCell ref="G2:G5"/>
    <mergeCell ref="A2:A4"/>
    <mergeCell ref="C4:C5"/>
    <mergeCell ref="D4:D5"/>
    <mergeCell ref="E4:E5"/>
    <mergeCell ref="F4:F5"/>
    <mergeCell ref="B2:B5"/>
    <mergeCell ref="C2:D2"/>
    <mergeCell ref="C3:D3"/>
    <mergeCell ref="E3:F3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5498-558B-4440-BC19-D8D8F6ACDB1C}">
  <sheetPr codeName="Sheet8"/>
  <dimension ref="A1:B17"/>
  <sheetViews>
    <sheetView zoomScale="115" zoomScaleNormal="115" workbookViewId="0">
      <selection activeCell="D42" sqref="D42"/>
    </sheetView>
  </sheetViews>
  <sheetFormatPr defaultColWidth="9.1796875" defaultRowHeight="14.5"/>
  <cols>
    <col min="1" max="1" width="17.26953125" style="6" customWidth="1"/>
    <col min="2" max="2" width="12.26953125" style="8" customWidth="1"/>
    <col min="3" max="3" width="11.54296875" style="6" customWidth="1"/>
    <col min="4" max="16384" width="9.1796875" style="6"/>
  </cols>
  <sheetData>
    <row r="1" spans="1:2">
      <c r="A1" s="5"/>
      <c r="B1" s="5"/>
    </row>
    <row r="2" spans="1:2" ht="29">
      <c r="A2" s="31" t="s">
        <v>24</v>
      </c>
      <c r="B2" s="31" t="s">
        <v>47</v>
      </c>
    </row>
    <row r="3" spans="1:2">
      <c r="A3" s="7" t="s">
        <v>28</v>
      </c>
      <c r="B3" s="44">
        <v>102.70964008964708</v>
      </c>
    </row>
    <row r="4" spans="1:2">
      <c r="A4" s="7" t="s">
        <v>30</v>
      </c>
      <c r="B4" s="44">
        <v>196.14506117799542</v>
      </c>
    </row>
    <row r="5" spans="1:2">
      <c r="A5" s="7" t="s">
        <v>32</v>
      </c>
      <c r="B5" s="44">
        <v>167.51583270294483</v>
      </c>
    </row>
    <row r="6" spans="1:2">
      <c r="A6" s="7" t="s">
        <v>33</v>
      </c>
      <c r="B6" s="44">
        <v>249.9520925228864</v>
      </c>
    </row>
    <row r="7" spans="1:2">
      <c r="A7" s="7" t="s">
        <v>35</v>
      </c>
      <c r="B7" s="44">
        <v>86.108766394811866</v>
      </c>
    </row>
    <row r="8" spans="1:2">
      <c r="A8" s="7" t="s">
        <v>36</v>
      </c>
      <c r="B8" s="44">
        <v>110.67584820548562</v>
      </c>
    </row>
    <row r="9" spans="1:2">
      <c r="A9" s="7" t="s">
        <v>37</v>
      </c>
      <c r="B9" s="44">
        <v>113.82893321787961</v>
      </c>
    </row>
    <row r="10" spans="1:2">
      <c r="A10" s="7" t="s">
        <v>38</v>
      </c>
      <c r="B10" s="44">
        <v>135.44674561485547</v>
      </c>
    </row>
    <row r="11" spans="1:2">
      <c r="A11" s="7" t="s">
        <v>39</v>
      </c>
      <c r="B11" s="44">
        <v>146.45007315077558</v>
      </c>
    </row>
    <row r="12" spans="1:2">
      <c r="A12" s="26" t="s">
        <v>40</v>
      </c>
      <c r="B12" s="45">
        <v>1308.8329930772818</v>
      </c>
    </row>
    <row r="17" spans="2:2">
      <c r="B17" s="42"/>
    </row>
  </sheetData>
  <sortState xmlns:xlrd2="http://schemas.microsoft.com/office/spreadsheetml/2017/richdata2" ref="A3:A11">
    <sortCondition ref="A3:A11"/>
  </sortState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87DB-F1E9-4330-A159-0723FFBC17F3}">
  <dimension ref="A1:R43"/>
  <sheetViews>
    <sheetView topLeftCell="A45" workbookViewId="0">
      <selection activeCell="D42" sqref="D42"/>
    </sheetView>
  </sheetViews>
  <sheetFormatPr defaultRowHeight="12.5"/>
  <cols>
    <col min="1" max="1" width="28.1796875" bestFit="1" customWidth="1"/>
    <col min="2" max="2" width="10.7265625" style="13" customWidth="1"/>
    <col min="3" max="3" width="16.1796875" style="13" bestFit="1" customWidth="1"/>
    <col min="4" max="4" width="14.7265625" style="13" bestFit="1" customWidth="1"/>
    <col min="5" max="5" width="15.453125" style="13" customWidth="1"/>
    <col min="6" max="6" width="13.1796875" style="13" customWidth="1"/>
    <col min="7" max="7" width="13.453125" style="13" bestFit="1" customWidth="1"/>
    <col min="8" max="8" width="11.81640625" style="13" bestFit="1" customWidth="1"/>
    <col min="9" max="10" width="11.81640625" style="13" customWidth="1"/>
    <col min="11" max="11" width="9.1796875" style="13"/>
    <col min="12" max="12" width="18.54296875" style="13" bestFit="1" customWidth="1"/>
    <col min="13" max="13" width="17" style="13" bestFit="1" customWidth="1"/>
    <col min="14" max="14" width="17" style="13" customWidth="1"/>
    <col min="15" max="15" width="19.453125" style="13" bestFit="1" customWidth="1"/>
    <col min="16" max="16" width="18" style="13" bestFit="1" customWidth="1"/>
    <col min="17" max="17" width="18" style="13" customWidth="1"/>
    <col min="18" max="18" width="13.26953125" style="13" bestFit="1" customWidth="1"/>
    <col min="19" max="19" width="10.453125" bestFit="1" customWidth="1"/>
    <col min="20" max="20" width="13.26953125" bestFit="1" customWidth="1"/>
    <col min="21" max="21" width="8.7265625" bestFit="1" customWidth="1"/>
    <col min="22" max="22" width="18" bestFit="1" customWidth="1"/>
    <col min="23" max="23" width="17.26953125" customWidth="1"/>
    <col min="25" max="25" width="19.453125" bestFit="1" customWidth="1"/>
  </cols>
  <sheetData>
    <row r="1" spans="1:6" ht="13" thickBot="1"/>
    <row r="2" spans="1:6" ht="34.5">
      <c r="A2" s="98" t="s">
        <v>24</v>
      </c>
      <c r="B2" s="99"/>
      <c r="C2" s="19" t="s">
        <v>48</v>
      </c>
      <c r="D2" s="19" t="s">
        <v>49</v>
      </c>
      <c r="E2" s="19" t="s">
        <v>50</v>
      </c>
      <c r="F2" s="20" t="s">
        <v>51</v>
      </c>
    </row>
    <row r="3" spans="1:6" ht="13" thickBot="1">
      <c r="A3" s="100"/>
      <c r="B3" s="101"/>
      <c r="C3" s="21" t="s">
        <v>52</v>
      </c>
      <c r="D3" s="21" t="s">
        <v>52</v>
      </c>
      <c r="E3" s="21" t="s">
        <v>52</v>
      </c>
      <c r="F3" s="22" t="s">
        <v>52</v>
      </c>
    </row>
    <row r="4" spans="1:6" ht="13" thickBot="1">
      <c r="A4" s="92" t="s">
        <v>53</v>
      </c>
      <c r="B4" s="93"/>
      <c r="C4" s="23">
        <v>3694898</v>
      </c>
      <c r="D4" s="23">
        <v>673182.73655620008</v>
      </c>
      <c r="E4" s="23">
        <v>236068.14522879999</v>
      </c>
      <c r="F4" s="24">
        <v>4604148.8817850007</v>
      </c>
    </row>
    <row r="5" spans="1:6" ht="13" thickBot="1">
      <c r="A5" s="92" t="s">
        <v>54</v>
      </c>
      <c r="B5" s="93"/>
      <c r="C5" s="23">
        <v>2945100</v>
      </c>
      <c r="D5" s="23">
        <v>1472627.9483854</v>
      </c>
      <c r="E5" s="23">
        <v>450820.66285209998</v>
      </c>
      <c r="F5" s="24">
        <v>4868548.6112374999</v>
      </c>
    </row>
    <row r="6" spans="1:6" ht="13" thickBot="1">
      <c r="A6" s="92" t="s">
        <v>55</v>
      </c>
      <c r="B6" s="93"/>
      <c r="C6" s="23">
        <v>3264005</v>
      </c>
      <c r="D6" s="23">
        <v>344332.38786559994</v>
      </c>
      <c r="E6" s="23">
        <v>385019.19791069999</v>
      </c>
      <c r="F6" s="24">
        <v>3993356.5857763002</v>
      </c>
    </row>
    <row r="7" spans="1:6" ht="13" thickBot="1">
      <c r="A7" s="92" t="s">
        <v>56</v>
      </c>
      <c r="B7" s="93"/>
      <c r="C7" s="23">
        <v>3046579</v>
      </c>
      <c r="D7" s="23">
        <v>1130802.4187842</v>
      </c>
      <c r="E7" s="23">
        <v>574490.65167199995</v>
      </c>
      <c r="F7" s="24">
        <v>4751872.0704562003</v>
      </c>
    </row>
    <row r="8" spans="1:6" ht="13" thickBot="1">
      <c r="A8" s="92" t="s">
        <v>57</v>
      </c>
      <c r="B8" s="93"/>
      <c r="C8" s="23">
        <v>1763726</v>
      </c>
      <c r="D8" s="23">
        <v>424084.8870932</v>
      </c>
      <c r="E8" s="23">
        <v>197912.5719213</v>
      </c>
      <c r="F8" s="24">
        <v>2385723.4590145</v>
      </c>
    </row>
    <row r="9" spans="1:6" ht="13" thickBot="1">
      <c r="A9" s="92" t="s">
        <v>58</v>
      </c>
      <c r="B9" s="93"/>
      <c r="C9" s="23">
        <v>2006455</v>
      </c>
      <c r="D9" s="23">
        <v>474281.8564619</v>
      </c>
      <c r="E9" s="23">
        <v>254377.9202206</v>
      </c>
      <c r="F9" s="24">
        <v>2735114.7766824998</v>
      </c>
    </row>
    <row r="10" spans="1:6" ht="13" thickBot="1">
      <c r="A10" s="92" t="s">
        <v>59</v>
      </c>
      <c r="B10" s="93"/>
      <c r="C10" s="23">
        <v>1832687</v>
      </c>
      <c r="D10" s="23">
        <v>1653075.9859479999</v>
      </c>
      <c r="E10" s="23">
        <v>261624.7877174</v>
      </c>
      <c r="F10" s="24">
        <v>3747387.7736654002</v>
      </c>
    </row>
    <row r="11" spans="1:6" ht="13" thickBot="1">
      <c r="A11" s="92" t="s">
        <v>60</v>
      </c>
      <c r="B11" s="93"/>
      <c r="C11" s="23">
        <v>480887</v>
      </c>
      <c r="D11" s="23">
        <v>581687.14610749995</v>
      </c>
      <c r="E11" s="23">
        <v>311311.4533932</v>
      </c>
      <c r="F11" s="24">
        <v>1373885.5995006999</v>
      </c>
    </row>
    <row r="12" spans="1:6" ht="13" thickBot="1">
      <c r="A12" s="94" t="s">
        <v>61</v>
      </c>
      <c r="B12" s="95"/>
      <c r="C12" s="23">
        <v>3405807</v>
      </c>
      <c r="D12" s="23">
        <v>885039.29040019994</v>
      </c>
      <c r="E12" s="23">
        <v>336601.48102870001</v>
      </c>
      <c r="F12" s="24">
        <v>4627447.7714288998</v>
      </c>
    </row>
    <row r="13" spans="1:6" ht="13" thickBot="1">
      <c r="A13" s="96" t="s">
        <v>62</v>
      </c>
      <c r="B13" s="97"/>
      <c r="C13" s="23">
        <v>22440144</v>
      </c>
      <c r="D13" s="23">
        <v>7639114.6576022003</v>
      </c>
      <c r="E13" s="23">
        <v>3008226.8719448</v>
      </c>
      <c r="F13" s="24">
        <v>33087485.529546998</v>
      </c>
    </row>
    <row r="15" spans="1:6" ht="13" thickBot="1"/>
    <row r="16" spans="1:6" ht="23">
      <c r="A16" s="98" t="s">
        <v>24</v>
      </c>
      <c r="B16" s="99"/>
      <c r="C16" s="19" t="s">
        <v>63</v>
      </c>
      <c r="D16" s="19" t="s">
        <v>64</v>
      </c>
    </row>
    <row r="17" spans="1:10" ht="13" thickBot="1">
      <c r="A17" s="100"/>
      <c r="B17" s="101"/>
      <c r="C17" s="21"/>
      <c r="D17" s="21"/>
    </row>
    <row r="18" spans="1:10" ht="13" thickBot="1">
      <c r="A18" s="92" t="s">
        <v>53</v>
      </c>
      <c r="B18" s="93"/>
      <c r="C18" s="28">
        <v>57.099999999999994</v>
      </c>
      <c r="D18" s="28">
        <v>6.0000000000000009</v>
      </c>
    </row>
    <row r="19" spans="1:10" ht="13" thickBot="1">
      <c r="A19" s="92" t="s">
        <v>54</v>
      </c>
      <c r="B19" s="93"/>
      <c r="C19" s="28">
        <v>66.8</v>
      </c>
      <c r="D19" s="28">
        <v>13.2</v>
      </c>
    </row>
    <row r="20" spans="1:10" ht="13" thickBot="1">
      <c r="A20" s="92" t="s">
        <v>55</v>
      </c>
      <c r="B20" s="93"/>
      <c r="C20" s="28">
        <v>50.8</v>
      </c>
      <c r="D20" s="28">
        <v>2.8000000000000003</v>
      </c>
    </row>
    <row r="21" spans="1:10" ht="13" thickBot="1">
      <c r="A21" s="92" t="s">
        <v>56</v>
      </c>
      <c r="B21" s="93"/>
      <c r="C21" s="28">
        <v>95.1</v>
      </c>
      <c r="D21" s="28">
        <v>31.2</v>
      </c>
    </row>
    <row r="22" spans="1:10" ht="13" thickBot="1">
      <c r="A22" s="92" t="s">
        <v>57</v>
      </c>
      <c r="B22" s="93"/>
      <c r="C22" s="28">
        <v>60.1</v>
      </c>
      <c r="D22" s="28">
        <v>11.600000000000001</v>
      </c>
    </row>
    <row r="23" spans="1:10" ht="13" thickBot="1">
      <c r="A23" s="92" t="s">
        <v>58</v>
      </c>
      <c r="B23" s="93"/>
      <c r="C23" s="28">
        <v>44.2</v>
      </c>
      <c r="D23" s="28">
        <v>4</v>
      </c>
    </row>
    <row r="24" spans="1:10" ht="13" thickBot="1">
      <c r="A24" s="92" t="s">
        <v>59</v>
      </c>
      <c r="B24" s="93"/>
      <c r="C24" s="28">
        <v>23.400000000000002</v>
      </c>
      <c r="D24" s="28">
        <v>15.600000000000001</v>
      </c>
    </row>
    <row r="25" spans="1:10" ht="13" thickBot="1">
      <c r="A25" s="92" t="s">
        <v>60</v>
      </c>
      <c r="B25" s="93"/>
      <c r="C25" s="28">
        <v>14.3</v>
      </c>
      <c r="D25" s="28">
        <v>17.200000000000003</v>
      </c>
    </row>
    <row r="26" spans="1:10" ht="13" thickBot="1">
      <c r="A26" s="94" t="s">
        <v>61</v>
      </c>
      <c r="B26" s="95"/>
      <c r="C26" s="28">
        <v>77.3</v>
      </c>
      <c r="D26" s="28">
        <v>7.6000000000000005</v>
      </c>
    </row>
    <row r="27" spans="1:10" ht="13" thickBot="1">
      <c r="A27" s="96" t="s">
        <v>62</v>
      </c>
      <c r="B27" s="97"/>
      <c r="C27" s="28">
        <v>489.1</v>
      </c>
      <c r="D27" s="28">
        <v>109.2</v>
      </c>
    </row>
    <row r="30" spans="1:10" ht="13">
      <c r="A30" s="102" t="s">
        <v>65</v>
      </c>
      <c r="B30" s="103" t="s">
        <v>66</v>
      </c>
      <c r="C30" s="103"/>
      <c r="D30" s="103"/>
      <c r="E30" s="103" t="s">
        <v>67</v>
      </c>
      <c r="F30" s="103"/>
      <c r="G30" s="103"/>
      <c r="H30" s="103"/>
      <c r="I30" s="103"/>
      <c r="J30" s="103"/>
    </row>
    <row r="31" spans="1:10">
      <c r="A31" s="102"/>
      <c r="B31" s="104" t="s">
        <v>68</v>
      </c>
      <c r="C31" s="104" t="s">
        <v>17</v>
      </c>
      <c r="D31" s="104" t="s">
        <v>40</v>
      </c>
      <c r="E31" s="105" t="s">
        <v>25</v>
      </c>
      <c r="F31" s="105"/>
      <c r="G31" s="105" t="s">
        <v>26</v>
      </c>
      <c r="H31" s="105"/>
      <c r="I31" s="105" t="s">
        <v>69</v>
      </c>
      <c r="J31" s="105" t="s">
        <v>40</v>
      </c>
    </row>
    <row r="32" spans="1:10">
      <c r="A32" s="102"/>
      <c r="B32" s="104"/>
      <c r="C32" s="104"/>
      <c r="D32" s="104"/>
      <c r="E32" s="30" t="s">
        <v>22</v>
      </c>
      <c r="F32" s="30" t="s">
        <v>23</v>
      </c>
      <c r="G32" s="30" t="s">
        <v>22</v>
      </c>
      <c r="H32" s="30" t="s">
        <v>70</v>
      </c>
      <c r="I32" s="105"/>
      <c r="J32" s="105"/>
    </row>
    <row r="33" spans="1:10">
      <c r="A33" s="17" t="s">
        <v>25</v>
      </c>
      <c r="B33" s="18">
        <v>273</v>
      </c>
      <c r="C33" s="18">
        <v>109</v>
      </c>
      <c r="D33" s="18">
        <v>866</v>
      </c>
      <c r="E33" s="18">
        <v>456</v>
      </c>
      <c r="F33" s="18">
        <v>844</v>
      </c>
      <c r="G33" s="18">
        <v>867</v>
      </c>
      <c r="H33" s="18">
        <v>2450</v>
      </c>
      <c r="I33" s="18">
        <v>1767</v>
      </c>
      <c r="J33" s="18">
        <v>6384</v>
      </c>
    </row>
    <row r="34" spans="1:10">
      <c r="A34" s="17" t="s">
        <v>26</v>
      </c>
      <c r="B34" s="18">
        <v>593</v>
      </c>
      <c r="C34" s="18">
        <v>0</v>
      </c>
      <c r="D34" s="18">
        <v>109</v>
      </c>
      <c r="E34" s="18">
        <v>228</v>
      </c>
      <c r="F34" s="18">
        <v>84.4</v>
      </c>
      <c r="G34" s="18">
        <v>0</v>
      </c>
      <c r="H34" s="18">
        <v>0</v>
      </c>
      <c r="I34" s="18">
        <v>176.7</v>
      </c>
      <c r="J34" s="18">
        <v>489</v>
      </c>
    </row>
    <row r="42" spans="1:10">
      <c r="B42" s="13" t="s">
        <v>68</v>
      </c>
    </row>
    <row r="43" spans="1:10">
      <c r="B43" s="13" t="s">
        <v>17</v>
      </c>
    </row>
  </sheetData>
  <mergeCells count="32">
    <mergeCell ref="A30:A32"/>
    <mergeCell ref="B30:D30"/>
    <mergeCell ref="E30:J30"/>
    <mergeCell ref="B31:B32"/>
    <mergeCell ref="C31:C32"/>
    <mergeCell ref="D31:D32"/>
    <mergeCell ref="E31:F31"/>
    <mergeCell ref="G31:H31"/>
    <mergeCell ref="I31:I32"/>
    <mergeCell ref="J31:J32"/>
    <mergeCell ref="A2:B3"/>
    <mergeCell ref="A9:B9"/>
    <mergeCell ref="A4:B4"/>
    <mergeCell ref="A18:B18"/>
    <mergeCell ref="A5:B5"/>
    <mergeCell ref="A6:B6"/>
    <mergeCell ref="A7:B7"/>
    <mergeCell ref="A8:B8"/>
    <mergeCell ref="A10:B10"/>
    <mergeCell ref="A11:B11"/>
    <mergeCell ref="A12:B12"/>
    <mergeCell ref="A13:B13"/>
    <mergeCell ref="A16:B17"/>
    <mergeCell ref="A25:B25"/>
    <mergeCell ref="A26:B26"/>
    <mergeCell ref="A27:B27"/>
    <mergeCell ref="A19:B19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81E17-5396-4CE0-97F5-D9D21EEF843D}">
  <dimension ref="B1:AZ31"/>
  <sheetViews>
    <sheetView zoomScale="115" zoomScaleNormal="115" workbookViewId="0">
      <selection activeCell="D2" sqref="D2"/>
    </sheetView>
  </sheetViews>
  <sheetFormatPr defaultColWidth="8.81640625" defaultRowHeight="14.5"/>
  <cols>
    <col min="1" max="1" width="6.7265625" style="48" customWidth="1"/>
    <col min="2" max="2" width="18.81640625" style="48" bestFit="1" customWidth="1"/>
    <col min="3" max="3" width="18.81640625" style="48" customWidth="1"/>
    <col min="4" max="4" width="16.26953125" style="48" customWidth="1"/>
    <col min="5" max="5" width="15" style="48" customWidth="1"/>
    <col min="6" max="6" width="18" style="48" customWidth="1"/>
    <col min="7" max="7" width="19.1796875" style="48" customWidth="1"/>
    <col min="8" max="8" width="11.7265625" style="48" hidden="1" customWidth="1"/>
    <col min="9" max="11" width="11.1796875" style="48" hidden="1" customWidth="1"/>
    <col min="12" max="12" width="30.26953125" style="48" customWidth="1"/>
    <col min="13" max="13" width="31.26953125" style="48" customWidth="1"/>
    <col min="14" max="14" width="2.453125" style="48" customWidth="1"/>
    <col min="15" max="19" width="17.1796875" style="48" bestFit="1" customWidth="1"/>
    <col min="20" max="20" width="2.453125" style="48" customWidth="1"/>
    <col min="21" max="22" width="8.81640625" style="48"/>
    <col min="23" max="23" width="15.7265625" style="48" customWidth="1"/>
    <col min="24" max="24" width="16.7265625" style="48" customWidth="1"/>
    <col min="25" max="25" width="18.1796875" style="48" bestFit="1" customWidth="1"/>
    <col min="26" max="26" width="18.54296875" style="48" bestFit="1" customWidth="1"/>
    <col min="27" max="28" width="18.54296875" style="48" customWidth="1"/>
    <col min="29" max="29" width="18.1796875" style="48" customWidth="1"/>
    <col min="30" max="30" width="31.7265625" style="48" bestFit="1" customWidth="1"/>
    <col min="31" max="31" width="19.1796875" style="48" customWidth="1"/>
    <col min="32" max="32" width="14.7265625" style="48" customWidth="1"/>
    <col min="33" max="33" width="2.26953125" style="48" customWidth="1"/>
    <col min="34" max="38" width="17.1796875" style="48" bestFit="1" customWidth="1"/>
    <col min="39" max="39" width="19.453125" style="48" customWidth="1"/>
    <col min="40" max="40" width="27.81640625" style="48" bestFit="1" customWidth="1"/>
    <col min="41" max="42" width="24" style="48" bestFit="1" customWidth="1"/>
    <col min="43" max="43" width="2.26953125" style="48" customWidth="1"/>
    <col min="44" max="44" width="21.26953125" style="48" customWidth="1"/>
    <col min="45" max="46" width="15.453125" style="48" bestFit="1" customWidth="1"/>
    <col min="47" max="47" width="18" style="48" customWidth="1"/>
    <col min="48" max="48" width="13.81640625" style="48" bestFit="1" customWidth="1"/>
    <col min="49" max="49" width="14.7265625" style="48" customWidth="1"/>
    <col min="50" max="50" width="8.81640625" style="48" customWidth="1"/>
    <col min="51" max="51" width="8.81640625" style="48"/>
    <col min="52" max="52" width="8.81640625" style="60"/>
    <col min="53" max="53" width="7" style="48" customWidth="1"/>
    <col min="54" max="54" width="32.26953125" style="48" customWidth="1"/>
    <col min="55" max="57" width="8.81640625" style="48"/>
    <col min="58" max="61" width="13.81640625" style="48" customWidth="1"/>
    <col min="62" max="62" width="17.1796875" style="48" customWidth="1"/>
    <col min="63" max="65" width="16.54296875" style="48" customWidth="1"/>
    <col min="66" max="16384" width="8.81640625" style="48"/>
  </cols>
  <sheetData>
    <row r="1" spans="2:6" ht="15" thickBot="1"/>
    <row r="2" spans="2:6">
      <c r="B2" s="108" t="s">
        <v>71</v>
      </c>
      <c r="C2" s="110" t="s">
        <v>78</v>
      </c>
    </row>
    <row r="3" spans="2:6" ht="15" thickBot="1">
      <c r="B3" s="109"/>
      <c r="C3" s="111"/>
    </row>
    <row r="4" spans="2:6" ht="15" thickBot="1"/>
    <row r="5" spans="2:6" ht="19.5" customHeight="1">
      <c r="B5" s="108" t="s">
        <v>24</v>
      </c>
      <c r="C5" s="112" t="s">
        <v>72</v>
      </c>
      <c r="D5" s="114" t="s">
        <v>73</v>
      </c>
      <c r="E5" s="106" t="s">
        <v>74</v>
      </c>
      <c r="F5" s="49" t="s">
        <v>75</v>
      </c>
    </row>
    <row r="6" spans="2:6" ht="15" thickBot="1">
      <c r="B6" s="109"/>
      <c r="C6" s="113"/>
      <c r="D6" s="115"/>
      <c r="E6" s="107"/>
      <c r="F6" s="50" t="s">
        <v>52</v>
      </c>
    </row>
    <row r="7" spans="2:6" ht="15" thickBot="1">
      <c r="B7" s="51" t="s">
        <v>53</v>
      </c>
      <c r="C7" s="52">
        <v>1.2</v>
      </c>
      <c r="D7" s="52">
        <v>3</v>
      </c>
      <c r="E7" s="53">
        <v>3</v>
      </c>
      <c r="F7" s="54">
        <v>3789792</v>
      </c>
    </row>
    <row r="8" spans="2:6" ht="15" thickBot="1">
      <c r="B8" s="51" t="s">
        <v>54</v>
      </c>
      <c r="C8" s="52">
        <v>27.2</v>
      </c>
      <c r="D8" s="52">
        <v>7</v>
      </c>
      <c r="E8" s="53">
        <v>13</v>
      </c>
      <c r="F8" s="54">
        <v>8728844</v>
      </c>
    </row>
    <row r="9" spans="2:6" ht="15" thickBot="1">
      <c r="B9" s="51" t="s">
        <v>55</v>
      </c>
      <c r="C9" s="52">
        <v>0.9</v>
      </c>
      <c r="D9" s="52">
        <v>2</v>
      </c>
      <c r="E9" s="53">
        <v>2</v>
      </c>
      <c r="F9" s="54">
        <v>1922063</v>
      </c>
    </row>
    <row r="10" spans="2:6" ht="15" thickBot="1">
      <c r="B10" s="51" t="s">
        <v>56</v>
      </c>
      <c r="C10" s="52">
        <v>67.599999999999994</v>
      </c>
      <c r="D10" s="52">
        <v>15</v>
      </c>
      <c r="E10" s="53">
        <v>31</v>
      </c>
      <c r="F10" s="54">
        <v>20491120</v>
      </c>
    </row>
    <row r="11" spans="2:6" ht="15" thickBot="1">
      <c r="B11" s="51" t="s">
        <v>57</v>
      </c>
      <c r="C11" s="52">
        <v>7.7</v>
      </c>
      <c r="D11" s="52">
        <v>6</v>
      </c>
      <c r="E11" s="53">
        <v>9</v>
      </c>
      <c r="F11" s="54">
        <v>3039842</v>
      </c>
    </row>
    <row r="12" spans="2:6" ht="15" thickBot="1">
      <c r="B12" s="51" t="s">
        <v>58</v>
      </c>
      <c r="C12" s="52">
        <v>0.6</v>
      </c>
      <c r="D12" s="52">
        <v>1</v>
      </c>
      <c r="E12" s="53">
        <v>1</v>
      </c>
      <c r="F12" s="54">
        <v>182563</v>
      </c>
    </row>
    <row r="13" spans="2:6" ht="15" thickBot="1">
      <c r="B13" s="51" t="s">
        <v>59</v>
      </c>
      <c r="C13" s="52">
        <v>14</v>
      </c>
      <c r="D13" s="52">
        <v>9</v>
      </c>
      <c r="E13" s="53">
        <v>11</v>
      </c>
      <c r="F13" s="54">
        <v>5487399</v>
      </c>
    </row>
    <row r="14" spans="2:6" ht="15" thickBot="1">
      <c r="B14" s="51" t="s">
        <v>60</v>
      </c>
      <c r="C14" s="52">
        <v>9.9</v>
      </c>
      <c r="D14" s="52">
        <v>5</v>
      </c>
      <c r="E14" s="53">
        <v>6</v>
      </c>
      <c r="F14" s="54">
        <v>2982205</v>
      </c>
    </row>
    <row r="15" spans="2:6" ht="15" thickBot="1">
      <c r="B15" s="51" t="s">
        <v>61</v>
      </c>
      <c r="C15" s="52">
        <v>0.8</v>
      </c>
      <c r="D15" s="52">
        <v>1</v>
      </c>
      <c r="E15" s="53">
        <v>1</v>
      </c>
      <c r="F15" s="54">
        <v>1467592</v>
      </c>
    </row>
    <row r="16" spans="2:6" ht="15" thickBot="1">
      <c r="B16" s="55" t="s">
        <v>76</v>
      </c>
      <c r="C16" s="56">
        <v>129.69999999999999</v>
      </c>
      <c r="D16" s="56" t="s">
        <v>77</v>
      </c>
      <c r="E16" s="57">
        <v>77</v>
      </c>
      <c r="F16" s="58">
        <v>48091420</v>
      </c>
    </row>
    <row r="30" spans="4:4">
      <c r="D30" s="59"/>
    </row>
    <row r="31" spans="4:4">
      <c r="D31" s="59"/>
    </row>
  </sheetData>
  <mergeCells count="6">
    <mergeCell ref="E5:E6"/>
    <mergeCell ref="B2:B3"/>
    <mergeCell ref="C2:C3"/>
    <mergeCell ref="B5:B6"/>
    <mergeCell ref="C5:C6"/>
    <mergeCell ref="D5:D6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SharedWithUsers xmlns="7979ed89-640b-4b5b-af66-a44d5fa4dbe0">
      <UserInfo>
        <DisplayName>Jessica Hui</DisplayName>
        <AccountId>10</AccountId>
        <AccountType/>
      </UserInfo>
      <UserInfo>
        <DisplayName>Ping Tan</DisplayName>
        <AccountId>124</AccountId>
        <AccountType/>
      </UserInfo>
      <UserInfo>
        <DisplayName>Lianne Moller</DisplayName>
        <AccountId>34</AccountId>
        <AccountType/>
      </UserInfo>
    </SharedWithUsers>
    <Categorisation xmlns="22bb1572-9652-4799-87f4-00cf85b599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19" ma:contentTypeDescription="Create a new document." ma:contentTypeScope="" ma:versionID="a6db4b13ccbd7f9f1d9e70b13b3b0d5a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df05c80bf245a95fc826aa2e41fc171c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1DD790-921E-405D-A7AD-ACA0FE5C1F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ABBC4F-FD64-4713-AB9A-D92FACBC0F3E}">
  <ds:schemaRefs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d8009ec0-bc38-4c40-a24b-ac33204c506e"/>
    <ds:schemaRef ds:uri="130be7a5-83a6-48a9-83b5-897dd23c9f8a"/>
    <ds:schemaRef ds:uri="http://schemas.microsoft.com/office/2006/metadata/properties"/>
    <ds:schemaRef ds:uri="http://purl.org/dc/dcmitype/"/>
    <ds:schemaRef ds:uri="22bb1572-9652-4799-87f4-00cf85b5992b"/>
    <ds:schemaRef ds:uri="7979ed89-640b-4b5b-af66-a44d5fa4dbe0"/>
  </ds:schemaRefs>
</ds:datastoreItem>
</file>

<file path=customXml/itemProps3.xml><?xml version="1.0" encoding="utf-8"?>
<ds:datastoreItem xmlns:ds="http://schemas.openxmlformats.org/officeDocument/2006/customXml" ds:itemID="{2B8E5B44-14B1-41AC-84C8-24FD5D5671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Cover page</vt:lpstr>
      <vt:lpstr>Assumptions</vt:lpstr>
      <vt:lpstr>LV Input</vt:lpstr>
      <vt:lpstr>LV Distributor Project Volumes</vt:lpstr>
      <vt:lpstr>LV Busbar Project Volumes</vt:lpstr>
      <vt:lpstr>Load Survey Volume</vt:lpstr>
      <vt:lpstr>LV Output</vt:lpstr>
      <vt:lpstr>HV Capacity Shortfall Output</vt:lpstr>
      <vt:lpstr>'HV Capacity Shortfall Output'!area1</vt:lpstr>
      <vt:lpstr>'LV Input'!unitratebb22</vt:lpstr>
      <vt:lpstr>'LV Input'!unitratedc</vt:lpstr>
      <vt:lpstr>'LV Input'!unitratedc1</vt:lpstr>
      <vt:lpstr>'LV Input'!unitratedist</vt:lpstr>
      <vt:lpstr>'LV Input'!unitratedist1</vt:lpstr>
      <vt:lpstr>'LV Input'!unitratedist22</vt:lpstr>
      <vt:lpstr>'LV Input'!unitrates22</vt:lpstr>
    </vt:vector>
  </TitlesOfParts>
  <Manager/>
  <Company>Ausgrid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Jolliffe</dc:creator>
  <cp:keywords/>
  <dc:description/>
  <cp:lastModifiedBy>Naomi Wynn</cp:lastModifiedBy>
  <cp:revision/>
  <dcterms:created xsi:type="dcterms:W3CDTF">2017-07-10T02:45:42Z</dcterms:created>
  <dcterms:modified xsi:type="dcterms:W3CDTF">2023-01-31T00:16:55Z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5930eb-db2c-4917-a4e2-4c584d225a4f_Enabled">
    <vt:lpwstr>true</vt:lpwstr>
  </property>
  <property fmtid="{D5CDD505-2E9C-101B-9397-08002B2CF9AE}" pid="3" name="MSIP_Label_895930eb-db2c-4917-a4e2-4c584d225a4f_SetDate">
    <vt:lpwstr>2022-10-13T22:58:57Z</vt:lpwstr>
  </property>
  <property fmtid="{D5CDD505-2E9C-101B-9397-08002B2CF9AE}" pid="4" name="MSIP_Label_895930eb-db2c-4917-a4e2-4c584d225a4f_Method">
    <vt:lpwstr>Standard</vt:lpwstr>
  </property>
  <property fmtid="{D5CDD505-2E9C-101B-9397-08002B2CF9AE}" pid="5" name="MSIP_Label_895930eb-db2c-4917-a4e2-4c584d225a4f_Name">
    <vt:lpwstr>AG-For Official use only</vt:lpwstr>
  </property>
  <property fmtid="{D5CDD505-2E9C-101B-9397-08002B2CF9AE}" pid="6" name="MSIP_Label_895930eb-db2c-4917-a4e2-4c584d225a4f_SiteId">
    <vt:lpwstr>11302428-4f10-4c14-a17f-b368bb82853d</vt:lpwstr>
  </property>
  <property fmtid="{D5CDD505-2E9C-101B-9397-08002B2CF9AE}" pid="7" name="MSIP_Label_895930eb-db2c-4917-a4e2-4c584d225a4f_ActionId">
    <vt:lpwstr>89bc52a5-2424-45c8-b8c0-5bc877035bf4</vt:lpwstr>
  </property>
  <property fmtid="{D5CDD505-2E9C-101B-9397-08002B2CF9AE}" pid="8" name="MSIP_Label_895930eb-db2c-4917-a4e2-4c584d225a4f_ContentBits">
    <vt:lpwstr>2</vt:lpwstr>
  </property>
  <property fmtid="{D5CDD505-2E9C-101B-9397-08002B2CF9AE}" pid="9" name="ContentTypeId">
    <vt:lpwstr>0x0101003EF04EF599C671429D1FEDEDB1D50539</vt:lpwstr>
  </property>
  <property fmtid="{D5CDD505-2E9C-101B-9397-08002B2CF9AE}" pid="10" name="MediaServiceImageTags">
    <vt:lpwstr/>
  </property>
</Properties>
</file>