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7.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8.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9.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10.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11.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1.xml" ContentType="application/vnd.openxmlformats-officedocument.themeOverrid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12.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13.xml" ContentType="application/vnd.openxmlformats-officedocument.drawing+xml"/>
  <Override PartName="/xl/comments2.xml" ContentType="application/vnd.openxmlformats-officedocument.spreadsheetml.comments+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drawings/drawing14.xml" ContentType="application/vnd.openxmlformats-officedocument.drawing+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drawings/drawing15.xml" ContentType="application/vnd.openxmlformats-officedocument.drawing+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drawings/drawing16.xml" ContentType="application/vnd.openxmlformats-officedocument.drawingml.chartshapes+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drawings/drawing17.xml" ContentType="application/vnd.openxmlformats-officedocument.drawingml.chartshapes+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drawings/drawing18.xml" ContentType="application/vnd.openxmlformats-officedocument.drawingml.chartshapes+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19.xml" ContentType="application/vnd.openxmlformats-officedocument.drawingml.chartshapes+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drawings/drawing20.xml" ContentType="application/vnd.openxmlformats-officedocument.drawingml.chartshapes+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drawings/drawing21.xml" ContentType="application/vnd.openxmlformats-officedocument.drawing+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22.xml" ContentType="application/vnd.openxmlformats-officedocument.drawing+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drawings/drawing23.xml" ContentType="application/vnd.openxmlformats-officedocument.drawingml.chartshapes+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drawings/drawing24.xml" ContentType="application/vnd.openxmlformats-officedocument.drawingml.chartshapes+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drawings/drawing25.xml" ContentType="application/vnd.openxmlformats-officedocument.drawingml.chartshapes+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drawings/drawing26.xml" ContentType="application/vnd.openxmlformats-officedocument.drawingml.chartshapes+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homesharecl\HomeDrives\ljame\Desktop\FOR UPLOAD\"/>
    </mc:Choice>
  </mc:AlternateContent>
  <bookViews>
    <workbookView xWindow="0" yWindow="0" windowWidth="9600" windowHeight="3890" tabRatio="841"/>
  </bookViews>
  <sheets>
    <sheet name="Contents" sheetId="2" r:id="rId1"/>
    <sheet name="F1" sheetId="76" r:id="rId2"/>
    <sheet name="F1.1 - F1.6" sheetId="27" r:id="rId3"/>
    <sheet name="T1.1- T1.2" sheetId="21" r:id="rId4"/>
    <sheet name="T1.3 - T1.4" sheetId="22" r:id="rId5"/>
    <sheet name="T1.5 - 1.6" sheetId="23" r:id="rId6"/>
    <sheet name="F1.9 &amp; F1.15" sheetId="78" r:id="rId7"/>
    <sheet name="F1.7 &amp; F1.10-F1.14" sheetId="93" r:id="rId8"/>
    <sheet name="F1.8 &amp; F1.16-F1.19" sheetId="94" r:id="rId9"/>
    <sheet name="F1.20 &amp; F1.21" sheetId="95" r:id="rId10"/>
    <sheet name="F1.22 &amp; F1.23" sheetId="30" r:id="rId11"/>
    <sheet name="T2.1" sheetId="3" r:id="rId12"/>
    <sheet name="T2.2" sheetId="4" r:id="rId13"/>
    <sheet name="F2.1" sheetId="5" r:id="rId14"/>
    <sheet name="F2.2" sheetId="77" r:id="rId15"/>
    <sheet name="T3.1 &amp; T3.2" sheetId="96" r:id="rId16"/>
    <sheet name="F3.1 - F3.7" sheetId="10" r:id="rId17"/>
    <sheet name="T3.3 &amp; T3.4" sheetId="7" r:id="rId18"/>
    <sheet name="F3.8 - F3.11" sheetId="11" r:id="rId19"/>
    <sheet name="T3.5 - T3.10" sheetId="8" r:id="rId20"/>
    <sheet name="T3.11 - T3.14" sheetId="9" r:id="rId21"/>
    <sheet name="F3.12- F3.17" sheetId="12" r:id="rId22"/>
    <sheet name="T4.1" sheetId="98" r:id="rId23"/>
    <sheet name="F5.1" sheetId="80" r:id="rId24"/>
    <sheet name="F5.2 - F5.8" sheetId="73" r:id="rId25"/>
    <sheet name="F5.9" sheetId="79" r:id="rId26"/>
    <sheet name="F5.10 - F5.14" sheetId="74" r:id="rId27"/>
    <sheet name="T7.1" sheetId="97" r:id="rId28"/>
    <sheet name="T7.2 &amp; F7.1" sheetId="99" r:id="rId29"/>
    <sheet name="T7.3" sheetId="83" r:id="rId30"/>
    <sheet name="T7.4 - T7.10" sheetId="82" r:id="rId31"/>
  </sheets>
  <definedNames>
    <definedName name="_xlnm._FilterDatabase" localSheetId="11" hidden="1">'T2.1'!$I$2:$I$59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8" i="74" l="1"/>
  <c r="E99" i="74"/>
  <c r="E100" i="74"/>
  <c r="E101" i="74"/>
  <c r="E102" i="74"/>
  <c r="E103" i="74"/>
  <c r="E104" i="74"/>
  <c r="E105" i="74"/>
  <c r="E106" i="74"/>
  <c r="E107" i="74"/>
  <c r="E108" i="74"/>
  <c r="E109" i="74"/>
  <c r="E110" i="74"/>
  <c r="E111" i="74"/>
  <c r="E112" i="74"/>
  <c r="E113" i="74"/>
  <c r="E97" i="74"/>
  <c r="E75" i="74"/>
  <c r="E76" i="74"/>
  <c r="E77" i="74"/>
  <c r="E78" i="74"/>
  <c r="E79" i="74"/>
  <c r="E80" i="74"/>
  <c r="E81" i="74"/>
  <c r="E82" i="74"/>
  <c r="E83" i="74"/>
  <c r="E84" i="74"/>
  <c r="E85" i="74"/>
  <c r="E74" i="74"/>
  <c r="E54" i="74"/>
  <c r="E55" i="74"/>
  <c r="E53" i="74"/>
  <c r="E28" i="74"/>
  <c r="E29" i="74"/>
  <c r="E30" i="74"/>
  <c r="E31" i="74"/>
  <c r="E32" i="74"/>
  <c r="E33" i="74"/>
  <c r="E27" i="74"/>
  <c r="E6" i="74"/>
  <c r="E7" i="74"/>
  <c r="E5" i="74"/>
  <c r="E152" i="73"/>
  <c r="E153" i="73"/>
  <c r="E154" i="73"/>
  <c r="E155" i="73"/>
  <c r="E156" i="73"/>
  <c r="E157" i="73"/>
  <c r="E158" i="73"/>
  <c r="E159" i="73"/>
  <c r="E160" i="73"/>
  <c r="E161" i="73"/>
  <c r="E162" i="73"/>
  <c r="E163" i="73"/>
  <c r="E164" i="73"/>
  <c r="E165" i="73"/>
  <c r="E166" i="73"/>
  <c r="E167" i="73"/>
  <c r="E168" i="73"/>
  <c r="E169" i="73"/>
  <c r="E170" i="73"/>
  <c r="E171" i="73"/>
  <c r="E172" i="73"/>
  <c r="E173" i="73"/>
  <c r="E174" i="73"/>
  <c r="E175" i="73"/>
  <c r="E176" i="73"/>
  <c r="E177" i="73"/>
  <c r="E178" i="73"/>
  <c r="E151" i="73"/>
  <c r="E129" i="73"/>
  <c r="E128" i="73"/>
  <c r="E95" i="73"/>
  <c r="E96" i="73"/>
  <c r="E97" i="73"/>
  <c r="E98" i="73"/>
  <c r="E99" i="73"/>
  <c r="E100" i="73"/>
  <c r="E101" i="73"/>
  <c r="E102" i="73"/>
  <c r="E103" i="73"/>
  <c r="E104" i="73"/>
  <c r="E105" i="73"/>
  <c r="E106" i="73"/>
  <c r="E107" i="73"/>
  <c r="E108" i="73"/>
  <c r="E109" i="73"/>
  <c r="E110" i="73"/>
  <c r="E111" i="73"/>
  <c r="E112" i="73"/>
  <c r="E113" i="73"/>
  <c r="E114" i="73"/>
  <c r="E115" i="73"/>
  <c r="E116" i="73"/>
  <c r="E117" i="73"/>
  <c r="E118" i="73"/>
  <c r="E119" i="73"/>
  <c r="E120" i="73"/>
  <c r="E121" i="73"/>
  <c r="E122" i="73"/>
  <c r="E123" i="73"/>
  <c r="E94" i="73"/>
  <c r="E75" i="73"/>
  <c r="E76" i="73"/>
  <c r="E77" i="73"/>
  <c r="E78" i="73"/>
  <c r="E79" i="73"/>
  <c r="E80" i="73"/>
  <c r="E74" i="73"/>
  <c r="E49" i="73"/>
  <c r="E50" i="73"/>
  <c r="E51" i="73"/>
  <c r="E52" i="73"/>
  <c r="E53" i="73"/>
  <c r="E54" i="73"/>
  <c r="E55" i="73"/>
  <c r="E56" i="73"/>
  <c r="E57" i="73"/>
  <c r="E58" i="73"/>
  <c r="E59" i="73"/>
  <c r="E60" i="73"/>
  <c r="E61" i="73"/>
  <c r="E62" i="73"/>
  <c r="E63" i="73"/>
  <c r="E64" i="73"/>
  <c r="E65" i="73"/>
  <c r="E66" i="73"/>
  <c r="E67" i="73"/>
  <c r="E68" i="73"/>
  <c r="E48" i="73"/>
  <c r="E35" i="73"/>
  <c r="E34" i="73"/>
  <c r="E33" i="73"/>
  <c r="E6" i="73"/>
  <c r="E7" i="73"/>
  <c r="E8" i="73"/>
  <c r="E9" i="73"/>
  <c r="E10" i="73"/>
  <c r="E11" i="73"/>
  <c r="E12" i="73"/>
  <c r="E13" i="73"/>
  <c r="E14" i="73"/>
  <c r="E15" i="73"/>
  <c r="E16" i="73"/>
  <c r="E17" i="73"/>
  <c r="E18" i="73"/>
  <c r="E19" i="73"/>
  <c r="E20" i="73"/>
  <c r="E21" i="73"/>
  <c r="E22" i="73"/>
  <c r="E23" i="73"/>
  <c r="E24" i="73"/>
  <c r="E25" i="73"/>
  <c r="E26" i="73"/>
  <c r="E27" i="73"/>
  <c r="E5" i="73"/>
</calcChain>
</file>

<file path=xl/comments1.xml><?xml version="1.0" encoding="utf-8"?>
<comments xmlns="http://schemas.openxmlformats.org/spreadsheetml/2006/main">
  <authors>
    <author>Author</author>
  </authors>
  <commentList>
    <comment ref="B20" authorId="0" shapeId="0">
      <text>
        <r>
          <rPr>
            <b/>
            <sz val="9"/>
            <color indexed="81"/>
            <rFont val="Tahoma"/>
            <family val="2"/>
          </rPr>
          <t>Author:</t>
        </r>
        <r>
          <rPr>
            <sz val="9"/>
            <color indexed="81"/>
            <rFont val="Tahoma"/>
            <family val="2"/>
          </rPr>
          <t xml:space="preserve">
March 2018 to March 2019</t>
        </r>
      </text>
    </comment>
  </commentList>
</comments>
</file>

<file path=xl/comments2.xml><?xml version="1.0" encoding="utf-8"?>
<comments xmlns="http://schemas.openxmlformats.org/spreadsheetml/2006/main">
  <authors>
    <author>Hermans, Tessa</author>
  </authors>
  <commentList>
    <comment ref="C24" authorId="0" shapeId="0">
      <text>
        <r>
          <rPr>
            <b/>
            <sz val="9"/>
            <color indexed="81"/>
            <rFont val="Tahoma"/>
            <family val="2"/>
          </rPr>
          <t>Hermans, Tessa:</t>
        </r>
        <r>
          <rPr>
            <sz val="9"/>
            <color indexed="81"/>
            <rFont val="Tahoma"/>
            <family val="2"/>
          </rPr>
          <t xml:space="preserve">
Not updated 2012-13 and 2013-14 as not in quarterly report. Assuming correct and unchanged</t>
        </r>
      </text>
    </comment>
    <comment ref="C66" authorId="0" shapeId="0">
      <text>
        <r>
          <rPr>
            <b/>
            <sz val="9"/>
            <color indexed="81"/>
            <rFont val="Tahoma"/>
            <family val="2"/>
          </rPr>
          <t>Hermans, Tessa:</t>
        </r>
        <r>
          <rPr>
            <sz val="9"/>
            <color indexed="81"/>
            <rFont val="Tahoma"/>
            <family val="2"/>
          </rPr>
          <t xml:space="preserve">
Not updated 2012-13 and 2013-14 as not in quarterly report. Assuming correct and unchanged
</t>
        </r>
      </text>
    </comment>
    <comment ref="C115" authorId="0" shapeId="0">
      <text>
        <r>
          <rPr>
            <b/>
            <sz val="9"/>
            <color indexed="81"/>
            <rFont val="Tahoma"/>
            <family val="2"/>
          </rPr>
          <t>Hermans, Tessa:</t>
        </r>
        <r>
          <rPr>
            <sz val="9"/>
            <color indexed="81"/>
            <rFont val="Tahoma"/>
            <family val="2"/>
          </rPr>
          <t xml:space="preserve">
Not updated 2012-13 and 2013-14 as not in quarterly report. Assuming correct and unchanged</t>
        </r>
      </text>
    </comment>
    <comment ref="C134" authorId="0" shapeId="0">
      <text>
        <r>
          <rPr>
            <b/>
            <sz val="9"/>
            <color indexed="81"/>
            <rFont val="Tahoma"/>
            <family val="2"/>
          </rPr>
          <t>Hermans, Tessa:</t>
        </r>
        <r>
          <rPr>
            <sz val="9"/>
            <color indexed="81"/>
            <rFont val="Tahoma"/>
            <family val="2"/>
          </rPr>
          <t xml:space="preserve">
Not updated 2012-13 and 2013-14 as not in quarterly report. Assuming correct and unchanged</t>
        </r>
      </text>
    </comment>
  </commentList>
</comments>
</file>

<file path=xl/sharedStrings.xml><?xml version="1.0" encoding="utf-8"?>
<sst xmlns="http://schemas.openxmlformats.org/spreadsheetml/2006/main" count="2490" uniqueCount="529">
  <si>
    <t>Tables</t>
  </si>
  <si>
    <t xml:space="preserve">Figures </t>
  </si>
  <si>
    <t>Calls taken within 30 seconds (%)</t>
  </si>
  <si>
    <t>Average wait time (sec)</t>
  </si>
  <si>
    <t>Calls abandoned before answered (%)</t>
  </si>
  <si>
    <t>2016-17</t>
  </si>
  <si>
    <t>2017-18</t>
  </si>
  <si>
    <t>% change</t>
  </si>
  <si>
    <t>Complaints to retailer</t>
  </si>
  <si>
    <t>Complaints to Ombudsman</t>
  </si>
  <si>
    <t>QLD</t>
  </si>
  <si>
    <t>SA</t>
  </si>
  <si>
    <t>ACT</t>
  </si>
  <si>
    <t>NSW</t>
  </si>
  <si>
    <t>TAS</t>
  </si>
  <si>
    <t>Billing</t>
  </si>
  <si>
    <t xml:space="preserve">Customer transfers </t>
  </si>
  <si>
    <t>Marketing</t>
  </si>
  <si>
    <t>Other</t>
  </si>
  <si>
    <t>2015-16</t>
  </si>
  <si>
    <t>Queensland</t>
  </si>
  <si>
    <t>Tasmania</t>
  </si>
  <si>
    <t>Electricity</t>
  </si>
  <si>
    <t>% of customers on payment plans</t>
  </si>
  <si>
    <t>% of payment plans cancelled</t>
  </si>
  <si>
    <t>Gas</t>
  </si>
  <si>
    <t>TOTAL</t>
  </si>
  <si>
    <t>Debt below $500</t>
  </si>
  <si>
    <t>Debt between $500 and $1,500</t>
  </si>
  <si>
    <t>Debt between $1,500 and $2,500</t>
  </si>
  <si>
    <t>Debt over $2,500</t>
  </si>
  <si>
    <t>Total</t>
  </si>
  <si>
    <t>Successful</t>
  </si>
  <si>
    <t>Transferred</t>
  </si>
  <si>
    <t>Excluded</t>
  </si>
  <si>
    <t>Total customers exiting</t>
  </si>
  <si>
    <t>Number of customers disconnected</t>
  </si>
  <si>
    <t>Year</t>
  </si>
  <si>
    <t>2012-13</t>
  </si>
  <si>
    <t>-</t>
  </si>
  <si>
    <t>2013-14</t>
  </si>
  <si>
    <t>2014-15</t>
  </si>
  <si>
    <t>Customer had been on a payment plan in the previous 12 months</t>
  </si>
  <si>
    <t>Customer has been disconnected more than once in the previous 24 months</t>
  </si>
  <si>
    <t>Customer was receiving an energy concession</t>
  </si>
  <si>
    <t>Customer was on a hardship program</t>
  </si>
  <si>
    <t>PAYG customers</t>
  </si>
  <si>
    <t>PAYG systems capable of detecting and reporting self-disconnections</t>
  </si>
  <si>
    <t>Self-disconnection events</t>
  </si>
  <si>
    <t>Average duration of self-disconnection events (min)</t>
  </si>
  <si>
    <t>Average debt of customers (excluding hardship programs)</t>
  </si>
  <si>
    <t>Average debt of customers on entry to hardship programs</t>
  </si>
  <si>
    <t>Figure 3.2 - The proportion of residential electricity customers repaying debt and hardship debt 2015-16 to 2017-18</t>
  </si>
  <si>
    <t xml:space="preserve"> Disconnected and reconnected</t>
  </si>
  <si>
    <t xml:space="preserve">Disconnected and not reconnected </t>
  </si>
  <si>
    <t xml:space="preserve"> SA</t>
  </si>
  <si>
    <t/>
  </si>
  <si>
    <t xml:space="preserve">Total </t>
  </si>
  <si>
    <t>VIC</t>
  </si>
  <si>
    <t>Retailers</t>
  </si>
  <si>
    <t xml:space="preserve">Chapter 3 - Payment difficulties and hardship </t>
  </si>
  <si>
    <t>Figures</t>
  </si>
  <si>
    <t>2017-18 customer numbers</t>
  </si>
  <si>
    <t>Customer numbers % change</t>
  </si>
  <si>
    <t>AGL</t>
  </si>
  <si>
    <t>EnergyAustralia</t>
  </si>
  <si>
    <t>Ergon Energy</t>
  </si>
  <si>
    <t>Red Energy</t>
  </si>
  <si>
    <t>ActewAGL</t>
  </si>
  <si>
    <t>Simply Energy</t>
  </si>
  <si>
    <t>Powerdirect</t>
  </si>
  <si>
    <t>Powershop</t>
  </si>
  <si>
    <t>1st Energy</t>
  </si>
  <si>
    <t>Metered Energy</t>
  </si>
  <si>
    <t>Diamond Energy</t>
  </si>
  <si>
    <t>Momentum Energy</t>
  </si>
  <si>
    <t>Energy Locals</t>
  </si>
  <si>
    <t>Qenergy</t>
  </si>
  <si>
    <t>Enova Energy</t>
  </si>
  <si>
    <t>OC Energy</t>
  </si>
  <si>
    <t>Mojo Power</t>
  </si>
  <si>
    <t>Sanctuary Energy</t>
  </si>
  <si>
    <t>CovaU</t>
  </si>
  <si>
    <t>Winenergy</t>
  </si>
  <si>
    <t>People Energy</t>
  </si>
  <si>
    <t>Pooled Energy</t>
  </si>
  <si>
    <t>Real Utilities</t>
  </si>
  <si>
    <t>Flow Systems</t>
  </si>
  <si>
    <t>Next Business Energy</t>
  </si>
  <si>
    <t>Tango Energy</t>
  </si>
  <si>
    <t>ERM Power</t>
  </si>
  <si>
    <t>Stanwell</t>
  </si>
  <si>
    <t>Progressive Green</t>
  </si>
  <si>
    <t>Macquarie Bank</t>
  </si>
  <si>
    <t>OzGen</t>
  </si>
  <si>
    <t>CS Energy</t>
  </si>
  <si>
    <t>Infigen Energy</t>
  </si>
  <si>
    <t>Delta Electricity</t>
  </si>
  <si>
    <t>ReNu Energy</t>
  </si>
  <si>
    <t>Retailer</t>
  </si>
  <si>
    <t>Alinta Energy</t>
  </si>
  <si>
    <t>Origin Energy</t>
  </si>
  <si>
    <t>amaysim Energy</t>
  </si>
  <si>
    <t>BlueNRG</t>
  </si>
  <si>
    <t>Tier 2 Retailers</t>
  </si>
  <si>
    <t>Aurora Energy</t>
  </si>
  <si>
    <t xml:space="preserve">Chapter 1 - Market overview </t>
  </si>
  <si>
    <t>Disconnected and reconnected</t>
  </si>
  <si>
    <t>2018-19</t>
  </si>
  <si>
    <t>Discover Energy</t>
  </si>
  <si>
    <t>Dodo</t>
  </si>
  <si>
    <t>Evergy</t>
  </si>
  <si>
    <t>Future X Power</t>
  </si>
  <si>
    <t>Locality Planning Energy</t>
  </si>
  <si>
    <t>Lumo Energy</t>
  </si>
  <si>
    <t>Power Club</t>
  </si>
  <si>
    <t>PowerHub</t>
  </si>
  <si>
    <t>ReAmped Energy</t>
  </si>
  <si>
    <t>Savant Energy</t>
  </si>
  <si>
    <t>Sumo Power</t>
  </si>
  <si>
    <t>Sun Retail</t>
  </si>
  <si>
    <t>The Embedded Networks Company</t>
  </si>
  <si>
    <t>National Total</t>
  </si>
  <si>
    <t>ACT Total</t>
  </si>
  <si>
    <t>NSW Total</t>
  </si>
  <si>
    <t>QLD Total</t>
  </si>
  <si>
    <t>SA Total</t>
  </si>
  <si>
    <t>TAS Total</t>
  </si>
  <si>
    <t>2018-19 customer numbers</t>
  </si>
  <si>
    <t>Enwave Mascot</t>
  </si>
  <si>
    <t>Weston Energy</t>
  </si>
  <si>
    <t>SIMEC ZEN Energy</t>
  </si>
  <si>
    <t xml:space="preserve"> </t>
  </si>
  <si>
    <t>Complaints</t>
  </si>
  <si>
    <t xml:space="preserve">  </t>
  </si>
  <si>
    <t>Change in payment plans from 2017-18 to 2018-19</t>
  </si>
  <si>
    <t>Figure 3.7 - Residential electricity disconnections and reconnections 2016-17 to 2018-19</t>
  </si>
  <si>
    <t>Figure 3.9 - Residential gas disconnections and reconnections 2016-17 to 2018-19</t>
  </si>
  <si>
    <t xml:space="preserve">Gas </t>
  </si>
  <si>
    <t>Q1</t>
  </si>
  <si>
    <t>Q2</t>
  </si>
  <si>
    <t>Q3</t>
  </si>
  <si>
    <t>Q4</t>
  </si>
  <si>
    <t>Customers</t>
  </si>
  <si>
    <t>Transferred to a different retail market contract</t>
  </si>
  <si>
    <t>Transferral from a standard retail contract to a market retail contract</t>
  </si>
  <si>
    <t>Concession that they were not otherwise receiving</t>
  </si>
  <si>
    <t>A rebate that they were not otherwise receiving</t>
  </si>
  <si>
    <t>New appliances through appliance replacement programs</t>
  </si>
  <si>
    <t>Incentive payments or discounts</t>
  </si>
  <si>
    <t>Debt reductions</t>
  </si>
  <si>
    <t>Onsite energy audits completed by the retailer</t>
  </si>
  <si>
    <t>Reimbursment/credit of late payment fees</t>
  </si>
  <si>
    <t>Reimbursment/credt of lost pay on time discounts</t>
  </si>
  <si>
    <t>Electricity (%)</t>
  </si>
  <si>
    <t>Gas (%)</t>
  </si>
  <si>
    <t xml:space="preserve">TOTAL </t>
  </si>
  <si>
    <t>%</t>
  </si>
  <si>
    <t xml:space="preserve">2016-17 </t>
  </si>
  <si>
    <t xml:space="preserve">2017-18 </t>
  </si>
  <si>
    <t xml:space="preserve">2016-17  </t>
  </si>
  <si>
    <t xml:space="preserve">2017-18  </t>
  </si>
  <si>
    <t xml:space="preserve">2018-19 </t>
  </si>
  <si>
    <t>Average debt of small business customers</t>
  </si>
  <si>
    <t>Legend</t>
  </si>
  <si>
    <t>80% or more</t>
  </si>
  <si>
    <t>30 seconds or less</t>
  </si>
  <si>
    <t>5% or less</t>
  </si>
  <si>
    <t>51% to 79%</t>
  </si>
  <si>
    <t>31 to 59 seconds</t>
  </si>
  <si>
    <t>6% to 9%</t>
  </si>
  <si>
    <t>50% or less</t>
  </si>
  <si>
    <t>10% or more</t>
  </si>
  <si>
    <t>Major Retailers</t>
  </si>
  <si>
    <t>Variation in market share (percentage point change)</t>
  </si>
  <si>
    <t>Debt from $500 to $1500</t>
  </si>
  <si>
    <t>Debt from $1500 to $2500</t>
  </si>
  <si>
    <t>Debt over $2500</t>
  </si>
  <si>
    <t>Under 12 months</t>
  </si>
  <si>
    <t xml:space="preserve">Between 12 and 24 months </t>
  </si>
  <si>
    <t>Over 24  months</t>
  </si>
  <si>
    <t>*Not going in report (Fig 3.7)</t>
  </si>
  <si>
    <t>*Not going in report (Fig 3.9)</t>
  </si>
  <si>
    <t xml:space="preserve">Electricity </t>
  </si>
  <si>
    <t>Customer instigates entry to hardship program</t>
  </si>
  <si>
    <t xml:space="preserve">Retailer instigates entry to hardship program </t>
  </si>
  <si>
    <t>Referral from financial adviser or agent</t>
  </si>
  <si>
    <t>Number of customers</t>
  </si>
  <si>
    <t>Proportion of market share 2017-18</t>
  </si>
  <si>
    <t>Proportion of market share 2018-19</t>
  </si>
  <si>
    <t>as a proportion of customers</t>
  </si>
  <si>
    <t>as a proportion of complaints to retailer</t>
  </si>
  <si>
    <t>Market Share</t>
  </si>
  <si>
    <t>Proportion of customers disconnected</t>
  </si>
  <si>
    <t>Proportion of customers</t>
  </si>
  <si>
    <t xml:space="preserve">NSW </t>
  </si>
  <si>
    <t>Cheapest</t>
  </si>
  <si>
    <t>Median market offer</t>
  </si>
  <si>
    <t>Median standing offer</t>
  </si>
  <si>
    <t>Range 1</t>
  </si>
  <si>
    <t>Range 2</t>
  </si>
  <si>
    <t>Click Energy</t>
  </si>
  <si>
    <t>Commander Power &amp; Gas</t>
  </si>
  <si>
    <t>Dodo Power &amp; Gas</t>
  </si>
  <si>
    <t>Elysian Energy</t>
  </si>
  <si>
    <t>GloBird Energy</t>
  </si>
  <si>
    <t>Kogan Energy</t>
  </si>
  <si>
    <t>Powerclub</t>
  </si>
  <si>
    <t>Sumo</t>
  </si>
  <si>
    <t>Energex</t>
  </si>
  <si>
    <t xml:space="preserve">Locality Planning Energy </t>
  </si>
  <si>
    <t>Number of payment plans at June 2018</t>
  </si>
  <si>
    <t>Number of payment plans at June 2019</t>
  </si>
  <si>
    <t>Small business customers in debt (excluding hardship programs)</t>
  </si>
  <si>
    <t>Overall average</t>
  </si>
  <si>
    <t xml:space="preserve">% non-hardship customers in debt </t>
  </si>
  <si>
    <t>% customers on hardship programs</t>
  </si>
  <si>
    <t>Indexation</t>
  </si>
  <si>
    <t>Income</t>
  </si>
  <si>
    <t>Primary regional retailers</t>
  </si>
  <si>
    <t>Cost</t>
  </si>
  <si>
    <t>Data</t>
  </si>
  <si>
    <t>Installation</t>
  </si>
  <si>
    <t>Installation Delay</t>
  </si>
  <si>
    <t>Market range</t>
  </si>
  <si>
    <t>DC Power Co</t>
  </si>
  <si>
    <t>National Table</t>
  </si>
  <si>
    <t>Market</t>
  </si>
  <si>
    <t>min</t>
  </si>
  <si>
    <t>range</t>
  </si>
  <si>
    <t>median</t>
  </si>
  <si>
    <t>Standing</t>
  </si>
  <si>
    <t>GSL</t>
  </si>
  <si>
    <t>Wrongful disconnections</t>
  </si>
  <si>
    <t>Compensation paid</t>
  </si>
  <si>
    <t>Failure to attend to customer’s premises within the time required concerning loss of hot water supply                            </t>
  </si>
  <si>
    <t>Failure to attend appointments on time</t>
  </si>
  <si>
    <t>Notice of planned interruption to supply not given - small residential customers</t>
  </si>
  <si>
    <t>Notice of planned interruption to supply not given - small business customers</t>
  </si>
  <si>
    <t>Interruption duration GSL (network reliability)</t>
  </si>
  <si>
    <t>Interruption frequency GSL</t>
  </si>
  <si>
    <t>Total GSL payments given</t>
  </si>
  <si>
    <t>TOTAL COMPENSATION PAID ($)</t>
  </si>
  <si>
    <t>Total System Average Interruption Duration Index (SAIDI) (minutes)</t>
  </si>
  <si>
    <t>Central Business District</t>
  </si>
  <si>
    <t>Urban</t>
  </si>
  <si>
    <t>Short rural</t>
  </si>
  <si>
    <t>Long rural</t>
  </si>
  <si>
    <t xml:space="preserve">Total System Average Interruption Frequency Index (SAIFI) </t>
  </si>
  <si>
    <t xml:space="preserve"> - </t>
  </si>
  <si>
    <t>SAPN</t>
  </si>
  <si>
    <t>Total number of customers</t>
  </si>
  <si>
    <t>Residential customers</t>
  </si>
  <si>
    <t>Small non-residential customers</t>
  </si>
  <si>
    <t>Customer service</t>
  </si>
  <si>
    <t>Total calls received</t>
  </si>
  <si>
    <t>Calls answered within 30 seconds (%)</t>
  </si>
  <si>
    <t>Calls abandoned (%)</t>
  </si>
  <si>
    <t>Promptness of connection</t>
  </si>
  <si>
    <t>New supply addresses connected</t>
  </si>
  <si>
    <t>Connections not provided on or before agreed time</t>
  </si>
  <si>
    <t>Compensation paid for failing to provide connections on time</t>
  </si>
  <si>
    <t>Faulty street lights - Adelaide Business Area Adelaide Metropolitan Area and Major Regional Areas</t>
  </si>
  <si>
    <t>Number of reported street light faults</t>
  </si>
  <si>
    <t>Occasions where repairs not completed on or before agree date (within five days)</t>
  </si>
  <si>
    <t>Compensation paid to customers</t>
  </si>
  <si>
    <t>Faulty street lights - Country Areas</t>
  </si>
  <si>
    <t>Occasions where repairs not completed on or before agree date (within ten days)</t>
  </si>
  <si>
    <t>Timeliness of appointments</t>
  </si>
  <si>
    <t>Total number of appointments</t>
  </si>
  <si>
    <t>Total number of appointments with customers where a representative of SAPN is more than 15 minutes late</t>
  </si>
  <si>
    <t>System Average Interruption Frequency Index (SAIFI) (number)</t>
  </si>
  <si>
    <t>CBD Feeder</t>
  </si>
  <si>
    <t>Urban Feeder</t>
  </si>
  <si>
    <t>Short Rural Feeder</t>
  </si>
  <si>
    <t>Long Rural Feeder</t>
  </si>
  <si>
    <t>SAIFI TOTAL</t>
  </si>
  <si>
    <t>Number of customers with greater than 9 but less than or equal to 12 interruptions</t>
  </si>
  <si>
    <t>Compensation paid to customers with greater than 9 but less than or equal to 12 interruptions</t>
  </si>
  <si>
    <t>Number of customers with greater than 12 but less than or equal to 15 interruptions</t>
  </si>
  <si>
    <t>Compensation paid to customers with greater than 12 but less than or equal to 15 interruptions</t>
  </si>
  <si>
    <t>Number of customers with greater than 15 interruptions</t>
  </si>
  <si>
    <t>Compensation paid to customers with greater than 15 interruptions</t>
  </si>
  <si>
    <t>Total amounts paid to customers for frequency of supply interruptions exceeding the threshold amount</t>
  </si>
  <si>
    <t>System Average Interruption Duration Index (SAIDI) (minutes)</t>
  </si>
  <si>
    <t>SAIDI TOTAL</t>
  </si>
  <si>
    <t>Percentage contribution of planned interruptions to state-wide SAIDI</t>
  </si>
  <si>
    <t>Number of customers who experienced a supply interruption greater than 12 hours but less than or equal to 15 hours</t>
  </si>
  <si>
    <t>Compensation paid to customers who experienced a supply interruption greater than 12 hours but less than or equal to 15 hours</t>
  </si>
  <si>
    <t>Number of customers who experienced a supply interruption greater than 15 hours but less than or equal to 18 hours</t>
  </si>
  <si>
    <t>Compensation paid to customers who experienced a supply interruption greater than 15 hours but less than or equal to 18 hours</t>
  </si>
  <si>
    <t>Number of customers who experienced a supply interruption greater than 18 hours but less than or equal to 24 hours</t>
  </si>
  <si>
    <t>Compensation paid to customers who experienced a supply interruption greater than 18 hours but less than or equal to 24 hours</t>
  </si>
  <si>
    <t>Number of customers who experienced a supply interruption greater than 24 hours but less than 48 hours</t>
  </si>
  <si>
    <t>Compensation paid to customers who experienced a supply interruption greater than 24 hours but less than 48 hours</t>
  </si>
  <si>
    <t>Number of customers who experienced a supply interruption greater than 48 hours</t>
  </si>
  <si>
    <t>Compensation paid to customers who experienced a supply interruption greater than 48 hours</t>
  </si>
  <si>
    <t>Total amounts paid to customers for duration of supply interruptions exceeding the threshold amount</t>
  </si>
  <si>
    <t>EvoEnergy</t>
  </si>
  <si>
    <t>Total complaints received</t>
  </si>
  <si>
    <t>Complaints responded to within 20 business days</t>
  </si>
  <si>
    <t>Planned interruptions</t>
  </si>
  <si>
    <t>Number of planned interruptions</t>
  </si>
  <si>
    <t>Instances where notice of at least four business days was not provided to customers</t>
  </si>
  <si>
    <t>Instances where supply was not restored within 12 hours of the initial interruption</t>
  </si>
  <si>
    <t>Unplanned interruptions</t>
  </si>
  <si>
    <t>Number of unplanned interruptions</t>
  </si>
  <si>
    <t>Compensation</t>
  </si>
  <si>
    <t>Number of customers that received compensation</t>
  </si>
  <si>
    <t>Overall</t>
  </si>
  <si>
    <t>Distribution network - planned</t>
  </si>
  <si>
    <t>Distribution network - unplanned</t>
  </si>
  <si>
    <t>Normalised distribution network - unplanned</t>
  </si>
  <si>
    <t>Customer Average Interruption Duration Index (CAIDI) (minutes)</t>
  </si>
  <si>
    <t>Ausgrid</t>
  </si>
  <si>
    <t>Endeavour Energy</t>
  </si>
  <si>
    <t>Essential Energy</t>
  </si>
  <si>
    <t>Residential (%)</t>
  </si>
  <si>
    <t>Small non-residential (%)</t>
  </si>
  <si>
    <t>Telephone Services</t>
  </si>
  <si>
    <t>Promptness of Connection</t>
  </si>
  <si>
    <t>Connections provided for new and existing premises</t>
  </si>
  <si>
    <t>Faulty Streetlights</t>
  </si>
  <si>
    <t>Number of reported streetlight faults</t>
  </si>
  <si>
    <t>Occasions where repairs not completed on or before agreed date</t>
  </si>
  <si>
    <t>Planned Interruptions</t>
  </si>
  <si>
    <t>Occasions where there was insufficient notice of the interruption</t>
  </si>
  <si>
    <t>Occasions where the planned interruption was for longer than the time indicated on the notice</t>
  </si>
  <si>
    <t>Tasnetworks</t>
  </si>
  <si>
    <t>Number of customers not notified of planned interruptions</t>
  </si>
  <si>
    <t>Compensation paid to customer not notified of planned interruptions</t>
  </si>
  <si>
    <t>Faulty street lights</t>
  </si>
  <si>
    <t>Occasions where repairs not completed within seven days</t>
  </si>
  <si>
    <t>Compensation paid to customers for repairs not completed within seven days</t>
  </si>
  <si>
    <t>New connections and reconnections</t>
  </si>
  <si>
    <t>New connections</t>
  </si>
  <si>
    <t>New connections completed by scheduled date</t>
  </si>
  <si>
    <t>Compensation paid to customers for late connections</t>
  </si>
  <si>
    <t>Reconnections</t>
  </si>
  <si>
    <t>Reconnections completed by scheduled date</t>
  </si>
  <si>
    <t>Compensation paid to customers for late reconnections</t>
  </si>
  <si>
    <t>Average duration of interruptions</t>
  </si>
  <si>
    <t>Normalised average duration of interruptions</t>
  </si>
  <si>
    <t>Number of timely restoration payments made</t>
  </si>
  <si>
    <t>Value of restoration payments made</t>
  </si>
  <si>
    <t>Average frequency of interruptions</t>
  </si>
  <si>
    <t>Normalised average frequency of interruptions</t>
  </si>
  <si>
    <t>Number of reliable supply payments made</t>
  </si>
  <si>
    <t>Value of reliable supply payments made</t>
  </si>
  <si>
    <t>Percentage of written enquiries responded to within five business days</t>
  </si>
  <si>
    <t>Percentage of telephone enquiries answered within 30 seconds</t>
  </si>
  <si>
    <t>Alinta</t>
  </si>
  <si>
    <t>Amaysim</t>
  </si>
  <si>
    <t>Blue NRG</t>
  </si>
  <si>
    <t>N/A</t>
  </si>
  <si>
    <t>Market Contracts</t>
  </si>
  <si>
    <t>Value of payments</t>
  </si>
  <si>
    <t>Connections not provided by the agreed date</t>
  </si>
  <si>
    <t>Reconnections not provided within the required time</t>
  </si>
  <si>
    <t>Figure 5.14 - Residential gas prices by retailer in Victoria, September 2019 as bill cost range in VIC at September 2019</t>
  </si>
  <si>
    <t>Small business electricity customers on market contracts and market share by retailer - All jurisdictions, 2016-17 to 2018-19</t>
  </si>
  <si>
    <t>Percentage points change</t>
  </si>
  <si>
    <t>60 seconds or longer</t>
  </si>
  <si>
    <t>0</t>
  </si>
  <si>
    <t>Figure 1.1: Residential electricity market share by retailer - all jurisdictions, 2015-16 to 2018-19</t>
  </si>
  <si>
    <t>Figure 1.2: Residential gas market share by retailer - all jurisdictions, 2015-16 to 2018-19</t>
  </si>
  <si>
    <t>Figure 1.3: Small business electricity market share by retailer - all jurisdictions, 2015-16 to 2018-19</t>
  </si>
  <si>
    <t>Figure 1.4: Small business gas market share by retailer - all jurisdictions, 2015-16 to 2018-19</t>
  </si>
  <si>
    <t>Figure 1.5: Large electricity market share by retailer - all jurisdictions, 2015-16 to 2018-19</t>
  </si>
  <si>
    <t>Figure 1.6: Large gas market share by retailer - all jurisdictions, 2015-16 to 2018-19</t>
  </si>
  <si>
    <t>Table 1.2: Residential gas market share by retailer, 2017-18 to 2018-19</t>
  </si>
  <si>
    <t>Table 1.1: Residential electricity market share by retailer, 2017-18 to 2018-19</t>
  </si>
  <si>
    <t>Table 1.3: Small business electricity market share by retailer, 2017-18 to 2018-19</t>
  </si>
  <si>
    <t>Table 1.4: Small business gas market share by retailer, 2017-18 to 2018-19</t>
  </si>
  <si>
    <t>Table 1.5: Large electricity market share by retailer, 2017-18 to 2018-19</t>
  </si>
  <si>
    <t>Table 1.6: Large gas market share by retailer, 2017-18 to 2018-19</t>
  </si>
  <si>
    <t>Figure 1.15 - Residential gas customers on market contracts by jurisdiction - 2014-15 to 2018-19</t>
  </si>
  <si>
    <t>Figure 1.9: Residential electricity customers on market contracts by jurisdiction - 2014-15 to 2018-19</t>
  </si>
  <si>
    <t>Figure 1.7: Residential electricity customers on market contracts by retailer – all jurisdictions, 2016-17 to 2018-19</t>
  </si>
  <si>
    <t>Figure 1.10: Residential electricity customers on market contracts by retailer - Queensland 2016-17 to 2018-19</t>
  </si>
  <si>
    <t>Figure 1.11: Residential electricity customers on market contracts by retailer - South Australia 2016-17 to 2018-19</t>
  </si>
  <si>
    <t>Figure 1.12: Residential electricity customers on market contracts by retailer - ACT 2016-17 to 2018-19</t>
  </si>
  <si>
    <t>Figure 1.13: Residential electricity customers on market contracts by retailer - New South Wales 2016-17 to 2018-19</t>
  </si>
  <si>
    <t>Figure 1.14: Residential electricity customers on market contracts by retailer - Tasmania 2016-17 to 2018-19</t>
  </si>
  <si>
    <t>Figure 1.8: Residential gas customers on market contracts by retailer - all jurisdictions, 2016-17 to 2018-19</t>
  </si>
  <si>
    <t>Figure 1.16: Residential gas customers on market contracts by retailer - Queensland 2016-17 to 2018-19</t>
  </si>
  <si>
    <t>Figure 1.17: Residential gas customers on market contracts by retailer - South Australia 2016-17 to 2018-19</t>
  </si>
  <si>
    <t>Figure 1.18: Residential gas customers on market contracts by retailer - ACT 2016-17 to 2018-19</t>
  </si>
  <si>
    <t>Figure 1.19: Residential gas customers on market contracts by retailer - New South Wales 2016-17 to 2018-19</t>
  </si>
  <si>
    <t>Figure 1.21: Small business gas customers on market contracts by retailer - all jurisdictions, 2016-17 to 2018-19</t>
  </si>
  <si>
    <t>Figure 1.20 - Small business electricity customers on market contracts by retailer - all jurisdictions, 2016-17 to 2018-19</t>
  </si>
  <si>
    <t>Figure 1.22: Electricity switching rate between retailers, Q4 2015-16 to Q4 2018-19</t>
  </si>
  <si>
    <t>Figure 1.23: Gas switching rate between retailers, Q4 2015-16 to Q4 2018-19</t>
  </si>
  <si>
    <t>Figure 1: Long term trends in energy prices and income</t>
  </si>
  <si>
    <t>About this report</t>
  </si>
  <si>
    <t>Chapter 2 - Retailer customer service</t>
  </si>
  <si>
    <t>Table 2.1 - Retailer Call Responsiveness, 2017-18 to 2018-19</t>
  </si>
  <si>
    <r>
      <t>Figure 2.1 - Small customer complaint categories by jurisdiction, 2017-18 and 2018-19</t>
    </r>
    <r>
      <rPr>
        <sz val="11"/>
        <color rgb="FF000000"/>
        <rFont val="Calibri"/>
        <family val="2"/>
        <scheme val="minor"/>
      </rPr>
      <t xml:space="preserve"> </t>
    </r>
  </si>
  <si>
    <t xml:space="preserve">Figure 2.1 - Small customer complaint categories by jurisdiction, 2017-18 and 2018-19 </t>
  </si>
  <si>
    <t>Table 2.2: Complaints to retailers and ombudsmen, 2017-18 and 2018-19</t>
  </si>
  <si>
    <r>
      <t>Figure 2.2 - Smart meter complaints, Q4 2019</t>
    </r>
    <r>
      <rPr>
        <sz val="11"/>
        <color rgb="FF000000"/>
        <rFont val="Calibri"/>
        <family val="2"/>
        <scheme val="minor"/>
      </rPr>
      <t xml:space="preserve"> </t>
    </r>
  </si>
  <si>
    <t xml:space="preserve">Figure 2.2 - Smart meter complaints, Q4 2019 </t>
  </si>
  <si>
    <t>Table 3.1 - Proportion of customers receiving an energy concession 2016-17 to 2018-19</t>
  </si>
  <si>
    <t>Table 3.2 - Energy concessions avaliable in 2017-18 to 2018-19</t>
  </si>
  <si>
    <t>Figure 3.1: Total proportion of residential customers in energy debt 2016-17 to 2018-19</t>
  </si>
  <si>
    <t>Figure 3.3:  Average debt of residential  customers and at entry to hardship 2016-17 to 2018-19</t>
  </si>
  <si>
    <t>Figure 3.2: Proportion of residential customers with non-hardship and hardship energy debt 2016-17 to 2018-19</t>
  </si>
  <si>
    <t>Figure 3.4: Number of customers in non-hardship debt and the age of their debt</t>
  </si>
  <si>
    <t>Figure 3.5: Proportion of non-hardship customers in debt by amount and age of debt</t>
  </si>
  <si>
    <t>Figure 3.7: Average debt of small business  customers 2016-17 to 2018-19</t>
  </si>
  <si>
    <t>Figure 3.6: Proportion of small business customers in debt 2016-17 to 2018-19</t>
  </si>
  <si>
    <t>Table 3.3: Residential electricity customers on payment plans 2017-18 to 2018-19 (excluding EnergyAustralia)</t>
  </si>
  <si>
    <t>Table 3.4: Residential gas customers on payment plans 2017-18 to 2018-19 (excluding Energy Australia)</t>
  </si>
  <si>
    <t>Residential electricity customers on payment plans 2017-18 to 2018-19 (including EnergyAustralia)</t>
  </si>
  <si>
    <t>Residential gas customers on payment plans 2017-18 to 2018-19 (including EnergyAustralia)</t>
  </si>
  <si>
    <t>Table 3.5:  Reasons for entry into hardship programs in Q4 2018-19</t>
  </si>
  <si>
    <t>Table 3.6:  Levels of debt for customers entering hardship programs 2016-17 to 2018-19</t>
  </si>
  <si>
    <t>Figure 3.8: Proportion of electricity customers on a hardship program 2016-17 to 2018-19</t>
  </si>
  <si>
    <t>Figure 3.9: Proportion of gas customers on a hardship program 2016-17 to 2018-19</t>
  </si>
  <si>
    <t>Figure 3.10: Average electricity debt at time of entry to hardship programs and average hardship debt 2017-18 to 2018-19</t>
  </si>
  <si>
    <t>Figure 3.11: Average gas debt at time of entry to hardship programs and average hardship debt 2017-18 to 2018-19</t>
  </si>
  <si>
    <t>Table 3.7: Proportion of hardship customers provided different types of assistance Q4 2018-19</t>
  </si>
  <si>
    <t>Table 3.8: Proportion of hardship customers receiving energy concessions 2016-17 to 2018-19</t>
  </si>
  <si>
    <t>Table 3.9: Reasons electricity customers exited hardship programs 2017-18 to 2018-19</t>
  </si>
  <si>
    <t>Table 3.10: Reasons gas customers exited hardship programs 2017-18 to 2018-19</t>
  </si>
  <si>
    <t>Figure 3.12: Residential electricity disconnections as a percentage of customers 2012-13 to 2018-19</t>
  </si>
  <si>
    <t>Figure 3.13: Residential gas disconnections as a percentage of customers 2012-13 to 2018-19</t>
  </si>
  <si>
    <t>Table 3.11: The number and proportion of residential electricity customers disconnected 2012-13 to 2018-19</t>
  </si>
  <si>
    <t>Table 3.12: The number and proportion of residential gas customers disconnected 2012-13 to 2018-19</t>
  </si>
  <si>
    <t>Figure 3.15: Residential gas disconnections customer profile 2016-17 to 2018-19</t>
  </si>
  <si>
    <t>Figure 3.14: Residential electricity disconnections customer profile 2016-17 to 2018-19</t>
  </si>
  <si>
    <t>Figure 3.16: Small business electricity disconnections as a percentage of customers 2012-13 to 2017-18</t>
  </si>
  <si>
    <t>Figure 3.17: Small business gas disconnections as a percentage of customers 2012-13 to 2017-18</t>
  </si>
  <si>
    <t>Table 3.13: The number and proportion of small business electricity customers disconnected 2012-2013 to 2018-19</t>
  </si>
  <si>
    <t>Table 3.14: The number and proportion of small business gas customers disconnected 2012-2013 to 2018-19</t>
  </si>
  <si>
    <t>Chapter 5 - Price update</t>
  </si>
  <si>
    <t>Description</t>
  </si>
  <si>
    <t>No.</t>
  </si>
  <si>
    <t>Business</t>
  </si>
  <si>
    <t>Failure by a distributor to provide a registered life support customer with four business days’ notice of a planned interruption</t>
  </si>
  <si>
    <t>TasNetworks ($80 000)</t>
  </si>
  <si>
    <t>Energex ($100 000)</t>
  </si>
  <si>
    <t>Evoenergy ($40 000)</t>
  </si>
  <si>
    <t>Failure to obtain the explicit informed consent of a small customer for the entry into a market retail contract with the retailer.</t>
  </si>
  <si>
    <t>Alinta ($40 000)</t>
  </si>
  <si>
    <t xml:space="preserve">Failure by regulated entities to provide information and data about performance </t>
  </si>
  <si>
    <t>EnergyAustralia ($20 000)</t>
  </si>
  <si>
    <t>Table 4.1: Infringement notices paid in 2018–19</t>
  </si>
  <si>
    <t>Chapter 4 - Compliance and enforcement</t>
  </si>
  <si>
    <t>Appendices</t>
  </si>
  <si>
    <t>Table 7.1: Disconnection of customers using prepayment PAYG meters in Tasmania 2012-13 to 2018-19</t>
  </si>
  <si>
    <t>Figure 5.1: Residential electricity market and standing prices June 2018, June 2019, and September 2019</t>
  </si>
  <si>
    <t xml:space="preserve">Figure 5.2 - Residential electricity prices by retailer in south-east Queensland (Energex Energy), September 2019 </t>
  </si>
  <si>
    <t xml:space="preserve">Figure 5.3 - Residential electricity prices by retailer in regional Queensland (Ergon Energy), September 2019 </t>
  </si>
  <si>
    <t xml:space="preserve">Figure 5.4 - Residential electricity prices by retailer in South Australia, September 2019 </t>
  </si>
  <si>
    <t xml:space="preserve">Figure 5.5 - Residential electricity prices by retailer in ACT, September 2019 </t>
  </si>
  <si>
    <t xml:space="preserve">Figure 5.6 - Residential electricity prices by retailer in NSW, September 2019 </t>
  </si>
  <si>
    <t xml:space="preserve"> Figure 5.7 - Residential electricity prices by retailer in Tasmania, September 2019 </t>
  </si>
  <si>
    <t xml:space="preserve">Figure 5.8 - Residential electricity prices by retailer in Victoria, September 2019 </t>
  </si>
  <si>
    <r>
      <t>Figure 5.9 - Residential gas market and standing prices June 2018, June 2019, and September 2019</t>
    </r>
    <r>
      <rPr>
        <b/>
        <sz val="11"/>
        <color rgb="FF000000"/>
        <rFont val="Calibri"/>
        <family val="2"/>
        <scheme val="minor"/>
      </rPr>
      <t xml:space="preserve"> </t>
    </r>
  </si>
  <si>
    <t xml:space="preserve">Median statewide market </t>
  </si>
  <si>
    <t>Median statewide standing</t>
  </si>
  <si>
    <t xml:space="preserve">Figure 5.9 - Residential gas market and standing prices June 2018, June 2019, and September 2019 </t>
  </si>
  <si>
    <t xml:space="preserve">Figure 5.10: Residential gas prices by retailer in Queensland, September 2019 </t>
  </si>
  <si>
    <t xml:space="preserve">Figure 5.11: Residential gas prices by retailer in South Australia, September 2019 </t>
  </si>
  <si>
    <t xml:space="preserve">Figure 5.12 - Residential gas prices by retailer in ACT, September 2019 </t>
  </si>
  <si>
    <t xml:space="preserve">Figure 5.13 - Residential gas prices by retailer in NSW, September 2019 </t>
  </si>
  <si>
    <t>Table 7.3: South Australian service standards</t>
  </si>
  <si>
    <t>Table 7.4: Queensland electricity distributor performance 2018-19</t>
  </si>
  <si>
    <t>Table 7.5: SA electricity distributor performance 2018-19 (SA Power Networks)</t>
  </si>
  <si>
    <t>Table 7.6: Frequency of supply interruptions 2018-19 (SA Power Networks)</t>
  </si>
  <si>
    <t>Table 7.7: Duration of supply interruptions 2018-19 (SA Power Networks)</t>
  </si>
  <si>
    <t>Table 7.8: ACT electricity distributor performance 2018-19 (EvoEnergy)</t>
  </si>
  <si>
    <t>Table 7.9: NSW electricity distributor performance 2018-19</t>
  </si>
  <si>
    <t>Table 7.10: Tasmania electricity distributor performance 2018-19 (TasNetworks)</t>
  </si>
  <si>
    <t>Figure 7.1: Components of retail annual bill costs</t>
  </si>
  <si>
    <t>Region</t>
  </si>
  <si>
    <t>5 699</t>
  </si>
  <si>
    <t>7 873</t>
  </si>
  <si>
    <t>South Australia</t>
  </si>
  <si>
    <t>4 752</t>
  </si>
  <si>
    <t>17 501</t>
  </si>
  <si>
    <t>6 545</t>
  </si>
  <si>
    <t>42 078</t>
  </si>
  <si>
    <t>5 881</t>
  </si>
  <si>
    <t>22 855</t>
  </si>
  <si>
    <t>7 976</t>
  </si>
  <si>
    <t>NA</t>
  </si>
  <si>
    <t>Victoria</t>
  </si>
  <si>
    <t>4 589</t>
  </si>
  <si>
    <t>57 064</t>
  </si>
  <si>
    <t>Annual Electricity Usage per customer (kWh)</t>
  </si>
  <si>
    <t>Annual Gas Usage per customer (MJ)</t>
  </si>
  <si>
    <t>Table 7.2: Annual electricity and gas usage levels</t>
  </si>
  <si>
    <t>Market Offers</t>
  </si>
  <si>
    <t>Standing Offers</t>
  </si>
  <si>
    <t>Range</t>
  </si>
  <si>
    <t>Median</t>
  </si>
  <si>
    <t>Type</t>
  </si>
  <si>
    <r>
      <t>Figure 5.2 - Residential electricity prices by retailer in south-east Queensland (Energex Energy), September 2019</t>
    </r>
    <r>
      <rPr>
        <b/>
        <sz val="10"/>
        <color rgb="FF000000"/>
        <rFont val="Calibri"/>
        <family val="2"/>
        <scheme val="minor"/>
      </rPr>
      <t xml:space="preserve"> </t>
    </r>
  </si>
  <si>
    <r>
      <t>Figure 5.3 - Residential electricity prices by retailer in regional Queensland (Ergon Energy), September 2019</t>
    </r>
    <r>
      <rPr>
        <b/>
        <sz val="10"/>
        <color rgb="FF000000"/>
        <rFont val="Calibri"/>
        <family val="2"/>
        <scheme val="minor"/>
      </rPr>
      <t xml:space="preserve"> </t>
    </r>
  </si>
  <si>
    <r>
      <t>Figure 5.4 - Residential electricity prices by retailer in South Australia, September 2019</t>
    </r>
    <r>
      <rPr>
        <b/>
        <sz val="10"/>
        <color rgb="FF000000"/>
        <rFont val="Calibri"/>
        <family val="2"/>
        <scheme val="minor"/>
      </rPr>
      <t xml:space="preserve"> </t>
    </r>
  </si>
  <si>
    <r>
      <t>Figure 5.5 - Residential electricity prices by retailer in ACT, September 2019</t>
    </r>
    <r>
      <rPr>
        <b/>
        <sz val="10"/>
        <color rgb="FF000000"/>
        <rFont val="Calibri"/>
        <family val="2"/>
        <scheme val="minor"/>
      </rPr>
      <t xml:space="preserve"> </t>
    </r>
  </si>
  <si>
    <r>
      <t>Figure 5.6 - Residential electricity prices by retailer in NSW, September 2019</t>
    </r>
    <r>
      <rPr>
        <b/>
        <sz val="10"/>
        <color rgb="FF000000"/>
        <rFont val="Calibri"/>
        <family val="2"/>
        <scheme val="minor"/>
      </rPr>
      <t xml:space="preserve"> </t>
    </r>
  </si>
  <si>
    <r>
      <t>Figure 5.7 - Residential electricity prices by retailer in Tasmania, September 2019</t>
    </r>
    <r>
      <rPr>
        <b/>
        <sz val="10"/>
        <color rgb="FF000000"/>
        <rFont val="Calibri"/>
        <family val="2"/>
        <scheme val="minor"/>
      </rPr>
      <t xml:space="preserve"> </t>
    </r>
  </si>
  <si>
    <r>
      <t>Figure 5.8 - Residential electricity prices by retailer in Victoria, September 2019</t>
    </r>
    <r>
      <rPr>
        <b/>
        <sz val="10"/>
        <color rgb="FF000000"/>
        <rFont val="Calibri"/>
        <family val="2"/>
        <scheme val="minor"/>
      </rPr>
      <t xml:space="preserve"> </t>
    </r>
  </si>
  <si>
    <t>Cheapest Market</t>
  </si>
  <si>
    <t>Most Expensive Market</t>
  </si>
  <si>
    <r>
      <t>Figure 5.10: Residential gas prices by retailer in Queensland, September 2019</t>
    </r>
    <r>
      <rPr>
        <b/>
        <sz val="10"/>
        <color rgb="FF000000"/>
        <rFont val="Calibri"/>
        <family val="2"/>
        <scheme val="minor"/>
      </rPr>
      <t xml:space="preserve"> </t>
    </r>
  </si>
  <si>
    <r>
      <t>Figure 5.11: Residential gas prices by retailer in South Australia, September 2019</t>
    </r>
    <r>
      <rPr>
        <b/>
        <sz val="10"/>
        <color rgb="FF000000"/>
        <rFont val="Calibri"/>
        <family val="2"/>
        <scheme val="minor"/>
      </rPr>
      <t xml:space="preserve"> </t>
    </r>
  </si>
  <si>
    <r>
      <t>Figure 5.12 - Residential gas prices by retailer in ACT, September 2019</t>
    </r>
    <r>
      <rPr>
        <b/>
        <sz val="10"/>
        <color rgb="FF000000"/>
        <rFont val="Calibri"/>
        <family val="2"/>
        <scheme val="minor"/>
      </rPr>
      <t xml:space="preserve"> </t>
    </r>
  </si>
  <si>
    <r>
      <t>Figure 5.13 - Residential gas prices by retailer in NSW, September 2019</t>
    </r>
    <r>
      <rPr>
        <b/>
        <sz val="10"/>
        <color rgb="FF000000"/>
        <rFont val="Calibri"/>
        <family val="2"/>
        <scheme val="minor"/>
      </rPr>
      <t xml:space="preserve"> </t>
    </r>
  </si>
  <si>
    <t>Return to Contents</t>
  </si>
  <si>
    <t>Source: AER</t>
  </si>
  <si>
    <t>Source: AER analysis of NEM data.</t>
  </si>
  <si>
    <t>Source: AER analysis on state governments concessions data.</t>
  </si>
  <si>
    <t>Note:</t>
  </si>
  <si>
    <t>Source: AER analysis using data from Energy Made Easy (AER) and Victorian Energy Compare (DELWP).</t>
  </si>
  <si>
    <t>Source: AER analysis using data from Energy Made Easy</t>
  </si>
  <si>
    <t>Source: AER analysis using data from Victorian Energy Compare (DELWP).</t>
  </si>
  <si>
    <t xml:space="preserve">Source: AER analysis using data from Energy Made Easy </t>
  </si>
  <si>
    <t>Source: AER analysis using data from the Australian Bureau of Statistics (ABS). Electricity and gas price index – Consumer Price Index, cat. No. 6401.0, various years; income index – ABS, Household Income and Wealth, Australia, 2017-18. 6401.0, various years; income index – ABS, Household Income and Wealth, Australia, 2017-18.</t>
  </si>
  <si>
    <t>Note: Queensland did not applied the National Energy Customer Framework prior to 2015-16</t>
  </si>
  <si>
    <t>Notes: An explanation of how AEMO’s switching data is calculated is available on their website. The AEMC also conducts detailed analysis of switching rates, most recently in its 2019 Retail Competition Review. Note that AEMC covers annual switching rates, while our analysis captures quarterly trends</t>
  </si>
  <si>
    <t>Note: The values for the ACT and South Australia are low for gas because both of these jurisdictions provide energy concessions that cover both fuel types together. Most retailers record the concession against a customer’s electricity account.</t>
  </si>
  <si>
    <t xml:space="preserve">AER analysis based on data collated by the relevant jurisdictions. Details of concessions by state: Queensland Government cost of living support; NSW Government energy rebates; South Australian Government energy bill concessions and cost of living concessions; Tasmanian Government electricity and heating concessions; ACT Government utilities concession; Victorian Government annual electricity concession and </t>
  </si>
  <si>
    <t>Average debt on entry to hardship</t>
  </si>
  <si>
    <t xml:space="preserve">Average hardship debt </t>
  </si>
  <si>
    <t xml:space="preserve">This document contains charts and figures from the AER Annual Retail Markets Report 2018 -19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</si>
</sst>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44" formatCode="_-&quot;$&quot;* #,##0.00_-;\-&quot;$&quot;* #,##0.00_-;_-&quot;$&quot;* &quot;-&quot;??_-;_-@_-"/>
    <numFmt numFmtId="43" formatCode="_-* #,##0.00_-;\-* #,##0.00_-;_-* &quot;-&quot;??_-;_-@_-"/>
    <numFmt numFmtId="164" formatCode="0.0%"/>
    <numFmt numFmtId="165" formatCode="&quot;$&quot;#,##0.00"/>
    <numFmt numFmtId="166" formatCode="&quot;$&quot;#,##0"/>
    <numFmt numFmtId="167" formatCode="0.0"/>
    <numFmt numFmtId="168" formatCode="yyyy"/>
    <numFmt numFmtId="169" formatCode="0_ ;\-0\ "/>
    <numFmt numFmtId="170" formatCode="&quot;$&quot;#\ ##0"/>
    <numFmt numFmtId="171" formatCode="&quot;$&quot;##0"/>
    <numFmt numFmtId="172" formatCode="&quot;$&quot;#\ ###\ ##0"/>
    <numFmt numFmtId="173" formatCode="&quot;$&quot;#0"/>
    <numFmt numFmtId="174" formatCode="_-&quot;$&quot;* #,##0_-;\-&quot;$&quot;* #,##0_-;_-&quot;$&quot;* &quot;-&quot;??_-;_-@_-"/>
  </numFmts>
  <fonts count="6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0"/>
      <color theme="1"/>
      <name val="Arial"/>
      <family val="2"/>
    </font>
    <font>
      <b/>
      <sz val="10"/>
      <color theme="1"/>
      <name val="Calibri Light"/>
      <family val="2"/>
    </font>
    <font>
      <sz val="10"/>
      <color theme="1"/>
      <name val="Calibri"/>
      <family val="2"/>
      <scheme val="minor"/>
    </font>
    <font>
      <u/>
      <sz val="10"/>
      <color theme="10"/>
      <name val="Calibri"/>
      <family val="2"/>
      <scheme val="minor"/>
    </font>
    <font>
      <b/>
      <sz val="11"/>
      <name val="Calibri"/>
      <family val="2"/>
      <scheme val="minor"/>
    </font>
    <font>
      <b/>
      <sz val="11"/>
      <color theme="1"/>
      <name val="Palatino Linotype"/>
      <family val="1"/>
    </font>
    <font>
      <b/>
      <sz val="11"/>
      <color rgb="FF000000"/>
      <name val="Calibri"/>
      <family val="2"/>
    </font>
    <font>
      <sz val="11"/>
      <color rgb="FF000000"/>
      <name val="Calibri"/>
      <family val="2"/>
    </font>
    <font>
      <b/>
      <sz val="10"/>
      <color theme="1"/>
      <name val="Calibri"/>
      <family val="2"/>
      <scheme val="minor"/>
    </font>
    <font>
      <b/>
      <u/>
      <sz val="11"/>
      <color theme="1"/>
      <name val="Calibri"/>
      <family val="2"/>
      <scheme val="minor"/>
    </font>
    <font>
      <sz val="11"/>
      <color rgb="FF006100"/>
      <name val="Calibri"/>
      <family val="2"/>
      <scheme val="minor"/>
    </font>
    <font>
      <b/>
      <sz val="10"/>
      <color theme="0"/>
      <name val="Calibri"/>
      <family val="2"/>
      <scheme val="minor"/>
    </font>
    <font>
      <sz val="10"/>
      <color theme="1"/>
      <name val="Arial"/>
      <family val="2"/>
    </font>
    <font>
      <sz val="9"/>
      <color theme="1"/>
      <name val="Calibri"/>
      <family val="2"/>
      <scheme val="minor"/>
    </font>
    <font>
      <i/>
      <sz val="10"/>
      <color theme="2" tint="-0.749992370372631"/>
      <name val="Arial"/>
      <family val="2"/>
    </font>
    <font>
      <sz val="11"/>
      <color rgb="FFFF0000"/>
      <name val="Calibri"/>
      <family val="2"/>
      <scheme val="minor"/>
    </font>
    <font>
      <b/>
      <sz val="11"/>
      <color rgb="FFFF0000"/>
      <name val="Calibri"/>
      <family val="2"/>
      <scheme val="minor"/>
    </font>
    <font>
      <b/>
      <sz val="10"/>
      <name val="Calibri"/>
      <family val="2"/>
      <scheme val="minor"/>
    </font>
    <font>
      <sz val="10"/>
      <name val="Calibri"/>
      <family val="2"/>
      <scheme val="minor"/>
    </font>
    <font>
      <b/>
      <sz val="10"/>
      <color rgb="FF7030A0"/>
      <name val="Calibri"/>
      <family val="2"/>
      <scheme val="minor"/>
    </font>
    <font>
      <b/>
      <sz val="11"/>
      <color rgb="FF388659"/>
      <name val="Calibri"/>
      <family val="2"/>
      <scheme val="minor"/>
    </font>
    <font>
      <sz val="11"/>
      <color theme="4" tint="-0.249977111117893"/>
      <name val="Calibri"/>
      <family val="2"/>
      <scheme val="minor"/>
    </font>
    <font>
      <sz val="10"/>
      <color theme="4" tint="-0.249977111117893"/>
      <name val="Arial"/>
      <family val="2"/>
    </font>
    <font>
      <b/>
      <sz val="10"/>
      <color theme="4" tint="-0.249977111117893"/>
      <name val="Arial"/>
      <family val="2"/>
    </font>
    <font>
      <sz val="11"/>
      <name val="Calibri"/>
      <family val="2"/>
      <scheme val="minor"/>
    </font>
    <font>
      <sz val="9"/>
      <color indexed="81"/>
      <name val="Tahoma"/>
      <family val="2"/>
    </font>
    <font>
      <b/>
      <sz val="9"/>
      <color indexed="81"/>
      <name val="Tahoma"/>
      <family val="2"/>
    </font>
    <font>
      <b/>
      <sz val="11"/>
      <color rgb="FF7030A0"/>
      <name val="Calibri"/>
      <family val="2"/>
      <scheme val="minor"/>
    </font>
    <font>
      <b/>
      <sz val="14"/>
      <color theme="1"/>
      <name val="Arial"/>
      <family val="2"/>
    </font>
    <font>
      <sz val="10"/>
      <name val="Arial"/>
      <family val="2"/>
    </font>
    <font>
      <sz val="10"/>
      <name val="Trebuchet MS"/>
      <family val="2"/>
    </font>
    <font>
      <b/>
      <sz val="11"/>
      <color rgb="FFC00000"/>
      <name val="Calibri"/>
      <family val="2"/>
      <scheme val="minor"/>
    </font>
    <font>
      <sz val="8"/>
      <name val="Arial"/>
      <family val="2"/>
    </font>
    <font>
      <sz val="11"/>
      <color indexed="8"/>
      <name val="Calibri"/>
      <family val="2"/>
    </font>
    <font>
      <sz val="10"/>
      <name val="MS Sans Serif"/>
      <family val="2"/>
    </font>
    <font>
      <sz val="11"/>
      <color rgb="FFC00000"/>
      <name val="Calibri"/>
      <family val="2"/>
      <scheme val="minor"/>
    </font>
    <font>
      <b/>
      <sz val="10"/>
      <color rgb="FFC00000"/>
      <name val="Arial"/>
      <family val="2"/>
    </font>
    <font>
      <sz val="11"/>
      <color theme="2"/>
      <name val="Calibri"/>
      <family val="2"/>
      <scheme val="minor"/>
    </font>
    <font>
      <sz val="11"/>
      <color rgb="FF000000"/>
      <name val="Calibri"/>
      <family val="2"/>
      <scheme val="minor"/>
    </font>
    <font>
      <b/>
      <sz val="11"/>
      <color rgb="FF000000"/>
      <name val="Calibri"/>
      <family val="2"/>
      <scheme val="minor"/>
    </font>
    <font>
      <b/>
      <sz val="10"/>
      <color rgb="FF000000"/>
      <name val="Calibri"/>
      <family val="2"/>
    </font>
    <font>
      <sz val="10"/>
      <color rgb="FF000000"/>
      <name val="Calibri"/>
      <family val="2"/>
    </font>
    <font>
      <sz val="10"/>
      <color rgb="FFFF0000"/>
      <name val="Calibri"/>
      <family val="2"/>
      <scheme val="minor"/>
    </font>
    <font>
      <sz val="10"/>
      <color theme="0"/>
      <name val="Calibri"/>
      <family val="2"/>
      <scheme val="minor"/>
    </font>
    <font>
      <sz val="11"/>
      <color rgb="FF0070C0"/>
      <name val="Calibri"/>
      <family val="2"/>
      <scheme val="minor"/>
    </font>
    <font>
      <i/>
      <sz val="10"/>
      <color theme="0"/>
      <name val="Calibri"/>
      <family val="2"/>
      <scheme val="minor"/>
    </font>
    <font>
      <b/>
      <sz val="10"/>
      <color rgb="FF000000"/>
      <name val="Calibri"/>
      <family val="2"/>
      <scheme val="minor"/>
    </font>
    <font>
      <sz val="10"/>
      <color rgb="FF7030A0"/>
      <name val="Calibri"/>
      <family val="2"/>
      <scheme val="minor"/>
    </font>
    <font>
      <b/>
      <i/>
      <sz val="10"/>
      <color theme="0"/>
      <name val="Calibri"/>
      <family val="2"/>
      <scheme val="minor"/>
    </font>
    <font>
      <b/>
      <sz val="9"/>
      <color theme="1"/>
      <name val="Arial"/>
      <family val="2"/>
    </font>
    <font>
      <b/>
      <sz val="9"/>
      <color rgb="FF006100"/>
      <name val="Calibri"/>
      <family val="2"/>
      <scheme val="minor"/>
    </font>
    <font>
      <b/>
      <sz val="9"/>
      <color theme="1"/>
      <name val="Calibri"/>
      <family val="2"/>
      <scheme val="minor"/>
    </font>
    <font>
      <b/>
      <sz val="9"/>
      <color theme="2"/>
      <name val="Calibri"/>
      <family val="2"/>
      <scheme val="minor"/>
    </font>
    <font>
      <sz val="9"/>
      <color theme="1"/>
      <name val="Arial"/>
      <family val="2"/>
    </font>
    <font>
      <sz val="9"/>
      <color theme="4" tint="-0.249977111117893"/>
      <name val="Arial"/>
      <family val="2"/>
    </font>
    <font>
      <b/>
      <sz val="9"/>
      <color theme="4" tint="-0.249977111117893"/>
      <name val="Arial"/>
      <family val="2"/>
    </font>
    <font>
      <b/>
      <u/>
      <sz val="10"/>
      <color theme="10"/>
      <name val="Calibri"/>
      <family val="2"/>
      <scheme val="minor"/>
    </font>
    <font>
      <b/>
      <sz val="10"/>
      <name val="Trebuchet MS"/>
      <family val="2"/>
    </font>
  </fonts>
  <fills count="1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rgb="FFC6EFCE"/>
      </patternFill>
    </fill>
    <fill>
      <patternFill patternType="solid">
        <fgColor theme="0"/>
        <bgColor indexed="64"/>
      </patternFill>
    </fill>
    <fill>
      <patternFill patternType="solid">
        <fgColor rgb="FF00B050"/>
        <bgColor indexed="64"/>
      </patternFill>
    </fill>
    <fill>
      <patternFill patternType="solid">
        <fgColor theme="7" tint="0.39997558519241921"/>
        <bgColor indexed="64"/>
      </patternFill>
    </fill>
    <fill>
      <patternFill patternType="solid">
        <fgColor rgb="FFFF0000"/>
        <bgColor indexed="64"/>
      </patternFill>
    </fill>
    <fill>
      <patternFill patternType="solid">
        <fgColor theme="3" tint="0.79998168889431442"/>
        <bgColor indexed="64"/>
      </patternFill>
    </fill>
    <fill>
      <patternFill patternType="solid">
        <fgColor theme="2" tint="-9.9978637043366805E-2"/>
        <bgColor indexed="64"/>
      </patternFill>
    </fill>
  </fills>
  <borders count="27">
    <border>
      <left/>
      <right/>
      <top/>
      <bottom/>
      <diagonal/>
    </border>
    <border>
      <left/>
      <right/>
      <top style="thin">
        <color theme="0" tint="-0.24994659260841701"/>
      </top>
      <bottom style="thin">
        <color theme="0" tint="-0.24994659260841701"/>
      </bottom>
      <diagonal/>
    </border>
    <border>
      <left/>
      <right/>
      <top style="thin">
        <color indexed="64"/>
      </top>
      <bottom style="thin">
        <color indexed="64"/>
      </bottom>
      <diagonal/>
    </border>
    <border>
      <left/>
      <right/>
      <top/>
      <bottom style="thin">
        <color theme="0" tint="-0.24994659260841701"/>
      </bottom>
      <diagonal/>
    </border>
    <border>
      <left/>
      <right/>
      <top style="thin">
        <color theme="0" tint="-0.24994659260841701"/>
      </top>
      <bottom/>
      <diagonal/>
    </border>
    <border>
      <left/>
      <right/>
      <top/>
      <bottom style="thin">
        <color theme="4" tint="0.3999755851924192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2"/>
      </bottom>
      <diagonal/>
    </border>
    <border>
      <left/>
      <right style="thin">
        <color theme="2"/>
      </right>
      <top/>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ck">
        <color indexed="64"/>
      </left>
      <right style="medium">
        <color indexed="64"/>
      </right>
      <top style="thick">
        <color indexed="64"/>
      </top>
      <bottom/>
      <diagonal/>
    </border>
    <border>
      <left style="thick">
        <color indexed="64"/>
      </left>
      <right style="medium">
        <color indexed="64"/>
      </right>
      <top/>
      <bottom style="medium">
        <color rgb="FF000000"/>
      </bottom>
      <diagonal/>
    </border>
    <border>
      <left/>
      <right style="thick">
        <color indexed="64"/>
      </right>
      <top/>
      <bottom style="medium">
        <color indexed="64"/>
      </bottom>
      <diagonal/>
    </border>
    <border>
      <left style="thick">
        <color indexed="64"/>
      </left>
      <right style="medium">
        <color indexed="64"/>
      </right>
      <top/>
      <bottom style="medium">
        <color indexed="64"/>
      </bottom>
      <diagonal/>
    </border>
    <border>
      <left/>
      <right style="medium">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rgb="FF000000"/>
      </right>
      <top style="thick">
        <color indexed="64"/>
      </top>
      <bottom/>
      <diagonal/>
    </border>
    <border>
      <left style="medium">
        <color indexed="64"/>
      </left>
      <right style="medium">
        <color rgb="FF000000"/>
      </right>
      <top/>
      <bottom style="medium">
        <color indexed="64"/>
      </bottom>
      <diagonal/>
    </border>
    <border>
      <left style="medium">
        <color rgb="FF000000"/>
      </left>
      <right style="thick">
        <color indexed="64"/>
      </right>
      <top style="thick">
        <color indexed="64"/>
      </top>
      <bottom/>
      <diagonal/>
    </border>
    <border>
      <left style="medium">
        <color rgb="FF000000"/>
      </left>
      <right style="thick">
        <color indexed="64"/>
      </right>
      <top/>
      <bottom style="medium">
        <color indexed="64"/>
      </bottom>
      <diagonal/>
    </border>
  </borders>
  <cellStyleXfs count="46">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16" fillId="8" borderId="0" applyNumberFormat="0" applyBorder="0" applyAlignment="0" applyProtection="0"/>
    <xf numFmtId="0" fontId="35" fillId="0" borderId="0"/>
    <xf numFmtId="0" fontId="35" fillId="0" borderId="0"/>
    <xf numFmtId="0" fontId="38" fillId="0" borderId="0"/>
    <xf numFmtId="43" fontId="39" fillId="0" borderId="0" applyFont="0" applyFill="0" applyBorder="0" applyAlignment="0" applyProtection="0"/>
    <xf numFmtId="0" fontId="3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1" fillId="0" borderId="0" applyFont="0" applyFill="0" applyBorder="0" applyAlignment="0" applyProtection="0"/>
  </cellStyleXfs>
  <cellXfs count="469">
    <xf numFmtId="0" fontId="0" fillId="0" borderId="0" xfId="0"/>
    <xf numFmtId="0" fontId="3" fillId="0" borderId="0" xfId="0" applyFont="1"/>
    <xf numFmtId="0" fontId="5" fillId="0" borderId="0" xfId="3"/>
    <xf numFmtId="0" fontId="5" fillId="0" borderId="0" xfId="3" applyFill="1" applyBorder="1"/>
    <xf numFmtId="0" fontId="5" fillId="0" borderId="0" xfId="3" applyAlignment="1"/>
    <xf numFmtId="0" fontId="5" fillId="0" borderId="0" xfId="3" applyAlignment="1">
      <alignment vertical="center"/>
    </xf>
    <xf numFmtId="0" fontId="6" fillId="0" borderId="0" xfId="0" applyFont="1" applyAlignment="1">
      <alignment horizontal="left" vertical="center" wrapText="1"/>
    </xf>
    <xf numFmtId="0" fontId="5" fillId="0" borderId="0" xfId="3" applyAlignment="1">
      <alignment horizontal="left" vertical="center"/>
    </xf>
    <xf numFmtId="0" fontId="2" fillId="2" borderId="0" xfId="0" applyFont="1" applyFill="1" applyAlignment="1">
      <alignment horizontal="center"/>
    </xf>
    <xf numFmtId="0" fontId="0" fillId="0" borderId="0" xfId="0" applyAlignment="1">
      <alignment horizontal="center"/>
    </xf>
    <xf numFmtId="0" fontId="7" fillId="0" borderId="0" xfId="0" applyFont="1" applyAlignment="1">
      <alignment vertical="center"/>
    </xf>
    <xf numFmtId="0" fontId="0" fillId="0" borderId="1" xfId="0" applyBorder="1"/>
    <xf numFmtId="0" fontId="8" fillId="0" borderId="0" xfId="0" applyFont="1"/>
    <xf numFmtId="0" fontId="0" fillId="0" borderId="0" xfId="0" applyAlignment="1">
      <alignment horizontal="right"/>
    </xf>
    <xf numFmtId="0" fontId="3" fillId="4" borderId="2" xfId="0" applyFont="1" applyFill="1" applyBorder="1"/>
    <xf numFmtId="0" fontId="0" fillId="0" borderId="3" xfId="0" applyBorder="1"/>
    <xf numFmtId="0" fontId="0" fillId="0" borderId="4" xfId="0" applyBorder="1"/>
    <xf numFmtId="0" fontId="3" fillId="3" borderId="2" xfId="0" applyFont="1" applyFill="1" applyBorder="1"/>
    <xf numFmtId="0" fontId="3" fillId="3" borderId="2" xfId="0" applyFont="1" applyFill="1" applyBorder="1" applyAlignment="1">
      <alignment horizontal="right"/>
    </xf>
    <xf numFmtId="0" fontId="0" fillId="0" borderId="0" xfId="0" applyAlignment="1">
      <alignment horizontal="left"/>
    </xf>
    <xf numFmtId="10" fontId="0" fillId="0" borderId="0" xfId="2" applyNumberFormat="1" applyFont="1"/>
    <xf numFmtId="0" fontId="2" fillId="2" borderId="0" xfId="0" applyFont="1" applyFill="1"/>
    <xf numFmtId="0" fontId="3" fillId="3" borderId="6" xfId="0" applyFont="1" applyFill="1" applyBorder="1"/>
    <xf numFmtId="0" fontId="3" fillId="3" borderId="6" xfId="0" quotePrefix="1" applyFont="1" applyFill="1" applyBorder="1" applyAlignment="1">
      <alignment horizontal="center"/>
    </xf>
    <xf numFmtId="0" fontId="9" fillId="0" borderId="0" xfId="3" applyFont="1"/>
    <xf numFmtId="164" fontId="0" fillId="0" borderId="3" xfId="0" applyNumberFormat="1" applyBorder="1"/>
    <xf numFmtId="164" fontId="0" fillId="0" borderId="1" xfId="0" applyNumberFormat="1" applyBorder="1"/>
    <xf numFmtId="0" fontId="4" fillId="2" borderId="0" xfId="0" applyFont="1" applyFill="1"/>
    <xf numFmtId="164" fontId="3" fillId="3" borderId="2" xfId="0" applyNumberFormat="1" applyFont="1" applyFill="1" applyBorder="1"/>
    <xf numFmtId="0" fontId="0" fillId="0" borderId="0" xfId="0" applyBorder="1" applyAlignment="1">
      <alignment horizontal="left"/>
    </xf>
    <xf numFmtId="0" fontId="0" fillId="0" borderId="0" xfId="0" applyFont="1" applyBorder="1"/>
    <xf numFmtId="0" fontId="3" fillId="0" borderId="0" xfId="0" applyFont="1" applyAlignment="1">
      <alignment horizontal="left"/>
    </xf>
    <xf numFmtId="0" fontId="11" fillId="0" borderId="0" xfId="0" applyFont="1" applyAlignment="1">
      <alignment vertical="center"/>
    </xf>
    <xf numFmtId="0" fontId="3" fillId="0" borderId="5" xfId="0" applyFont="1" applyBorder="1" applyAlignment="1">
      <alignment horizontal="left"/>
    </xf>
    <xf numFmtId="10" fontId="3" fillId="0" borderId="0" xfId="2" applyNumberFormat="1" applyFont="1" applyAlignment="1">
      <alignment wrapText="1"/>
    </xf>
    <xf numFmtId="0" fontId="0" fillId="0" borderId="0" xfId="0" applyFont="1"/>
    <xf numFmtId="0" fontId="3" fillId="0" borderId="0" xfId="0" applyFont="1" applyAlignment="1">
      <alignment horizontal="left" indent="1"/>
    </xf>
    <xf numFmtId="0" fontId="3" fillId="0" borderId="0" xfId="0" applyFont="1" applyAlignment="1">
      <alignment horizontal="left" indent="2"/>
    </xf>
    <xf numFmtId="0" fontId="12" fillId="0" borderId="0" xfId="0" applyFont="1" applyBorder="1" applyAlignment="1">
      <alignment vertical="center"/>
    </xf>
    <xf numFmtId="0" fontId="0" fillId="0" borderId="0" xfId="0" applyFont="1" applyFill="1"/>
    <xf numFmtId="0" fontId="15" fillId="0" borderId="0" xfId="0" applyFont="1"/>
    <xf numFmtId="49" fontId="17" fillId="2" borderId="3" xfId="4" applyNumberFormat="1" applyFont="1" applyFill="1" applyBorder="1" applyAlignment="1">
      <alignment horizontal="left" vertical="center" wrapText="1"/>
    </xf>
    <xf numFmtId="3" fontId="17" fillId="2" borderId="3" xfId="0" applyNumberFormat="1" applyFont="1" applyFill="1" applyBorder="1" applyAlignment="1">
      <alignment horizontal="center" vertical="center" wrapText="1"/>
    </xf>
    <xf numFmtId="49" fontId="17" fillId="2" borderId="3" xfId="0" applyNumberFormat="1" applyFont="1" applyFill="1" applyBorder="1" applyAlignment="1">
      <alignment horizontal="center" vertical="center" wrapText="1"/>
    </xf>
    <xf numFmtId="0" fontId="3" fillId="0" borderId="0" xfId="0" applyFont="1" applyAlignment="1"/>
    <xf numFmtId="0" fontId="0" fillId="0" borderId="0" xfId="0" applyFont="1" applyAlignment="1"/>
    <xf numFmtId="9" fontId="0" fillId="0" borderId="0" xfId="2" applyFont="1" applyAlignment="1"/>
    <xf numFmtId="0" fontId="3" fillId="0" borderId="5" xfId="0" applyFont="1" applyFill="1" applyBorder="1" applyAlignment="1">
      <alignment horizontal="left" vertical="center"/>
    </xf>
    <xf numFmtId="0" fontId="0" fillId="0" borderId="5" xfId="0" applyFont="1" applyFill="1" applyBorder="1" applyAlignment="1">
      <alignment horizontal="left" vertical="center"/>
    </xf>
    <xf numFmtId="0" fontId="18" fillId="0" borderId="0" xfId="0" applyFont="1" applyBorder="1" applyAlignment="1"/>
    <xf numFmtId="0" fontId="18" fillId="0" borderId="0" xfId="0" applyFont="1" applyBorder="1" applyAlignment="1">
      <alignment horizontal="left"/>
    </xf>
    <xf numFmtId="9" fontId="18" fillId="0" borderId="0" xfId="2" applyFont="1" applyBorder="1" applyAlignment="1"/>
    <xf numFmtId="0" fontId="6" fillId="0" borderId="0" xfId="0" applyFont="1" applyBorder="1" applyAlignment="1"/>
    <xf numFmtId="0" fontId="0" fillId="0" borderId="0" xfId="0" applyBorder="1"/>
    <xf numFmtId="0" fontId="18" fillId="0" borderId="0" xfId="0" applyFont="1" applyFill="1" applyBorder="1" applyAlignment="1">
      <alignment horizontal="left" vertical="center"/>
    </xf>
    <xf numFmtId="0" fontId="18" fillId="0" borderId="0" xfId="0" applyFont="1" applyFill="1" applyBorder="1" applyAlignment="1">
      <alignment vertical="center"/>
    </xf>
    <xf numFmtId="0" fontId="5" fillId="0" borderId="0" xfId="3" applyBorder="1" applyAlignment="1">
      <alignment horizontal="left" vertical="center"/>
    </xf>
    <xf numFmtId="2" fontId="0" fillId="0" borderId="0" xfId="0" applyNumberFormat="1"/>
    <xf numFmtId="0" fontId="3" fillId="0" borderId="7" xfId="0" applyFont="1" applyBorder="1" applyAlignment="1">
      <alignment horizontal="left"/>
    </xf>
    <xf numFmtId="0" fontId="3" fillId="6" borderId="7" xfId="0" applyFont="1" applyFill="1" applyBorder="1"/>
    <xf numFmtId="0" fontId="19" fillId="0" borderId="0" xfId="0" applyFont="1"/>
    <xf numFmtId="0" fontId="20" fillId="0" borderId="0" xfId="0" applyFont="1" applyBorder="1" applyAlignment="1"/>
    <xf numFmtId="0" fontId="21" fillId="0" borderId="0" xfId="0" applyFont="1"/>
    <xf numFmtId="0" fontId="8" fillId="0" borderId="0" xfId="0" applyFont="1" applyAlignment="1">
      <alignment horizontal="left"/>
    </xf>
    <xf numFmtId="0" fontId="26" fillId="0" borderId="0" xfId="0" applyFont="1"/>
    <xf numFmtId="0" fontId="0" fillId="0" borderId="6" xfId="0" applyBorder="1"/>
    <xf numFmtId="0" fontId="8" fillId="0" borderId="0" xfId="0" applyFont="1" applyBorder="1"/>
    <xf numFmtId="164" fontId="8" fillId="0" borderId="0" xfId="0" applyNumberFormat="1" applyFont="1"/>
    <xf numFmtId="0" fontId="27" fillId="0" borderId="0" xfId="0" applyFont="1" applyAlignment="1">
      <alignment horizontal="right"/>
    </xf>
    <xf numFmtId="49" fontId="17" fillId="2" borderId="0" xfId="4" applyNumberFormat="1" applyFont="1" applyFill="1" applyBorder="1" applyAlignment="1">
      <alignment horizontal="left" vertical="center" wrapText="1"/>
    </xf>
    <xf numFmtId="0" fontId="28" fillId="0" borderId="0" xfId="0" applyFont="1" applyBorder="1" applyAlignment="1"/>
    <xf numFmtId="0" fontId="29" fillId="0" borderId="0" xfId="0" applyFont="1" applyFill="1" applyBorder="1" applyAlignment="1">
      <alignment horizontal="left" vertical="center"/>
    </xf>
    <xf numFmtId="0" fontId="29" fillId="0" borderId="0" xfId="0" applyFont="1" applyBorder="1" applyAlignment="1"/>
    <xf numFmtId="9" fontId="29" fillId="0" borderId="0" xfId="0" applyNumberFormat="1" applyFont="1" applyFill="1" applyBorder="1" applyAlignment="1">
      <alignment horizontal="left" vertical="center"/>
    </xf>
    <xf numFmtId="0" fontId="3" fillId="3" borderId="0" xfId="0" applyFont="1"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vertical="center"/>
    </xf>
    <xf numFmtId="4" fontId="29" fillId="0" borderId="0" xfId="0" applyNumberFormat="1" applyFont="1" applyFill="1" applyBorder="1" applyAlignment="1"/>
    <xf numFmtId="0" fontId="24" fillId="0" borderId="0" xfId="0" applyFont="1"/>
    <xf numFmtId="164" fontId="24" fillId="0" borderId="0" xfId="0" applyNumberFormat="1" applyFont="1"/>
    <xf numFmtId="1" fontId="0" fillId="0" borderId="1" xfId="0" applyNumberFormat="1" applyBorder="1" applyAlignment="1">
      <alignment horizontal="right"/>
    </xf>
    <xf numFmtId="164" fontId="0" fillId="0" borderId="0" xfId="0" applyNumberFormat="1"/>
    <xf numFmtId="0" fontId="8" fillId="5" borderId="0" xfId="0" applyFont="1" applyFill="1"/>
    <xf numFmtId="9" fontId="0" fillId="0" borderId="0" xfId="0" applyNumberFormat="1"/>
    <xf numFmtId="164" fontId="0" fillId="6" borderId="0" xfId="0" applyNumberFormat="1" applyFill="1"/>
    <xf numFmtId="0" fontId="3" fillId="3" borderId="0" xfId="0" applyFont="1" applyFill="1" applyAlignment="1">
      <alignment horizontal="center"/>
    </xf>
    <xf numFmtId="1" fontId="0" fillId="0" borderId="0" xfId="0" applyNumberFormat="1" applyFont="1"/>
    <xf numFmtId="1" fontId="13" fillId="0" borderId="0" xfId="0" applyNumberFormat="1" applyFont="1" applyBorder="1" applyAlignment="1">
      <alignment horizontal="right" vertical="center"/>
    </xf>
    <xf numFmtId="10" fontId="0" fillId="0" borderId="0" xfId="0" applyNumberFormat="1"/>
    <xf numFmtId="1" fontId="0" fillId="0" borderId="0" xfId="0" applyNumberFormat="1"/>
    <xf numFmtId="0" fontId="3" fillId="0" borderId="0" xfId="0" applyFont="1" applyFill="1"/>
    <xf numFmtId="0" fontId="0" fillId="0" borderId="0" xfId="0" applyFill="1" applyAlignment="1">
      <alignment horizontal="right"/>
    </xf>
    <xf numFmtId="0" fontId="0" fillId="0" borderId="0" xfId="0" applyFill="1"/>
    <xf numFmtId="0" fontId="3" fillId="3" borderId="0" xfId="0" applyFont="1" applyFill="1" applyAlignment="1">
      <alignment horizontal="center"/>
    </xf>
    <xf numFmtId="0" fontId="8" fillId="0" borderId="0" xfId="0" applyNumberFormat="1" applyFont="1"/>
    <xf numFmtId="0" fontId="3" fillId="0" borderId="0" xfId="0" applyFont="1" applyFill="1" applyAlignment="1">
      <alignment horizontal="center"/>
    </xf>
    <xf numFmtId="10" fontId="0" fillId="0" borderId="0" xfId="2" applyNumberFormat="1" applyFont="1" applyFill="1"/>
    <xf numFmtId="0" fontId="3" fillId="0" borderId="0" xfId="0" applyFont="1" applyFill="1" applyBorder="1"/>
    <xf numFmtId="0" fontId="0" fillId="0" borderId="0" xfId="0" applyFill="1" applyBorder="1"/>
    <xf numFmtId="9" fontId="0" fillId="0" borderId="0" xfId="0" applyNumberFormat="1" applyFill="1" applyBorder="1"/>
    <xf numFmtId="164" fontId="0" fillId="0" borderId="0" xfId="0" applyNumberFormat="1" applyBorder="1"/>
    <xf numFmtId="0" fontId="0" fillId="0" borderId="0" xfId="0" applyAlignment="1">
      <alignment wrapText="1"/>
    </xf>
    <xf numFmtId="0" fontId="3" fillId="3" borderId="0" xfId="0" applyFont="1" applyFill="1" applyBorder="1"/>
    <xf numFmtId="0" fontId="0" fillId="0" borderId="0" xfId="0" applyBorder="1" applyAlignment="1">
      <alignment wrapText="1"/>
    </xf>
    <xf numFmtId="9" fontId="18" fillId="0" borderId="0" xfId="2" applyNumberFormat="1" applyFont="1" applyBorder="1" applyAlignment="1"/>
    <xf numFmtId="9" fontId="18" fillId="0" borderId="0" xfId="0" applyNumberFormat="1" applyFont="1" applyBorder="1" applyAlignment="1"/>
    <xf numFmtId="0" fontId="3" fillId="0" borderId="0" xfId="0" applyFont="1" applyFill="1" applyBorder="1" applyAlignment="1">
      <alignment horizontal="left" vertical="center"/>
    </xf>
    <xf numFmtId="10" fontId="8" fillId="0" borderId="0" xfId="0" applyNumberFormat="1" applyFont="1" applyFill="1" applyBorder="1"/>
    <xf numFmtId="0" fontId="8" fillId="0" borderId="0" xfId="0" applyFont="1" applyFill="1" applyBorder="1"/>
    <xf numFmtId="0" fontId="9" fillId="0" borderId="0" xfId="3" applyFont="1" applyFill="1" applyBorder="1"/>
    <xf numFmtId="0" fontId="3" fillId="3" borderId="0" xfId="0" applyFont="1" applyFill="1" applyAlignment="1">
      <alignment horizontal="center"/>
    </xf>
    <xf numFmtId="0" fontId="0" fillId="10" borderId="0" xfId="0" applyFill="1"/>
    <xf numFmtId="0" fontId="0" fillId="11" borderId="0" xfId="0" applyFill="1"/>
    <xf numFmtId="0" fontId="0" fillId="12" borderId="0" xfId="0" applyFill="1"/>
    <xf numFmtId="9" fontId="0" fillId="0" borderId="1" xfId="0" applyNumberFormat="1" applyBorder="1" applyAlignment="1">
      <alignment horizontal="right"/>
    </xf>
    <xf numFmtId="9" fontId="0" fillId="0" borderId="1" xfId="0" applyNumberFormat="1" applyFill="1" applyBorder="1" applyAlignment="1">
      <alignment horizontal="right"/>
    </xf>
    <xf numFmtId="0" fontId="8" fillId="5" borderId="3" xfId="0" applyFont="1" applyFill="1" applyBorder="1" applyAlignment="1"/>
    <xf numFmtId="0" fontId="8" fillId="5" borderId="1" xfId="0" applyFont="1" applyFill="1" applyBorder="1" applyAlignment="1"/>
    <xf numFmtId="0" fontId="8" fillId="5" borderId="4" xfId="0" applyFont="1" applyFill="1" applyBorder="1" applyAlignment="1"/>
    <xf numFmtId="17" fontId="0" fillId="0" borderId="0" xfId="0" applyNumberFormat="1"/>
    <xf numFmtId="0" fontId="30" fillId="0" borderId="1" xfId="0" applyFont="1" applyBorder="1"/>
    <xf numFmtId="0" fontId="24" fillId="5" borderId="0" xfId="0" applyFont="1" applyFill="1"/>
    <xf numFmtId="9" fontId="0" fillId="6" borderId="0" xfId="0" applyNumberFormat="1" applyFill="1" applyAlignment="1">
      <alignment horizontal="right"/>
    </xf>
    <xf numFmtId="9" fontId="3" fillId="3" borderId="2" xfId="0" applyNumberFormat="1" applyFont="1" applyFill="1" applyBorder="1" applyAlignment="1">
      <alignment horizontal="right"/>
    </xf>
    <xf numFmtId="9" fontId="0" fillId="6" borderId="0" xfId="0" applyNumberFormat="1" applyFill="1" applyBorder="1" applyAlignment="1">
      <alignment horizontal="right"/>
    </xf>
    <xf numFmtId="9" fontId="3" fillId="3" borderId="2" xfId="0" applyNumberFormat="1" applyFont="1" applyFill="1" applyBorder="1"/>
    <xf numFmtId="0" fontId="0" fillId="2" borderId="0" xfId="0" applyFill="1"/>
    <xf numFmtId="0" fontId="36" fillId="13" borderId="0" xfId="5" applyFont="1" applyFill="1" applyAlignment="1">
      <alignment horizontal="center"/>
    </xf>
    <xf numFmtId="0" fontId="3" fillId="0" borderId="0" xfId="0" applyFont="1" applyBorder="1" applyAlignment="1">
      <alignment wrapText="1"/>
    </xf>
    <xf numFmtId="165" fontId="0" fillId="0" borderId="0" xfId="0" applyNumberFormat="1"/>
    <xf numFmtId="165" fontId="0" fillId="6" borderId="0" xfId="0" applyNumberFormat="1" applyFill="1"/>
    <xf numFmtId="164" fontId="0" fillId="0" borderId="0" xfId="0" applyNumberFormat="1" applyFill="1"/>
    <xf numFmtId="164" fontId="0" fillId="0" borderId="0" xfId="0" applyNumberFormat="1" applyFill="1" applyAlignment="1">
      <alignment horizontal="right"/>
    </xf>
    <xf numFmtId="164" fontId="0" fillId="0" borderId="0" xfId="0" applyNumberFormat="1" applyAlignment="1">
      <alignment horizontal="right"/>
    </xf>
    <xf numFmtId="167" fontId="0" fillId="6" borderId="0" xfId="0" applyNumberFormat="1" applyFill="1" applyAlignment="1">
      <alignment horizontal="right"/>
    </xf>
    <xf numFmtId="0" fontId="0" fillId="0" borderId="0" xfId="0" applyNumberFormat="1" applyAlignment="1">
      <alignment horizontal="right"/>
    </xf>
    <xf numFmtId="164" fontId="0" fillId="0" borderId="0" xfId="2" applyNumberFormat="1" applyFont="1"/>
    <xf numFmtId="166" fontId="0" fillId="0" borderId="0" xfId="0" applyNumberFormat="1"/>
    <xf numFmtId="0" fontId="12" fillId="0" borderId="0" xfId="0" applyFont="1" applyAlignment="1">
      <alignment vertical="center"/>
    </xf>
    <xf numFmtId="0" fontId="21" fillId="0" borderId="0" xfId="0" applyFont="1" applyAlignment="1">
      <alignment horizontal="left"/>
    </xf>
    <xf numFmtId="0" fontId="3" fillId="3" borderId="0" xfId="0" applyFont="1" applyFill="1" applyAlignment="1">
      <alignment horizontal="center"/>
    </xf>
    <xf numFmtId="0" fontId="0" fillId="11" borderId="0" xfId="0" applyFont="1" applyFill="1"/>
    <xf numFmtId="0" fontId="0" fillId="0" borderId="0" xfId="0" applyAlignment="1">
      <alignment horizontal="center"/>
    </xf>
    <xf numFmtId="169" fontId="0" fillId="0" borderId="0" xfId="45" applyNumberFormat="1" applyFont="1"/>
    <xf numFmtId="170" fontId="0" fillId="0" borderId="0" xfId="0" applyNumberFormat="1" applyAlignment="1">
      <alignment horizontal="right"/>
    </xf>
    <xf numFmtId="171" fontId="0" fillId="0" borderId="0" xfId="0" applyNumberFormat="1" applyAlignment="1">
      <alignment horizontal="right"/>
    </xf>
    <xf numFmtId="6" fontId="0" fillId="0" borderId="0" xfId="0" applyNumberFormat="1"/>
    <xf numFmtId="172" fontId="0" fillId="0" borderId="0" xfId="0" applyNumberFormat="1" applyAlignment="1">
      <alignment horizontal="right"/>
    </xf>
    <xf numFmtId="0" fontId="3" fillId="14" borderId="0" xfId="0" applyFont="1" applyFill="1"/>
    <xf numFmtId="172" fontId="0" fillId="14" borderId="0" xfId="0" applyNumberFormat="1" applyFill="1" applyAlignment="1">
      <alignment horizontal="right"/>
    </xf>
    <xf numFmtId="0" fontId="3" fillId="5" borderId="0" xfId="0" applyFont="1" applyFill="1"/>
    <xf numFmtId="0" fontId="0" fillId="5" borderId="0" xfId="0" applyFill="1"/>
    <xf numFmtId="0" fontId="4" fillId="2" borderId="0" xfId="0" applyFont="1" applyFill="1" applyAlignment="1">
      <alignment horizontal="right"/>
    </xf>
    <xf numFmtId="0" fontId="0" fillId="14" borderId="0" xfId="0" applyFill="1" applyAlignment="1">
      <alignment horizontal="right"/>
    </xf>
    <xf numFmtId="1" fontId="0" fillId="0" borderId="0" xfId="0" applyNumberFormat="1" applyAlignment="1">
      <alignment horizontal="right"/>
    </xf>
    <xf numFmtId="9" fontId="0" fillId="0" borderId="0" xfId="0" applyNumberFormat="1" applyAlignment="1">
      <alignment horizontal="right"/>
    </xf>
    <xf numFmtId="173" fontId="0" fillId="0" borderId="0" xfId="0" applyNumberFormat="1" applyAlignment="1">
      <alignment horizontal="right"/>
    </xf>
    <xf numFmtId="0" fontId="0" fillId="14" borderId="0" xfId="0" applyFill="1"/>
    <xf numFmtId="6" fontId="0" fillId="0" borderId="0" xfId="0" applyNumberFormat="1" applyAlignment="1">
      <alignment horizontal="right"/>
    </xf>
    <xf numFmtId="170" fontId="0" fillId="14" borderId="0" xfId="0" applyNumberFormat="1" applyFill="1" applyAlignment="1">
      <alignment horizontal="right"/>
    </xf>
    <xf numFmtId="9" fontId="0" fillId="0" borderId="0" xfId="2" applyFont="1"/>
    <xf numFmtId="1" fontId="0" fillId="5" borderId="0" xfId="0" applyNumberFormat="1" applyFill="1" applyAlignment="1">
      <alignment horizontal="right"/>
    </xf>
    <xf numFmtId="0" fontId="6" fillId="0" borderId="0" xfId="0" applyFont="1" applyBorder="1" applyAlignment="1">
      <alignment vertical="center" wrapText="1"/>
    </xf>
    <xf numFmtId="9" fontId="18" fillId="0" borderId="0" xfId="2" applyNumberFormat="1" applyFont="1" applyFill="1" applyBorder="1" applyAlignment="1">
      <alignment vertical="center"/>
    </xf>
    <xf numFmtId="2" fontId="0" fillId="0" borderId="0" xfId="0" applyNumberFormat="1" applyAlignment="1">
      <alignment horizontal="center"/>
    </xf>
    <xf numFmtId="0" fontId="37" fillId="0" borderId="0" xfId="0" applyFont="1" applyFill="1" applyBorder="1" applyAlignment="1">
      <alignment horizontal="left" vertical="center"/>
    </xf>
    <xf numFmtId="0" fontId="42" fillId="0" borderId="0" xfId="0" applyFont="1" applyBorder="1" applyAlignment="1"/>
    <xf numFmtId="0" fontId="18" fillId="0" borderId="0" xfId="0" applyFont="1" applyBorder="1" applyAlignment="1">
      <alignment horizontal="left" vertical="center" wrapText="1"/>
    </xf>
    <xf numFmtId="0" fontId="6" fillId="0" borderId="0" xfId="0" applyFont="1" applyBorder="1" applyAlignment="1">
      <alignment vertical="center"/>
    </xf>
    <xf numFmtId="0" fontId="6" fillId="0" borderId="0" xfId="0" applyFont="1" applyBorder="1" applyAlignment="1">
      <alignment horizontal="left" vertical="center"/>
    </xf>
    <xf numFmtId="0" fontId="18" fillId="0" borderId="0" xfId="0" applyFont="1" applyBorder="1" applyAlignment="1">
      <alignment vertical="center" wrapText="1"/>
    </xf>
    <xf numFmtId="9" fontId="18" fillId="0" borderId="0" xfId="2" applyNumberFormat="1" applyFont="1" applyFill="1" applyBorder="1" applyAlignment="1">
      <alignment vertical="center" wrapText="1"/>
    </xf>
    <xf numFmtId="9" fontId="18" fillId="0" borderId="0" xfId="0" applyNumberFormat="1" applyFont="1" applyFill="1" applyBorder="1" applyAlignment="1">
      <alignment horizontal="left" vertical="center"/>
    </xf>
    <xf numFmtId="0" fontId="18" fillId="0" borderId="0" xfId="0" applyFont="1" applyFill="1" applyBorder="1" applyAlignment="1">
      <alignment horizontal="left"/>
    </xf>
    <xf numFmtId="4" fontId="18" fillId="0" borderId="0" xfId="0" applyNumberFormat="1" applyFont="1" applyFill="1" applyBorder="1" applyAlignment="1"/>
    <xf numFmtId="9" fontId="18" fillId="0" borderId="0" xfId="2" applyFont="1" applyFill="1" applyBorder="1" applyAlignment="1">
      <alignment vertical="center" wrapText="1"/>
    </xf>
    <xf numFmtId="0" fontId="3" fillId="3" borderId="0" xfId="0" applyFont="1" applyFill="1" applyAlignment="1">
      <alignment horizontal="center"/>
    </xf>
    <xf numFmtId="0" fontId="18" fillId="0" borderId="8" xfId="0" applyFont="1" applyBorder="1" applyAlignment="1"/>
    <xf numFmtId="0" fontId="3" fillId="3" borderId="0" xfId="0" applyFont="1" applyFill="1" applyAlignment="1">
      <alignment horizontal="center"/>
    </xf>
    <xf numFmtId="167" fontId="0" fillId="0" borderId="0" xfId="0" applyNumberFormat="1" applyFill="1"/>
    <xf numFmtId="0" fontId="3" fillId="0" borderId="0" xfId="3" applyFont="1"/>
    <xf numFmtId="0" fontId="3" fillId="0" borderId="0" xfId="0" applyFont="1" applyAlignment="1">
      <alignment vertical="center"/>
    </xf>
    <xf numFmtId="0" fontId="15" fillId="0" borderId="0" xfId="3" applyFont="1"/>
    <xf numFmtId="0" fontId="3" fillId="0" borderId="0" xfId="0" applyFont="1" applyAlignment="1">
      <alignment horizontal="center" vertical="center"/>
    </xf>
    <xf numFmtId="0" fontId="47" fillId="0" borderId="18" xfId="0" applyFont="1" applyBorder="1" applyAlignment="1">
      <alignment vertical="center"/>
    </xf>
    <xf numFmtId="0" fontId="47" fillId="0" borderId="19" xfId="0" applyFont="1" applyBorder="1" applyAlignment="1">
      <alignment horizontal="right" vertical="center"/>
    </xf>
    <xf numFmtId="0" fontId="47" fillId="0" borderId="17" xfId="0" applyFont="1" applyBorder="1" applyAlignment="1">
      <alignment horizontal="right" vertical="center"/>
    </xf>
    <xf numFmtId="0" fontId="47" fillId="0" borderId="20" xfId="0" applyFont="1" applyBorder="1" applyAlignment="1">
      <alignment vertical="center"/>
    </xf>
    <xf numFmtId="0" fontId="47" fillId="0" borderId="21" xfId="0" applyFont="1" applyBorder="1" applyAlignment="1">
      <alignment horizontal="right" vertical="center"/>
    </xf>
    <xf numFmtId="0" fontId="47" fillId="0" borderId="22" xfId="0" applyFont="1" applyBorder="1" applyAlignment="1">
      <alignment horizontal="right" vertical="center"/>
    </xf>
    <xf numFmtId="0" fontId="0" fillId="0" borderId="0" xfId="0" applyFont="1" applyBorder="1" applyAlignment="1"/>
    <xf numFmtId="0" fontId="0" fillId="0" borderId="0" xfId="0" applyFont="1" applyFill="1" applyBorder="1"/>
    <xf numFmtId="0" fontId="3" fillId="0" borderId="0" xfId="0" applyFont="1" applyBorder="1" applyAlignment="1"/>
    <xf numFmtId="9" fontId="0" fillId="0" borderId="0" xfId="2" applyFont="1" applyBorder="1" applyAlignment="1"/>
    <xf numFmtId="9" fontId="0" fillId="0" borderId="0" xfId="2" applyNumberFormat="1" applyFont="1" applyFill="1" applyBorder="1" applyAlignment="1">
      <alignment vertical="center"/>
    </xf>
    <xf numFmtId="9" fontId="0" fillId="0" borderId="0" xfId="0" applyNumberFormat="1" applyFont="1" applyBorder="1" applyAlignment="1"/>
    <xf numFmtId="0" fontId="0" fillId="0" borderId="0" xfId="0" applyFont="1" applyFill="1" applyBorder="1" applyAlignment="1"/>
    <xf numFmtId="9" fontId="0" fillId="0" borderId="0" xfId="2" applyFont="1" applyFill="1" applyBorder="1" applyAlignment="1"/>
    <xf numFmtId="0" fontId="41" fillId="0" borderId="0" xfId="0" applyFont="1" applyBorder="1" applyAlignment="1"/>
    <xf numFmtId="9" fontId="0" fillId="0" borderId="0" xfId="2" applyNumberFormat="1" applyFont="1" applyBorder="1" applyAlignment="1"/>
    <xf numFmtId="9" fontId="6" fillId="0" borderId="0" xfId="2" applyFont="1" applyBorder="1" applyAlignment="1"/>
    <xf numFmtId="0" fontId="6" fillId="0" borderId="0" xfId="0" applyFont="1" applyBorder="1" applyAlignment="1">
      <alignment horizontal="left"/>
    </xf>
    <xf numFmtId="9" fontId="6" fillId="0" borderId="0" xfId="0" applyNumberFormat="1" applyFont="1" applyBorder="1" applyAlignment="1"/>
    <xf numFmtId="0" fontId="18" fillId="0" borderId="0" xfId="0" applyFont="1" applyFill="1" applyBorder="1" applyAlignment="1"/>
    <xf numFmtId="9" fontId="18" fillId="0" borderId="0" xfId="2" applyFont="1" applyFill="1" applyBorder="1" applyAlignment="1"/>
    <xf numFmtId="0" fontId="18" fillId="0" borderId="8" xfId="0" applyFont="1" applyFill="1" applyBorder="1" applyAlignment="1"/>
    <xf numFmtId="0" fontId="18" fillId="0" borderId="0" xfId="0" applyFont="1" applyFill="1" applyBorder="1" applyAlignment="1">
      <alignment vertical="center" wrapText="1"/>
    </xf>
    <xf numFmtId="0" fontId="18" fillId="0" borderId="9" xfId="0" applyFont="1" applyFill="1" applyBorder="1" applyAlignment="1">
      <alignment vertical="center" wrapText="1"/>
    </xf>
    <xf numFmtId="0" fontId="43" fillId="0" borderId="11" xfId="4" applyFont="1" applyFill="1" applyBorder="1" applyAlignment="1">
      <alignment vertical="center" wrapText="1"/>
    </xf>
    <xf numFmtId="9" fontId="6" fillId="0" borderId="0" xfId="2" applyFont="1" applyFill="1" applyBorder="1" applyAlignment="1"/>
    <xf numFmtId="0" fontId="6" fillId="0" borderId="0" xfId="0" applyFont="1" applyFill="1" applyBorder="1" applyAlignment="1"/>
    <xf numFmtId="0" fontId="6" fillId="0" borderId="0" xfId="0" applyFont="1" applyFill="1" applyBorder="1" applyAlignment="1">
      <alignment horizontal="left"/>
    </xf>
    <xf numFmtId="9" fontId="6" fillId="0" borderId="0" xfId="0" applyNumberFormat="1" applyFont="1" applyFill="1" applyBorder="1" applyAlignment="1"/>
    <xf numFmtId="9" fontId="18" fillId="0" borderId="0" xfId="0" applyNumberFormat="1" applyFont="1" applyFill="1" applyBorder="1" applyAlignment="1"/>
    <xf numFmtId="9" fontId="18" fillId="0" borderId="0" xfId="2" applyNumberFormat="1" applyFont="1" applyFill="1" applyBorder="1" applyAlignment="1"/>
    <xf numFmtId="10" fontId="18" fillId="0" borderId="0" xfId="0" applyNumberFormat="1" applyFont="1" applyFill="1" applyBorder="1" applyAlignment="1"/>
    <xf numFmtId="0" fontId="18" fillId="0" borderId="0" xfId="0" applyFont="1" applyFill="1" applyBorder="1" applyAlignment="1">
      <alignment horizontal="left" vertical="center" wrapText="1"/>
    </xf>
    <xf numFmtId="0" fontId="43" fillId="0" borderId="10" xfId="4" applyFont="1" applyFill="1" applyBorder="1" applyAlignment="1">
      <alignment vertical="center" wrapText="1"/>
    </xf>
    <xf numFmtId="0" fontId="16" fillId="0" borderId="11" xfId="4" applyFill="1" applyBorder="1" applyAlignment="1">
      <alignment vertical="center" wrapText="1"/>
    </xf>
    <xf numFmtId="0" fontId="16" fillId="0" borderId="0" xfId="4" applyFill="1" applyBorder="1" applyAlignment="1">
      <alignment vertical="center" wrapText="1"/>
    </xf>
    <xf numFmtId="0" fontId="10" fillId="0" borderId="0" xfId="0" applyFont="1"/>
    <xf numFmtId="1" fontId="4" fillId="0" borderId="0" xfId="0" applyNumberFormat="1" applyFont="1"/>
    <xf numFmtId="0" fontId="4" fillId="0" borderId="0" xfId="0" applyFont="1"/>
    <xf numFmtId="0" fontId="2" fillId="0" borderId="0" xfId="0" applyFont="1"/>
    <xf numFmtId="0" fontId="2" fillId="2" borderId="0" xfId="0" applyFont="1" applyFill="1" applyAlignment="1">
      <alignment horizontal="center" vertical="center"/>
    </xf>
    <xf numFmtId="0" fontId="0" fillId="0" borderId="0" xfId="0" applyAlignment="1">
      <alignment horizontal="center" vertical="center"/>
    </xf>
    <xf numFmtId="0" fontId="3" fillId="3" borderId="0" xfId="0" applyFont="1" applyFill="1" applyAlignment="1">
      <alignment horizontal="center" vertical="center"/>
    </xf>
    <xf numFmtId="0" fontId="0" fillId="0" borderId="0" xfId="0" applyAlignment="1">
      <alignment vertical="center"/>
    </xf>
    <xf numFmtId="0" fontId="8" fillId="0" borderId="0" xfId="0" applyFont="1" applyFill="1"/>
    <xf numFmtId="0" fontId="8" fillId="0" borderId="0" xfId="0" applyFont="1" applyFill="1" applyAlignment="1">
      <alignment horizontal="right"/>
    </xf>
    <xf numFmtId="0" fontId="48" fillId="0" borderId="0" xfId="0" applyFont="1" applyFill="1" applyAlignment="1">
      <alignment horizontal="right"/>
    </xf>
    <xf numFmtId="0" fontId="8" fillId="0" borderId="0" xfId="0" applyFont="1" applyAlignment="1">
      <alignment horizontal="right"/>
    </xf>
    <xf numFmtId="0" fontId="48" fillId="0" borderId="0" xfId="0" applyFont="1" applyAlignment="1">
      <alignment horizontal="right"/>
    </xf>
    <xf numFmtId="0" fontId="14" fillId="3" borderId="0" xfId="0" quotePrefix="1" applyFont="1" applyFill="1" applyAlignment="1">
      <alignment horizontal="center" vertical="center"/>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23" fillId="3" borderId="0" xfId="0" applyFont="1" applyFill="1" applyAlignment="1">
      <alignment horizontal="center" vertical="center"/>
    </xf>
    <xf numFmtId="0" fontId="8" fillId="4" borderId="2" xfId="0" applyFont="1" applyFill="1" applyBorder="1"/>
    <xf numFmtId="0" fontId="8" fillId="4" borderId="2" xfId="0" applyFont="1" applyFill="1" applyBorder="1" applyAlignment="1">
      <alignment horizontal="right"/>
    </xf>
    <xf numFmtId="0" fontId="48" fillId="4" borderId="2" xfId="0" applyFont="1" applyFill="1" applyBorder="1" applyAlignment="1">
      <alignment horizontal="right"/>
    </xf>
    <xf numFmtId="164" fontId="8" fillId="0" borderId="3" xfId="2" applyNumberFormat="1" applyFont="1" applyBorder="1" applyAlignment="1">
      <alignment horizontal="right"/>
    </xf>
    <xf numFmtId="0" fontId="14" fillId="3" borderId="2" xfId="0" applyFont="1" applyFill="1" applyBorder="1"/>
    <xf numFmtId="164" fontId="14" fillId="3" borderId="2" xfId="0" applyNumberFormat="1" applyFont="1" applyFill="1" applyBorder="1"/>
    <xf numFmtId="0" fontId="14" fillId="3" borderId="2" xfId="0" applyFont="1" applyFill="1" applyBorder="1" applyAlignment="1">
      <alignment horizontal="right"/>
    </xf>
    <xf numFmtId="164" fontId="14" fillId="3" borderId="2" xfId="2" applyNumberFormat="1" applyFont="1" applyFill="1" applyBorder="1" applyAlignment="1">
      <alignment horizontal="right"/>
    </xf>
    <xf numFmtId="0" fontId="14" fillId="4" borderId="2" xfId="0" applyFont="1" applyFill="1" applyBorder="1"/>
    <xf numFmtId="0" fontId="8" fillId="5" borderId="1" xfId="0" applyFont="1" applyFill="1" applyBorder="1" applyAlignment="1">
      <alignment horizontal="right"/>
    </xf>
    <xf numFmtId="164" fontId="8" fillId="0" borderId="1" xfId="2" applyNumberFormat="1" applyFont="1" applyBorder="1" applyAlignment="1">
      <alignment horizontal="right"/>
    </xf>
    <xf numFmtId="0" fontId="8" fillId="5" borderId="4" xfId="0" applyFont="1" applyFill="1" applyBorder="1" applyAlignment="1">
      <alignment horizontal="right"/>
    </xf>
    <xf numFmtId="0" fontId="3" fillId="0" borderId="6" xfId="0" applyFont="1" applyFill="1" applyBorder="1" applyAlignment="1">
      <alignment wrapText="1"/>
    </xf>
    <xf numFmtId="165" fontId="0" fillId="0" borderId="6" xfId="0" applyNumberFormat="1" applyBorder="1"/>
    <xf numFmtId="165" fontId="0" fillId="6" borderId="6" xfId="0" applyNumberFormat="1" applyFill="1" applyBorder="1"/>
    <xf numFmtId="0" fontId="0" fillId="0" borderId="0" xfId="0" applyFill="1" applyBorder="1" applyAlignment="1">
      <alignment horizontal="center"/>
    </xf>
    <xf numFmtId="0" fontId="7" fillId="0" borderId="0" xfId="0" applyFont="1" applyFill="1" applyBorder="1" applyAlignment="1">
      <alignment horizontal="center" vertical="center"/>
    </xf>
    <xf numFmtId="0" fontId="10" fillId="3" borderId="6"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Alignment="1">
      <alignment horizontal="center" vertical="center" wrapText="1"/>
    </xf>
    <xf numFmtId="0" fontId="2" fillId="2" borderId="6" xfId="0" applyFont="1" applyFill="1" applyBorder="1"/>
    <xf numFmtId="0" fontId="2" fillId="2" borderId="6" xfId="0" applyFont="1" applyFill="1" applyBorder="1" applyAlignment="1">
      <alignment wrapText="1"/>
    </xf>
    <xf numFmtId="0" fontId="2" fillId="2" borderId="6" xfId="0" applyFont="1" applyFill="1" applyBorder="1" applyAlignment="1">
      <alignment horizontal="center"/>
    </xf>
    <xf numFmtId="0" fontId="3" fillId="0" borderId="0" xfId="0" applyFont="1" applyBorder="1"/>
    <xf numFmtId="0" fontId="4" fillId="2" borderId="0" xfId="0" applyFont="1" applyFill="1" applyBorder="1"/>
    <xf numFmtId="0" fontId="7" fillId="0" borderId="0" xfId="0" applyFont="1" applyBorder="1" applyAlignment="1">
      <alignment vertical="center"/>
    </xf>
    <xf numFmtId="0" fontId="0" fillId="0" borderId="0" xfId="0" applyBorder="1" applyAlignment="1">
      <alignment horizontal="right"/>
    </xf>
    <xf numFmtId="10" fontId="0" fillId="0" borderId="0" xfId="0" applyNumberFormat="1" applyBorder="1"/>
    <xf numFmtId="1" fontId="0" fillId="0" borderId="0" xfId="0" applyNumberFormat="1" applyBorder="1"/>
    <xf numFmtId="1" fontId="0" fillId="0" borderId="0" xfId="0" applyNumberFormat="1" applyFont="1" applyBorder="1"/>
    <xf numFmtId="10" fontId="0" fillId="0" borderId="0" xfId="0" applyNumberFormat="1" applyFont="1" applyBorder="1"/>
    <xf numFmtId="0" fontId="9" fillId="0" borderId="0" xfId="3" applyFont="1" applyBorder="1"/>
    <xf numFmtId="0" fontId="3" fillId="6" borderId="0" xfId="0" applyFont="1" applyFill="1" applyBorder="1"/>
    <xf numFmtId="1" fontId="3" fillId="6" borderId="0" xfId="0" applyNumberFormat="1" applyFont="1" applyFill="1" applyBorder="1"/>
    <xf numFmtId="10" fontId="3" fillId="6" borderId="0" xfId="0" applyNumberFormat="1" applyFont="1" applyFill="1" applyBorder="1"/>
    <xf numFmtId="0" fontId="2" fillId="2" borderId="0" xfId="0" applyFont="1" applyFill="1" applyBorder="1"/>
    <xf numFmtId="0" fontId="21" fillId="0" borderId="0" xfId="0" applyFont="1" applyBorder="1"/>
    <xf numFmtId="164" fontId="3" fillId="0" borderId="0" xfId="0" applyNumberFormat="1" applyFont="1" applyBorder="1"/>
    <xf numFmtId="0" fontId="0" fillId="2" borderId="0" xfId="0" applyFill="1" applyBorder="1"/>
    <xf numFmtId="0" fontId="0" fillId="3" borderId="0" xfId="0" applyFill="1" applyBorder="1"/>
    <xf numFmtId="0" fontId="0" fillId="6" borderId="0" xfId="0" applyFill="1" applyBorder="1"/>
    <xf numFmtId="9" fontId="0" fillId="6" borderId="0" xfId="0" applyNumberFormat="1" applyFill="1" applyBorder="1"/>
    <xf numFmtId="0" fontId="3" fillId="3" borderId="0" xfId="0" quotePrefix="1" applyFont="1" applyFill="1" applyBorder="1" applyAlignment="1">
      <alignment horizontal="center"/>
    </xf>
    <xf numFmtId="9" fontId="0" fillId="0" borderId="0" xfId="0" applyNumberFormat="1" applyBorder="1"/>
    <xf numFmtId="9" fontId="3" fillId="3" borderId="0" xfId="0" applyNumberFormat="1" applyFont="1" applyFill="1" applyBorder="1"/>
    <xf numFmtId="0" fontId="4" fillId="0" borderId="0" xfId="0" applyFont="1" applyAlignment="1"/>
    <xf numFmtId="0" fontId="2" fillId="0" borderId="0" xfId="0" applyFont="1" applyAlignment="1"/>
    <xf numFmtId="17" fontId="2" fillId="0" borderId="0" xfId="0" applyNumberFormat="1" applyFont="1"/>
    <xf numFmtId="17" fontId="2" fillId="0" borderId="0" xfId="0" applyNumberFormat="1" applyFont="1" applyAlignment="1"/>
    <xf numFmtId="1" fontId="0" fillId="0" borderId="0" xfId="0" applyNumberFormat="1" applyAlignment="1">
      <alignment horizontal="center" vertical="center"/>
    </xf>
    <xf numFmtId="1" fontId="49" fillId="0" borderId="0" xfId="0" applyNumberFormat="1" applyFont="1"/>
    <xf numFmtId="1" fontId="51" fillId="0" borderId="0" xfId="0" applyNumberFormat="1" applyFont="1" applyFill="1" applyAlignment="1">
      <alignment vertical="center"/>
    </xf>
    <xf numFmtId="0" fontId="14" fillId="0" borderId="0" xfId="0" applyFont="1" applyAlignment="1">
      <alignment vertical="center"/>
    </xf>
    <xf numFmtId="0" fontId="25" fillId="0" borderId="0" xfId="0" applyFont="1"/>
    <xf numFmtId="0" fontId="49" fillId="0" borderId="0" xfId="0" applyFont="1"/>
    <xf numFmtId="0" fontId="17" fillId="0" borderId="0" xfId="0" applyFont="1"/>
    <xf numFmtId="0" fontId="53" fillId="0" borderId="0" xfId="0" applyFont="1"/>
    <xf numFmtId="1" fontId="17" fillId="0" borderId="0" xfId="0" applyNumberFormat="1" applyFont="1"/>
    <xf numFmtId="1" fontId="54" fillId="0" borderId="0" xfId="0" applyNumberFormat="1" applyFont="1" applyFill="1" applyAlignment="1">
      <alignment vertical="center"/>
    </xf>
    <xf numFmtId="0" fontId="8" fillId="0" borderId="0" xfId="0" applyFont="1" applyAlignment="1">
      <alignment wrapText="1"/>
    </xf>
    <xf numFmtId="1" fontId="49" fillId="0" borderId="0" xfId="0" applyNumberFormat="1" applyFont="1" applyAlignment="1">
      <alignment wrapText="1"/>
    </xf>
    <xf numFmtId="1" fontId="51" fillId="0" borderId="0" xfId="0" applyNumberFormat="1" applyFont="1" applyFill="1" applyAlignment="1">
      <alignment vertical="center" wrapText="1"/>
    </xf>
    <xf numFmtId="0" fontId="14" fillId="0" borderId="0" xfId="0" applyFont="1" applyAlignment="1">
      <alignment vertical="center" wrapText="1"/>
    </xf>
    <xf numFmtId="0" fontId="25" fillId="0" borderId="0" xfId="0" applyFont="1" applyAlignment="1">
      <alignment wrapText="1"/>
    </xf>
    <xf numFmtId="0" fontId="49" fillId="0" borderId="0" xfId="0" applyFont="1" applyAlignment="1">
      <alignment wrapText="1"/>
    </xf>
    <xf numFmtId="0" fontId="14" fillId="0" borderId="0" xfId="0" applyFont="1" applyAlignment="1">
      <alignment wrapText="1"/>
    </xf>
    <xf numFmtId="0" fontId="17" fillId="0" borderId="0" xfId="0" applyFont="1" applyAlignment="1">
      <alignment wrapText="1"/>
    </xf>
    <xf numFmtId="0" fontId="53" fillId="0" borderId="0" xfId="0" applyFont="1" applyAlignment="1">
      <alignment wrapText="1"/>
    </xf>
    <xf numFmtId="1" fontId="17" fillId="0" borderId="0" xfId="0" applyNumberFormat="1" applyFont="1" applyAlignment="1">
      <alignment wrapText="1"/>
    </xf>
    <xf numFmtId="1" fontId="54" fillId="0" borderId="0" xfId="0" applyNumberFormat="1" applyFont="1" applyFill="1" applyAlignment="1">
      <alignment vertical="center" wrapText="1"/>
    </xf>
    <xf numFmtId="0" fontId="14" fillId="0" borderId="0" xfId="0" applyFont="1" applyAlignment="1">
      <alignment horizontal="center" vertical="center" wrapText="1"/>
    </xf>
    <xf numFmtId="1" fontId="8" fillId="0" borderId="0" xfId="0" applyNumberFormat="1" applyFont="1" applyAlignment="1">
      <alignment horizontal="center" vertical="center" wrapText="1"/>
    </xf>
    <xf numFmtId="0" fontId="8" fillId="0" borderId="0" xfId="0" applyFont="1" applyAlignment="1">
      <alignment horizontal="left" vertical="center" wrapText="1"/>
    </xf>
    <xf numFmtId="0" fontId="14" fillId="0" borderId="0" xfId="0" applyFont="1" applyAlignment="1">
      <alignment horizontal="left" vertical="center" wrapText="1"/>
    </xf>
    <xf numFmtId="0" fontId="25" fillId="0" borderId="0" xfId="0" applyFont="1" applyAlignment="1">
      <alignment horizontal="left" vertical="center" wrapText="1"/>
    </xf>
    <xf numFmtId="0" fontId="8" fillId="0" borderId="0" xfId="0" applyFont="1" applyAlignment="1">
      <alignment horizontal="center" vertical="center" wrapText="1"/>
    </xf>
    <xf numFmtId="1" fontId="25" fillId="0" borderId="0" xfId="0" applyNumberFormat="1" applyFont="1" applyAlignment="1">
      <alignment horizontal="center" vertical="center" wrapText="1"/>
    </xf>
    <xf numFmtId="1" fontId="14" fillId="0" borderId="0" xfId="0" applyNumberFormat="1" applyFont="1" applyAlignment="1">
      <alignment horizontal="center" vertical="center" wrapText="1"/>
    </xf>
    <xf numFmtId="0" fontId="25" fillId="0" borderId="0" xfId="0" applyFont="1" applyAlignment="1">
      <alignment horizontal="center" vertical="center" wrapText="1"/>
    </xf>
    <xf numFmtId="0" fontId="50" fillId="0" borderId="0" xfId="0" applyFont="1"/>
    <xf numFmtId="2" fontId="8" fillId="0" borderId="0" xfId="0" applyNumberFormat="1" applyFont="1" applyAlignment="1">
      <alignment horizontal="left" vertical="center" wrapText="1"/>
    </xf>
    <xf numFmtId="0" fontId="2" fillId="2" borderId="7" xfId="0" applyFont="1" applyFill="1" applyBorder="1" applyAlignment="1">
      <alignment horizontal="center" vertical="center" wrapText="1"/>
    </xf>
    <xf numFmtId="0" fontId="0" fillId="0" borderId="7" xfId="0" applyNumberFormat="1" applyBorder="1" applyAlignment="1">
      <alignment horizontal="center" vertical="center"/>
    </xf>
    <xf numFmtId="1" fontId="0" fillId="0" borderId="7" xfId="0" applyNumberFormat="1" applyBorder="1" applyAlignment="1">
      <alignment horizontal="center" vertical="center"/>
    </xf>
    <xf numFmtId="0" fontId="3" fillId="6" borderId="7" xfId="0" applyFont="1" applyFill="1" applyBorder="1" applyAlignment="1">
      <alignment horizontal="center" vertical="center"/>
    </xf>
    <xf numFmtId="1" fontId="3" fillId="6" borderId="7" xfId="0" applyNumberFormat="1" applyFont="1" applyFill="1" applyBorder="1" applyAlignment="1">
      <alignment horizontal="center" vertical="center"/>
    </xf>
    <xf numFmtId="17" fontId="10" fillId="0" borderId="6" xfId="0" applyNumberFormat="1" applyFont="1" applyBorder="1"/>
    <xf numFmtId="17" fontId="3" fillId="0" borderId="6" xfId="0" applyNumberFormat="1" applyFont="1" applyBorder="1" applyAlignment="1">
      <alignment horizontal="center" vertical="center"/>
    </xf>
    <xf numFmtId="0" fontId="0" fillId="0" borderId="12" xfId="0" applyFont="1" applyBorder="1" applyAlignment="1">
      <alignment vertical="center" wrapText="1"/>
    </xf>
    <xf numFmtId="0" fontId="0" fillId="0" borderId="0" xfId="0" applyFont="1" applyAlignment="1">
      <alignment vertical="center" wrapText="1"/>
    </xf>
    <xf numFmtId="0" fontId="0" fillId="0" borderId="13" xfId="0" applyFont="1" applyBorder="1" applyAlignment="1">
      <alignment vertical="center" wrapText="1"/>
    </xf>
    <xf numFmtId="0" fontId="0" fillId="0" borderId="12" xfId="0" applyFont="1" applyBorder="1" applyAlignment="1">
      <alignment horizontal="center" vertical="center" wrapText="1"/>
    </xf>
    <xf numFmtId="0" fontId="0" fillId="0" borderId="0" xfId="0" applyFont="1" applyAlignment="1">
      <alignment horizontal="center" vertical="center"/>
    </xf>
    <xf numFmtId="10" fontId="0" fillId="0" borderId="0" xfId="2" applyNumberFormat="1" applyFont="1" applyAlignment="1">
      <alignment horizontal="center" vertical="center"/>
    </xf>
    <xf numFmtId="1" fontId="0" fillId="0" borderId="0" xfId="0" applyNumberFormat="1" applyFont="1" applyAlignment="1">
      <alignment horizontal="center" vertical="center"/>
    </xf>
    <xf numFmtId="0" fontId="22" fillId="0" borderId="0" xfId="0" applyFont="1" applyAlignment="1">
      <alignment horizontal="center" vertical="center"/>
    </xf>
    <xf numFmtId="0" fontId="3" fillId="3" borderId="6" xfId="0" quotePrefix="1" applyFont="1" applyFill="1" applyBorder="1" applyAlignment="1">
      <alignment horizontal="center" vertical="center"/>
    </xf>
    <xf numFmtId="0" fontId="3" fillId="3" borderId="2" xfId="0" applyFont="1" applyFill="1" applyBorder="1" applyAlignment="1">
      <alignment horizontal="center" vertical="center"/>
    </xf>
    <xf numFmtId="9" fontId="0" fillId="0" borderId="0" xfId="0" applyNumberFormat="1" applyAlignment="1">
      <alignment horizontal="center" vertical="center"/>
    </xf>
    <xf numFmtId="9" fontId="0" fillId="6" borderId="0" xfId="0" applyNumberFormat="1" applyFill="1" applyAlignment="1">
      <alignment horizontal="center" vertical="center"/>
    </xf>
    <xf numFmtId="164" fontId="0" fillId="0" borderId="0" xfId="0" applyNumberFormat="1" applyAlignment="1">
      <alignment horizontal="center" vertical="center"/>
    </xf>
    <xf numFmtId="164" fontId="0" fillId="9" borderId="0" xfId="0" applyNumberFormat="1" applyFill="1" applyAlignment="1">
      <alignment horizontal="center" vertical="center"/>
    </xf>
    <xf numFmtId="164" fontId="0" fillId="0" borderId="3" xfId="0" applyNumberFormat="1" applyBorder="1" applyAlignment="1">
      <alignment horizontal="center"/>
    </xf>
    <xf numFmtId="0" fontId="0" fillId="6" borderId="3" xfId="0" applyFill="1" applyBorder="1" applyAlignment="1">
      <alignment horizontal="center"/>
    </xf>
    <xf numFmtId="164" fontId="0" fillId="6" borderId="3" xfId="0" applyNumberFormat="1" applyFill="1" applyBorder="1" applyAlignment="1">
      <alignment horizontal="center"/>
    </xf>
    <xf numFmtId="0" fontId="0" fillId="0" borderId="3" xfId="0" applyBorder="1" applyAlignment="1">
      <alignment horizontal="center"/>
    </xf>
    <xf numFmtId="0" fontId="0" fillId="3" borderId="2" xfId="0" applyFill="1" applyBorder="1" applyAlignment="1">
      <alignment horizontal="center"/>
    </xf>
    <xf numFmtId="164" fontId="0" fillId="3" borderId="2" xfId="0" applyNumberFormat="1" applyFill="1" applyBorder="1" applyAlignment="1">
      <alignment horizontal="center"/>
    </xf>
    <xf numFmtId="0" fontId="8" fillId="0" borderId="0" xfId="0" applyFont="1" applyAlignment="1">
      <alignment vertical="center"/>
    </xf>
    <xf numFmtId="164" fontId="8" fillId="0" borderId="0" xfId="2" applyNumberFormat="1" applyFont="1" applyAlignment="1">
      <alignment vertical="center"/>
    </xf>
    <xf numFmtId="0" fontId="14" fillId="0" borderId="0" xfId="0" applyFont="1" applyFill="1" applyAlignment="1">
      <alignment vertical="center" wrapText="1"/>
    </xf>
    <xf numFmtId="0" fontId="8" fillId="0" borderId="0" xfId="0" applyNumberFormat="1" applyFont="1" applyAlignment="1">
      <alignment vertical="center"/>
    </xf>
    <xf numFmtId="10" fontId="8" fillId="0" borderId="0" xfId="0" applyNumberFormat="1" applyFont="1" applyAlignment="1">
      <alignment vertical="center"/>
    </xf>
    <xf numFmtId="0" fontId="8" fillId="0" borderId="0" xfId="2" applyNumberFormat="1" applyFont="1" applyAlignment="1">
      <alignment vertical="center"/>
    </xf>
    <xf numFmtId="0" fontId="14" fillId="0" borderId="0" xfId="2" applyNumberFormat="1" applyFont="1" applyAlignment="1">
      <alignment vertical="center"/>
    </xf>
    <xf numFmtId="10" fontId="8" fillId="0" borderId="0" xfId="2" applyNumberFormat="1" applyFont="1" applyAlignment="1">
      <alignment vertical="center"/>
    </xf>
    <xf numFmtId="174" fontId="8" fillId="0" borderId="0" xfId="1" applyNumberFormat="1" applyFont="1" applyAlignment="1">
      <alignment vertical="center"/>
    </xf>
    <xf numFmtId="174" fontId="8" fillId="0" borderId="0" xfId="0" applyNumberFormat="1" applyFont="1" applyAlignment="1">
      <alignment vertical="center"/>
    </xf>
    <xf numFmtId="1" fontId="3" fillId="0" borderId="0" xfId="0" applyNumberFormat="1" applyFont="1" applyBorder="1" applyAlignment="1">
      <alignment horizontal="left"/>
    </xf>
    <xf numFmtId="9" fontId="29" fillId="0" borderId="0" xfId="2" applyFont="1" applyFill="1" applyBorder="1" applyAlignment="1">
      <alignment vertical="center"/>
    </xf>
    <xf numFmtId="9" fontId="29" fillId="0" borderId="0" xfId="2" applyFont="1" applyBorder="1" applyAlignment="1"/>
    <xf numFmtId="9" fontId="29" fillId="0" borderId="0" xfId="2" applyFont="1" applyFill="1" applyBorder="1" applyAlignment="1"/>
    <xf numFmtId="0" fontId="29" fillId="0" borderId="0" xfId="0" applyFont="1" applyBorder="1" applyAlignment="1">
      <alignment wrapText="1"/>
    </xf>
    <xf numFmtId="0" fontId="3" fillId="0" borderId="0" xfId="0" applyFont="1" applyBorder="1" applyAlignment="1">
      <alignment horizontal="left"/>
    </xf>
    <xf numFmtId="164" fontId="33" fillId="0" borderId="0" xfId="0" applyNumberFormat="1" applyFont="1" applyBorder="1"/>
    <xf numFmtId="0" fontId="10" fillId="0" borderId="0" xfId="0" applyFont="1" applyAlignment="1">
      <alignment horizontal="left"/>
    </xf>
    <xf numFmtId="0" fontId="10" fillId="0" borderId="0" xfId="0" applyFont="1" applyBorder="1" applyAlignment="1">
      <alignment horizontal="left"/>
    </xf>
    <xf numFmtId="0" fontId="33" fillId="0" borderId="0" xfId="0" applyFont="1" applyBorder="1" applyAlignment="1">
      <alignment horizontal="left"/>
    </xf>
    <xf numFmtId="164" fontId="3" fillId="0" borderId="0" xfId="0" applyNumberFormat="1" applyFont="1" applyBorder="1" applyAlignment="1">
      <alignment horizontal="right"/>
    </xf>
    <xf numFmtId="168" fontId="3" fillId="0" borderId="0" xfId="0" applyNumberFormat="1" applyFont="1"/>
    <xf numFmtId="168" fontId="3" fillId="9" borderId="0" xfId="0" applyNumberFormat="1" applyFont="1" applyFill="1"/>
    <xf numFmtId="0" fontId="14" fillId="0" borderId="0" xfId="0" applyFont="1"/>
    <xf numFmtId="0" fontId="55" fillId="0" borderId="0" xfId="0" applyFont="1" applyBorder="1" applyAlignment="1">
      <alignment vertical="center"/>
    </xf>
    <xf numFmtId="0" fontId="55" fillId="0" borderId="0" xfId="0" applyFont="1" applyBorder="1" applyAlignment="1"/>
    <xf numFmtId="0" fontId="55" fillId="0" borderId="0" xfId="0" applyFont="1" applyFill="1" applyBorder="1" applyAlignment="1"/>
    <xf numFmtId="0" fontId="55" fillId="0" borderId="0" xfId="0" applyFont="1" applyFill="1" applyBorder="1" applyAlignment="1">
      <alignment horizontal="left"/>
    </xf>
    <xf numFmtId="0" fontId="55" fillId="0" borderId="0" xfId="0" applyFont="1" applyFill="1" applyBorder="1" applyAlignment="1">
      <alignment horizontal="left" vertical="center"/>
    </xf>
    <xf numFmtId="0" fontId="55" fillId="0" borderId="0" xfId="0" applyFont="1" applyFill="1" applyBorder="1" applyAlignment="1">
      <alignment vertical="center"/>
    </xf>
    <xf numFmtId="0" fontId="56" fillId="0" borderId="0" xfId="4" applyFont="1" applyFill="1" applyBorder="1" applyAlignment="1">
      <alignment vertical="center"/>
    </xf>
    <xf numFmtId="0" fontId="57" fillId="0" borderId="0" xfId="0" applyFont="1" applyAlignment="1"/>
    <xf numFmtId="0" fontId="58" fillId="0" borderId="0" xfId="4" applyFont="1" applyFill="1" applyBorder="1" applyAlignment="1">
      <alignment vertical="center"/>
    </xf>
    <xf numFmtId="9" fontId="55" fillId="0" borderId="0" xfId="2" applyFont="1" applyFill="1" applyBorder="1" applyAlignment="1"/>
    <xf numFmtId="0" fontId="59" fillId="0" borderId="0" xfId="0" applyFont="1" applyBorder="1" applyAlignment="1"/>
    <xf numFmtId="0" fontId="60" fillId="0" borderId="0" xfId="0" applyFont="1" applyBorder="1" applyAlignment="1"/>
    <xf numFmtId="0" fontId="61" fillId="0" borderId="0" xfId="0" applyFont="1" applyBorder="1" applyAlignment="1"/>
    <xf numFmtId="0" fontId="59" fillId="0" borderId="0" xfId="0" applyFont="1" applyBorder="1" applyAlignment="1">
      <alignment horizontal="left"/>
    </xf>
    <xf numFmtId="0" fontId="19" fillId="0" borderId="0" xfId="0" applyFont="1" applyAlignment="1"/>
    <xf numFmtId="0" fontId="61" fillId="0" borderId="0" xfId="0" applyFont="1" applyFill="1" applyBorder="1" applyAlignment="1">
      <alignment horizontal="left" vertical="center"/>
    </xf>
    <xf numFmtId="9" fontId="59" fillId="0" borderId="0" xfId="2" applyFont="1" applyBorder="1" applyAlignment="1"/>
    <xf numFmtId="0" fontId="59" fillId="0" borderId="0" xfId="0" applyFont="1" applyFill="1" applyBorder="1" applyAlignment="1">
      <alignment horizontal="left" vertical="center"/>
    </xf>
    <xf numFmtId="0" fontId="60" fillId="0" borderId="0" xfId="0" applyFont="1" applyFill="1" applyBorder="1" applyAlignment="1">
      <alignment vertical="center"/>
    </xf>
    <xf numFmtId="0" fontId="59" fillId="0" borderId="0" xfId="0" applyFont="1" applyFill="1" applyBorder="1" applyAlignment="1">
      <alignment vertical="center"/>
    </xf>
    <xf numFmtId="0" fontId="59" fillId="0" borderId="0" xfId="0" applyFont="1" applyBorder="1" applyAlignment="1">
      <alignment vertical="center"/>
    </xf>
    <xf numFmtId="0" fontId="2" fillId="2" borderId="6" xfId="0" applyFont="1" applyFill="1" applyBorder="1" applyAlignment="1">
      <alignment horizontal="left" wrapText="1"/>
    </xf>
    <xf numFmtId="0" fontId="10" fillId="3" borderId="6" xfId="0" applyFont="1" applyFill="1" applyBorder="1" applyAlignment="1">
      <alignment horizontal="left" vertical="center" wrapText="1"/>
    </xf>
    <xf numFmtId="164" fontId="0" fillId="0" borderId="3" xfId="0" applyNumberFormat="1" applyBorder="1" applyAlignment="1">
      <alignment horizontal="left"/>
    </xf>
    <xf numFmtId="164" fontId="0" fillId="0" borderId="1" xfId="0" applyNumberFormat="1" applyBorder="1" applyAlignment="1">
      <alignment horizontal="left"/>
    </xf>
    <xf numFmtId="0" fontId="3" fillId="3" borderId="2" xfId="0" applyFont="1" applyFill="1" applyBorder="1" applyAlignment="1">
      <alignment horizontal="left"/>
    </xf>
    <xf numFmtId="0" fontId="0" fillId="0" borderId="0" xfId="0" applyFill="1" applyBorder="1" applyAlignment="1">
      <alignment horizontal="left"/>
    </xf>
    <xf numFmtId="0" fontId="14" fillId="0" borderId="0" xfId="0" applyFont="1" applyBorder="1"/>
    <xf numFmtId="0" fontId="14" fillId="0" borderId="0" xfId="0" applyFont="1" applyAlignment="1"/>
    <xf numFmtId="0" fontId="23" fillId="0" borderId="0" xfId="0" applyFont="1" applyAlignment="1"/>
    <xf numFmtId="0" fontId="23" fillId="0" borderId="0" xfId="0" applyFont="1"/>
    <xf numFmtId="0" fontId="30" fillId="0" borderId="0" xfId="0" applyFont="1" applyAlignment="1"/>
    <xf numFmtId="0" fontId="30" fillId="0" borderId="0" xfId="0" applyFont="1"/>
    <xf numFmtId="0" fontId="62" fillId="0" borderId="0" xfId="3" applyFont="1"/>
    <xf numFmtId="164" fontId="30" fillId="0" borderId="0" xfId="0" applyNumberFormat="1" applyFont="1" applyAlignment="1">
      <alignment horizontal="right"/>
    </xf>
    <xf numFmtId="164" fontId="0" fillId="0" borderId="0" xfId="0" applyNumberFormat="1" applyFont="1" applyAlignment="1">
      <alignment horizontal="right"/>
    </xf>
    <xf numFmtId="164" fontId="30" fillId="0" borderId="0" xfId="0" applyNumberFormat="1" applyFont="1" applyBorder="1" applyAlignment="1">
      <alignment horizontal="right"/>
    </xf>
    <xf numFmtId="164" fontId="0" fillId="0" borderId="0" xfId="0" applyNumberFormat="1" applyFont="1"/>
    <xf numFmtId="17" fontId="3" fillId="0" borderId="0" xfId="0" applyNumberFormat="1" applyFont="1"/>
    <xf numFmtId="0" fontId="63" fillId="13" borderId="0" xfId="5" applyFont="1" applyFill="1" applyAlignment="1">
      <alignment horizontal="center"/>
    </xf>
    <xf numFmtId="0" fontId="8" fillId="0" borderId="0" xfId="0" applyFont="1" applyFill="1" applyBorder="1" applyAlignment="1">
      <alignment wrapText="1"/>
    </xf>
    <xf numFmtId="0" fontId="0" fillId="0" borderId="0" xfId="0" applyFont="1" applyAlignment="1">
      <alignment horizontal="center"/>
    </xf>
    <xf numFmtId="0" fontId="8" fillId="0" borderId="0" xfId="0" applyFont="1" applyFill="1" applyBorder="1" applyAlignment="1">
      <alignment horizontal="left"/>
    </xf>
    <xf numFmtId="0" fontId="0" fillId="0" borderId="0" xfId="0" applyFont="1" applyFill="1" applyBorder="1" applyAlignment="1">
      <alignment horizontal="center"/>
    </xf>
    <xf numFmtId="9" fontId="0" fillId="0" borderId="0" xfId="0" applyNumberFormat="1" applyFont="1" applyFill="1" applyBorder="1"/>
    <xf numFmtId="9" fontId="0" fillId="0" borderId="0" xfId="0" applyNumberFormat="1" applyFont="1" applyBorder="1"/>
    <xf numFmtId="1" fontId="0" fillId="0" borderId="0" xfId="0" applyNumberFormat="1" applyFont="1" applyFill="1" applyBorder="1"/>
    <xf numFmtId="10" fontId="0" fillId="0" borderId="0" xfId="0" applyNumberFormat="1" applyFont="1" applyFill="1" applyBorder="1"/>
    <xf numFmtId="0" fontId="10" fillId="0" borderId="0" xfId="0" applyFont="1" applyAlignment="1">
      <alignment horizontal="center" vertical="center"/>
    </xf>
    <xf numFmtId="1" fontId="30" fillId="0" borderId="0" xfId="0" applyNumberFormat="1" applyFont="1" applyAlignment="1">
      <alignment horizontal="center" vertical="center"/>
    </xf>
    <xf numFmtId="0" fontId="30" fillId="0" borderId="0" xfId="0" applyFont="1" applyAlignment="1">
      <alignment horizontal="center" vertical="center"/>
    </xf>
    <xf numFmtId="1" fontId="24" fillId="0" borderId="0" xfId="0" applyNumberFormat="1" applyFont="1" applyFill="1" applyAlignment="1">
      <alignment vertical="center"/>
    </xf>
    <xf numFmtId="0" fontId="24" fillId="0" borderId="0" xfId="0" applyFont="1" applyAlignment="1"/>
    <xf numFmtId="0" fontId="8" fillId="0" borderId="0" xfId="0" applyFont="1" applyAlignment="1"/>
    <xf numFmtId="1" fontId="30" fillId="0" borderId="0" xfId="0" applyNumberFormat="1" applyFont="1"/>
    <xf numFmtId="9" fontId="30" fillId="0" borderId="0" xfId="0" applyNumberFormat="1" applyFont="1"/>
    <xf numFmtId="0" fontId="0" fillId="0" borderId="0" xfId="0" applyFont="1" applyAlignment="1">
      <alignment horizontal="right"/>
    </xf>
    <xf numFmtId="170" fontId="0" fillId="0" borderId="0" xfId="0" applyNumberFormat="1" applyFill="1" applyAlignment="1">
      <alignment horizontal="right"/>
    </xf>
    <xf numFmtId="172" fontId="0" fillId="0" borderId="0" xfId="0" applyNumberFormat="1" applyFill="1" applyAlignment="1">
      <alignment horizontal="right"/>
    </xf>
    <xf numFmtId="0" fontId="21" fillId="0" borderId="0" xfId="0" applyFont="1" applyFill="1"/>
    <xf numFmtId="9" fontId="21" fillId="0" borderId="0" xfId="0" applyNumberFormat="1" applyFont="1" applyFill="1" applyBorder="1" applyAlignment="1">
      <alignment horizontal="right"/>
    </xf>
    <xf numFmtId="1" fontId="21" fillId="0" borderId="0" xfId="0" applyNumberFormat="1" applyFont="1" applyFill="1" applyBorder="1" applyAlignment="1">
      <alignment horizontal="right"/>
    </xf>
    <xf numFmtId="0" fontId="3" fillId="0" borderId="0" xfId="0" applyFont="1" applyAlignment="1">
      <alignment horizontal="center" vertical="center"/>
    </xf>
    <xf numFmtId="0" fontId="2" fillId="2" borderId="0" xfId="0" applyFont="1" applyFill="1" applyAlignment="1">
      <alignment horizontal="center" vertical="center" wrapText="1"/>
    </xf>
    <xf numFmtId="0" fontId="34" fillId="0" borderId="0" xfId="0" applyFont="1" applyAlignment="1">
      <alignment horizontal="center" vertical="center"/>
    </xf>
    <xf numFmtId="0" fontId="17" fillId="2" borderId="0" xfId="0" applyFont="1" applyFill="1" applyAlignment="1">
      <alignment horizontal="center" wrapText="1"/>
    </xf>
    <xf numFmtId="0" fontId="49" fillId="2" borderId="0" xfId="0" applyFont="1" applyFill="1" applyAlignment="1">
      <alignment horizontal="center" wrapText="1"/>
    </xf>
    <xf numFmtId="0" fontId="3" fillId="3" borderId="0" xfId="0" applyFont="1" applyFill="1" applyAlignment="1">
      <alignment horizontal="center"/>
    </xf>
    <xf numFmtId="0" fontId="2" fillId="2" borderId="6" xfId="0" applyFont="1" applyFill="1" applyBorder="1" applyAlignment="1">
      <alignment horizontal="center" wrapText="1"/>
    </xf>
    <xf numFmtId="0" fontId="8" fillId="0" borderId="0" xfId="0" applyFont="1" applyAlignment="1">
      <alignment horizontal="left" vertical="top" wrapText="1"/>
    </xf>
    <xf numFmtId="10" fontId="14" fillId="0" borderId="0" xfId="2" applyNumberFormat="1" applyFont="1" applyAlignment="1">
      <alignment horizontal="center" vertical="center"/>
    </xf>
    <xf numFmtId="0" fontId="14" fillId="0" borderId="0" xfId="0" applyFont="1" applyAlignment="1">
      <alignment horizontal="center" vertical="center"/>
    </xf>
    <xf numFmtId="0" fontId="2" fillId="2" borderId="6" xfId="0" applyFont="1" applyFill="1" applyBorder="1" applyAlignment="1">
      <alignment horizontal="center"/>
    </xf>
    <xf numFmtId="0" fontId="10" fillId="7" borderId="0" xfId="0" applyFont="1" applyFill="1" applyBorder="1" applyAlignment="1">
      <alignment horizontal="center" wrapText="1"/>
    </xf>
    <xf numFmtId="0" fontId="10" fillId="7" borderId="6" xfId="0" applyFont="1" applyFill="1" applyBorder="1" applyAlignment="1">
      <alignment horizontal="center" wrapText="1"/>
    </xf>
    <xf numFmtId="0" fontId="4" fillId="2" borderId="0" xfId="0" applyFont="1" applyFill="1" applyBorder="1" applyAlignment="1">
      <alignment horizontal="center"/>
    </xf>
    <xf numFmtId="0" fontId="3" fillId="3" borderId="0" xfId="0" applyFont="1" applyFill="1" applyBorder="1" applyAlignment="1">
      <alignment horizontal="center"/>
    </xf>
    <xf numFmtId="0" fontId="2" fillId="2" borderId="0" xfId="0" applyFont="1" applyFill="1" applyBorder="1" applyAlignment="1">
      <alignment horizontal="center" wrapText="1"/>
    </xf>
    <xf numFmtId="0" fontId="2" fillId="2" borderId="0" xfId="0" applyFont="1" applyFill="1" applyBorder="1" applyAlignment="1">
      <alignment horizontal="center"/>
    </xf>
    <xf numFmtId="0" fontId="0" fillId="0" borderId="14" xfId="0" applyFont="1" applyBorder="1" applyAlignment="1">
      <alignment vertical="center" wrapText="1"/>
    </xf>
    <xf numFmtId="0" fontId="0" fillId="0" borderId="13" xfId="0" applyFont="1" applyBorder="1" applyAlignment="1">
      <alignment vertical="center" wrapText="1"/>
    </xf>
    <xf numFmtId="0" fontId="0" fillId="0" borderId="14"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0" xfId="0" applyFont="1" applyAlignment="1">
      <alignment vertical="center" wrapText="1"/>
    </xf>
    <xf numFmtId="0" fontId="0" fillId="0" borderId="0" xfId="0" applyFont="1" applyAlignment="1">
      <alignment horizontal="center" vertical="center" wrapText="1"/>
    </xf>
    <xf numFmtId="0" fontId="3" fillId="0" borderId="0" xfId="0" applyFont="1" applyAlignment="1">
      <alignment horizontal="center" vertical="center" wrapText="1"/>
    </xf>
    <xf numFmtId="0" fontId="10" fillId="0" borderId="0" xfId="0" applyFont="1" applyAlignment="1">
      <alignment horizontal="center" vertical="center" wrapText="1"/>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14" fillId="0" borderId="0" xfId="0" applyFont="1" applyAlignment="1">
      <alignment horizontal="center" vertical="center" wrapText="1"/>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Border="1" applyAlignment="1">
      <alignment horizontal="center"/>
    </xf>
    <xf numFmtId="0" fontId="46" fillId="0" borderId="15" xfId="0" applyFont="1" applyBorder="1" applyAlignment="1">
      <alignment horizontal="center" vertical="center"/>
    </xf>
    <xf numFmtId="0" fontId="46" fillId="0" borderId="16" xfId="0" applyFont="1" applyBorder="1" applyAlignment="1">
      <alignment horizontal="center" vertical="center"/>
    </xf>
    <xf numFmtId="0" fontId="46" fillId="0" borderId="23" xfId="0" applyFont="1" applyBorder="1" applyAlignment="1">
      <alignment horizontal="center" vertical="center" wrapText="1"/>
    </xf>
    <xf numFmtId="0" fontId="46" fillId="0" borderId="24" xfId="0" applyFont="1" applyBorder="1" applyAlignment="1">
      <alignment horizontal="center" vertical="center" wrapText="1"/>
    </xf>
    <xf numFmtId="0" fontId="46" fillId="0" borderId="25" xfId="0" applyFont="1" applyBorder="1" applyAlignment="1">
      <alignment horizontal="center" vertical="center"/>
    </xf>
    <xf numFmtId="0" fontId="46" fillId="0" borderId="26" xfId="0" applyFont="1" applyBorder="1" applyAlignment="1">
      <alignment horizontal="center" vertical="center"/>
    </xf>
    <xf numFmtId="0" fontId="0" fillId="14" borderId="0" xfId="0" applyFill="1" applyAlignment="1">
      <alignment horizontal="center" wrapText="1"/>
    </xf>
  </cellXfs>
  <cellStyles count="46">
    <cellStyle name="Comma" xfId="45" builtinId="3"/>
    <cellStyle name="Comma 29" xfId="8"/>
    <cellStyle name="Currency" xfId="1" builtinId="4"/>
    <cellStyle name="Good" xfId="4" builtinId="26"/>
    <cellStyle name="Hyperlink" xfId="3" builtinId="8"/>
    <cellStyle name="Normal" xfId="0" builtinId="0"/>
    <cellStyle name="Normal 108" xfId="13"/>
    <cellStyle name="Normal 109" xfId="26"/>
    <cellStyle name="Normal 133" xfId="14"/>
    <cellStyle name="Normal 134" xfId="27"/>
    <cellStyle name="Normal 135" xfId="37"/>
    <cellStyle name="Normal 159" xfId="15"/>
    <cellStyle name="Normal 160" xfId="28"/>
    <cellStyle name="Normal 161" xfId="38"/>
    <cellStyle name="Normal 185" xfId="16"/>
    <cellStyle name="Normal 186" xfId="29"/>
    <cellStyle name="Normal 187" xfId="39"/>
    <cellStyle name="Normal 2" xfId="6"/>
    <cellStyle name="Normal 2 2" xfId="7"/>
    <cellStyle name="Normal 2 2 2 2 2 3" xfId="9"/>
    <cellStyle name="Normal 293" xfId="17"/>
    <cellStyle name="Normal 294" xfId="21"/>
    <cellStyle name="Normal 295" xfId="30"/>
    <cellStyle name="Normal 296" xfId="40"/>
    <cellStyle name="Normal 3" xfId="5"/>
    <cellStyle name="Normal 320" xfId="18"/>
    <cellStyle name="Normal 321" xfId="31"/>
    <cellStyle name="Normal 322" xfId="41"/>
    <cellStyle name="Normal 348" xfId="19"/>
    <cellStyle name="Normal 349" xfId="22"/>
    <cellStyle name="Normal 350" xfId="32"/>
    <cellStyle name="Normal 351" xfId="42"/>
    <cellStyle name="Normal 366" xfId="10"/>
    <cellStyle name="Normal 376" xfId="20"/>
    <cellStyle name="Normal 377" xfId="33"/>
    <cellStyle name="Normal 378" xfId="43"/>
    <cellStyle name="Normal 53 2" xfId="24"/>
    <cellStyle name="Normal 54 2" xfId="35"/>
    <cellStyle name="Normal 55 2" xfId="11"/>
    <cellStyle name="Normal 56 2" xfId="23"/>
    <cellStyle name="Normal 82" xfId="12"/>
    <cellStyle name="Normal 83" xfId="25"/>
    <cellStyle name="Normal 84" xfId="36"/>
    <cellStyle name="Normal 842" xfId="44"/>
    <cellStyle name="Normal 846" xfId="34"/>
    <cellStyle name="Percent" xfId="2" builtinId="5"/>
  </cellStyles>
  <dxfs count="13">
    <dxf>
      <fill>
        <patternFill patternType="none">
          <bgColor auto="1"/>
        </patternFill>
      </fill>
    </dxf>
    <dxf>
      <fill>
        <patternFill patternType="none">
          <bgColor auto="1"/>
        </patternFill>
      </fill>
    </dxf>
    <dxf>
      <fill>
        <patternFill>
          <bgColor rgb="FF00B050"/>
        </patternFill>
      </fill>
    </dxf>
    <dxf>
      <fill>
        <patternFill>
          <bgColor theme="7" tint="0.39994506668294322"/>
        </patternFill>
      </fill>
    </dxf>
    <dxf>
      <fill>
        <patternFill>
          <bgColor rgb="FFFF0000"/>
        </patternFill>
      </fill>
    </dxf>
    <dxf>
      <fill>
        <patternFill>
          <bgColor rgb="FF00B050"/>
        </patternFill>
      </fill>
    </dxf>
    <dxf>
      <fill>
        <patternFill>
          <bgColor theme="7" tint="0.39994506668294322"/>
        </patternFill>
      </fill>
    </dxf>
    <dxf>
      <fill>
        <patternFill>
          <bgColor rgb="FFFF0000"/>
        </patternFill>
      </fill>
    </dxf>
    <dxf>
      <fill>
        <patternFill patternType="none">
          <bgColor auto="1"/>
        </patternFill>
      </fill>
    </dxf>
    <dxf>
      <fill>
        <patternFill>
          <bgColor rgb="FF00B050"/>
        </patternFill>
      </fill>
    </dxf>
    <dxf>
      <fill>
        <patternFill>
          <bgColor theme="7" tint="0.39994506668294322"/>
        </patternFill>
      </fill>
    </dxf>
    <dxf>
      <fill>
        <patternFill>
          <bgColor rgb="FFFF0000"/>
        </patternFill>
      </fill>
    </dxf>
    <dxf>
      <font>
        <color rgb="FF9C0006"/>
      </font>
      <fill>
        <patternFill>
          <bgColor rgb="FFFFC7CE"/>
        </patternFill>
      </fill>
    </dxf>
  </dxfs>
  <tableStyles count="0" defaultTableStyle="TableStyleMedium2" defaultPivotStyle="PivotStyleLight16"/>
  <colors>
    <mruColors>
      <color rgb="FFFFFFFF"/>
      <color rgb="FF388659"/>
      <color rgb="FF000000"/>
      <color rgb="FF86CB92"/>
      <color rgb="FF554971"/>
      <color rgb="FF8AC6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'F1'!$C$4</c:f>
              <c:strCache>
                <c:ptCount val="1"/>
                <c:pt idx="0">
                  <c:v>Electricity</c:v>
                </c:pt>
              </c:strCache>
            </c:strRef>
          </c:tx>
          <c:spPr>
            <a:ln w="28575" cap="rnd">
              <a:solidFill>
                <a:srgbClr val="5BBA6F"/>
              </a:solidFill>
              <a:round/>
            </a:ln>
            <a:effectLst/>
          </c:spPr>
          <c:marker>
            <c:symbol val="none"/>
          </c:marker>
          <c:cat>
            <c:numRef>
              <c:f>'F1'!$B$5:$B$20</c:f>
              <c:numCache>
                <c:formatCode>yyyy</c:formatCode>
                <c:ptCount val="16"/>
                <c:pt idx="0">
                  <c:v>38139</c:v>
                </c:pt>
                <c:pt idx="1">
                  <c:v>38504</c:v>
                </c:pt>
                <c:pt idx="2">
                  <c:v>38869</c:v>
                </c:pt>
                <c:pt idx="3">
                  <c:v>39234</c:v>
                </c:pt>
                <c:pt idx="4">
                  <c:v>39600</c:v>
                </c:pt>
                <c:pt idx="5">
                  <c:v>39965</c:v>
                </c:pt>
                <c:pt idx="6">
                  <c:v>40330</c:v>
                </c:pt>
                <c:pt idx="7">
                  <c:v>40695</c:v>
                </c:pt>
                <c:pt idx="8">
                  <c:v>41061</c:v>
                </c:pt>
                <c:pt idx="9">
                  <c:v>41426</c:v>
                </c:pt>
                <c:pt idx="10">
                  <c:v>41791</c:v>
                </c:pt>
                <c:pt idx="11">
                  <c:v>42156</c:v>
                </c:pt>
                <c:pt idx="12">
                  <c:v>42522</c:v>
                </c:pt>
                <c:pt idx="13">
                  <c:v>42887</c:v>
                </c:pt>
                <c:pt idx="14">
                  <c:v>43252</c:v>
                </c:pt>
                <c:pt idx="15">
                  <c:v>43617</c:v>
                </c:pt>
              </c:numCache>
            </c:numRef>
          </c:cat>
          <c:val>
            <c:numRef>
              <c:f>'F1'!$C$5:$C$20</c:f>
              <c:numCache>
                <c:formatCode>0.0</c:formatCode>
                <c:ptCount val="16"/>
                <c:pt idx="0">
                  <c:v>100</c:v>
                </c:pt>
                <c:pt idx="1">
                  <c:v>100.68513026997124</c:v>
                </c:pt>
                <c:pt idx="2">
                  <c:v>99.452808552754917</c:v>
                </c:pt>
                <c:pt idx="3">
                  <c:v>100.68158815164053</c:v>
                </c:pt>
                <c:pt idx="4">
                  <c:v>105.95203048591006</c:v>
                </c:pt>
                <c:pt idx="5">
                  <c:v>113.40533697786267</c:v>
                </c:pt>
                <c:pt idx="6">
                  <c:v>129.82414987528634</c:v>
                </c:pt>
                <c:pt idx="7">
                  <c:v>138.91619850187263</c:v>
                </c:pt>
                <c:pt idx="8">
                  <c:v>151.83833952579198</c:v>
                </c:pt>
                <c:pt idx="9">
                  <c:v>173.8410644282196</c:v>
                </c:pt>
                <c:pt idx="10">
                  <c:v>177.44639314171729</c:v>
                </c:pt>
                <c:pt idx="11">
                  <c:v>168.20625381064363</c:v>
                </c:pt>
                <c:pt idx="12">
                  <c:v>163.16689773142684</c:v>
                </c:pt>
                <c:pt idx="13">
                  <c:v>172.61553139875966</c:v>
                </c:pt>
                <c:pt idx="14">
                  <c:v>186.73361837526102</c:v>
                </c:pt>
                <c:pt idx="15">
                  <c:v>181.96505239530728</c:v>
                </c:pt>
              </c:numCache>
            </c:numRef>
          </c:val>
          <c:smooth val="0"/>
          <c:extLst>
            <c:ext xmlns:c16="http://schemas.microsoft.com/office/drawing/2014/chart" uri="{C3380CC4-5D6E-409C-BE32-E72D297353CC}">
              <c16:uniqueId val="{00000000-2098-4170-AA1F-6F0F843C36AF}"/>
            </c:ext>
          </c:extLst>
        </c:ser>
        <c:ser>
          <c:idx val="1"/>
          <c:order val="1"/>
          <c:tx>
            <c:strRef>
              <c:f>'F1'!$D$4</c:f>
              <c:strCache>
                <c:ptCount val="1"/>
                <c:pt idx="0">
                  <c:v>Gas</c:v>
                </c:pt>
              </c:strCache>
            </c:strRef>
          </c:tx>
          <c:spPr>
            <a:ln w="28575" cap="rnd">
              <a:solidFill>
                <a:srgbClr val="63768D"/>
              </a:solidFill>
              <a:round/>
            </a:ln>
            <a:effectLst/>
          </c:spPr>
          <c:marker>
            <c:symbol val="none"/>
          </c:marker>
          <c:cat>
            <c:numRef>
              <c:f>'F1'!$B$5:$B$20</c:f>
              <c:numCache>
                <c:formatCode>yyyy</c:formatCode>
                <c:ptCount val="16"/>
                <c:pt idx="0">
                  <c:v>38139</c:v>
                </c:pt>
                <c:pt idx="1">
                  <c:v>38504</c:v>
                </c:pt>
                <c:pt idx="2">
                  <c:v>38869</c:v>
                </c:pt>
                <c:pt idx="3">
                  <c:v>39234</c:v>
                </c:pt>
                <c:pt idx="4">
                  <c:v>39600</c:v>
                </c:pt>
                <c:pt idx="5">
                  <c:v>39965</c:v>
                </c:pt>
                <c:pt idx="6">
                  <c:v>40330</c:v>
                </c:pt>
                <c:pt idx="7">
                  <c:v>40695</c:v>
                </c:pt>
                <c:pt idx="8">
                  <c:v>41061</c:v>
                </c:pt>
                <c:pt idx="9">
                  <c:v>41426</c:v>
                </c:pt>
                <c:pt idx="10">
                  <c:v>41791</c:v>
                </c:pt>
                <c:pt idx="11">
                  <c:v>42156</c:v>
                </c:pt>
                <c:pt idx="12">
                  <c:v>42522</c:v>
                </c:pt>
                <c:pt idx="13">
                  <c:v>42887</c:v>
                </c:pt>
                <c:pt idx="14">
                  <c:v>43252</c:v>
                </c:pt>
                <c:pt idx="15">
                  <c:v>43617</c:v>
                </c:pt>
              </c:numCache>
            </c:numRef>
          </c:cat>
          <c:val>
            <c:numRef>
              <c:f>'F1'!$D$5:$D$20</c:f>
              <c:numCache>
                <c:formatCode>0.0</c:formatCode>
                <c:ptCount val="16"/>
                <c:pt idx="0">
                  <c:v>100</c:v>
                </c:pt>
                <c:pt idx="1">
                  <c:v>103.10499384878192</c:v>
                </c:pt>
                <c:pt idx="2">
                  <c:v>103.54706119481148</c:v>
                </c:pt>
                <c:pt idx="3">
                  <c:v>105.28832848080947</c:v>
                </c:pt>
                <c:pt idx="4">
                  <c:v>108.35170503525953</c:v>
                </c:pt>
                <c:pt idx="5">
                  <c:v>115.67994259059921</c:v>
                </c:pt>
                <c:pt idx="6">
                  <c:v>123.8860625223801</c:v>
                </c:pt>
                <c:pt idx="7">
                  <c:v>124.76739482200647</c:v>
                </c:pt>
                <c:pt idx="8">
                  <c:v>133.14863523253265</c:v>
                </c:pt>
                <c:pt idx="9">
                  <c:v>149.95844509085416</c:v>
                </c:pt>
                <c:pt idx="10">
                  <c:v>154.55901182956384</c:v>
                </c:pt>
                <c:pt idx="11">
                  <c:v>157.4754271092045</c:v>
                </c:pt>
                <c:pt idx="12">
                  <c:v>157.08129950472926</c:v>
                </c:pt>
                <c:pt idx="13">
                  <c:v>158.34276142114174</c:v>
                </c:pt>
                <c:pt idx="14">
                  <c:v>166.19984534753848</c:v>
                </c:pt>
                <c:pt idx="15">
                  <c:v>163.59392442745511</c:v>
                </c:pt>
              </c:numCache>
            </c:numRef>
          </c:val>
          <c:smooth val="0"/>
          <c:extLst>
            <c:ext xmlns:c16="http://schemas.microsoft.com/office/drawing/2014/chart" uri="{C3380CC4-5D6E-409C-BE32-E72D297353CC}">
              <c16:uniqueId val="{00000001-2098-4170-AA1F-6F0F843C36AF}"/>
            </c:ext>
          </c:extLst>
        </c:ser>
        <c:ser>
          <c:idx val="2"/>
          <c:order val="2"/>
          <c:tx>
            <c:strRef>
              <c:f>'F1'!$E$4</c:f>
              <c:strCache>
                <c:ptCount val="1"/>
                <c:pt idx="0">
                  <c:v>Income</c:v>
                </c:pt>
              </c:strCache>
            </c:strRef>
          </c:tx>
          <c:spPr>
            <a:ln w="28575" cap="rnd">
              <a:solidFill>
                <a:srgbClr val="CC0000"/>
              </a:solidFill>
              <a:round/>
            </a:ln>
            <a:effectLst/>
          </c:spPr>
          <c:marker>
            <c:symbol val="none"/>
          </c:marker>
          <c:cat>
            <c:numRef>
              <c:f>'F1'!$B$5:$B$20</c:f>
              <c:numCache>
                <c:formatCode>yyyy</c:formatCode>
                <c:ptCount val="16"/>
                <c:pt idx="0">
                  <c:v>38139</c:v>
                </c:pt>
                <c:pt idx="1">
                  <c:v>38504</c:v>
                </c:pt>
                <c:pt idx="2">
                  <c:v>38869</c:v>
                </c:pt>
                <c:pt idx="3">
                  <c:v>39234</c:v>
                </c:pt>
                <c:pt idx="4">
                  <c:v>39600</c:v>
                </c:pt>
                <c:pt idx="5">
                  <c:v>39965</c:v>
                </c:pt>
                <c:pt idx="6">
                  <c:v>40330</c:v>
                </c:pt>
                <c:pt idx="7">
                  <c:v>40695</c:v>
                </c:pt>
                <c:pt idx="8">
                  <c:v>41061</c:v>
                </c:pt>
                <c:pt idx="9">
                  <c:v>41426</c:v>
                </c:pt>
                <c:pt idx="10">
                  <c:v>41791</c:v>
                </c:pt>
                <c:pt idx="11">
                  <c:v>42156</c:v>
                </c:pt>
                <c:pt idx="12">
                  <c:v>42522</c:v>
                </c:pt>
                <c:pt idx="13">
                  <c:v>42887</c:v>
                </c:pt>
                <c:pt idx="14">
                  <c:v>43252</c:v>
                </c:pt>
                <c:pt idx="15">
                  <c:v>43617</c:v>
                </c:pt>
              </c:numCache>
            </c:numRef>
          </c:cat>
          <c:val>
            <c:numRef>
              <c:f>'F1'!$E$5:$E$20</c:f>
              <c:numCache>
                <c:formatCode>0.0</c:formatCode>
                <c:ptCount val="16"/>
                <c:pt idx="0">
                  <c:v>100</c:v>
                </c:pt>
                <c:pt idx="1">
                  <c:v>104.76190476190476</c:v>
                </c:pt>
                <c:pt idx="2">
                  <c:v>109.52380952380953</c:v>
                </c:pt>
                <c:pt idx="3">
                  <c:v>118.54636591478697</c:v>
                </c:pt>
                <c:pt idx="4">
                  <c:v>127.56892230576442</c:v>
                </c:pt>
                <c:pt idx="5">
                  <c:v>126.62907268170426</c:v>
                </c:pt>
                <c:pt idx="6">
                  <c:v>125.68922305764411</c:v>
                </c:pt>
                <c:pt idx="7">
                  <c:v>127.44360902255639</c:v>
                </c:pt>
                <c:pt idx="8">
                  <c:v>129.19799498746866</c:v>
                </c:pt>
                <c:pt idx="9">
                  <c:v>131.45363408521303</c:v>
                </c:pt>
                <c:pt idx="10">
                  <c:v>133.70927318295739</c:v>
                </c:pt>
                <c:pt idx="11">
                  <c:v>132.3934837092732</c:v>
                </c:pt>
                <c:pt idx="12">
                  <c:v>131.07769423558898</c:v>
                </c:pt>
                <c:pt idx="13">
                  <c:v>132.08020050125313</c:v>
                </c:pt>
                <c:pt idx="14">
                  <c:v>133.08270676691728</c:v>
                </c:pt>
                <c:pt idx="15">
                  <c:v>133.08270676691728</c:v>
                </c:pt>
              </c:numCache>
            </c:numRef>
          </c:val>
          <c:smooth val="0"/>
          <c:extLst>
            <c:ext xmlns:c16="http://schemas.microsoft.com/office/drawing/2014/chart" uri="{C3380CC4-5D6E-409C-BE32-E72D297353CC}">
              <c16:uniqueId val="{00000002-2098-4170-AA1F-6F0F843C36AF}"/>
            </c:ext>
          </c:extLst>
        </c:ser>
        <c:dLbls>
          <c:showLegendKey val="0"/>
          <c:showVal val="0"/>
          <c:showCatName val="0"/>
          <c:showSerName val="0"/>
          <c:showPercent val="0"/>
          <c:showBubbleSize val="0"/>
        </c:dLbls>
        <c:smooth val="0"/>
        <c:axId val="891594384"/>
        <c:axId val="891594712"/>
      </c:lineChart>
      <c:dateAx>
        <c:axId val="891594384"/>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1594712"/>
        <c:crosses val="autoZero"/>
        <c:auto val="1"/>
        <c:lblOffset val="100"/>
        <c:baseTimeUnit val="years"/>
      </c:dateAx>
      <c:valAx>
        <c:axId val="891594712"/>
        <c:scaling>
          <c:orientation val="minMax"/>
          <c:max val="190"/>
          <c:min val="9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Index (2003-04 = 100)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1594384"/>
        <c:crosses val="autoZero"/>
        <c:crossBetween val="between"/>
        <c:majorUnit val="10"/>
      </c:valAx>
      <c:spPr>
        <a:noFill/>
        <a:ln>
          <a:noFill/>
        </a:ln>
        <a:effectLst/>
      </c:spPr>
    </c:plotArea>
    <c:legend>
      <c:legendPos val="b"/>
      <c:layout>
        <c:manualLayout>
          <c:xMode val="edge"/>
          <c:yMode val="edge"/>
          <c:x val="0.6427965504311961"/>
          <c:y val="0.91675968266006413"/>
          <c:w val="0.33978372703412074"/>
          <c:h val="6.373982289041066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'F1.7 &amp; F1.10-F1.14'!$K$5</c:f>
              <c:strCache>
                <c:ptCount val="1"/>
                <c:pt idx="0">
                  <c:v>Market Contracts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Pt>
            <c:idx val="12"/>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B35D-4463-B846-ECBB70D29396}"/>
              </c:ext>
            </c:extLst>
          </c:dPt>
          <c:dPt>
            <c:idx val="13"/>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B3A2-468E-9D1D-249DD23B4BA6}"/>
              </c:ext>
            </c:extLst>
          </c:dPt>
          <c:dPt>
            <c:idx val="15"/>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B35D-4463-B846-ECBB70D29396}"/>
              </c:ext>
            </c:extLst>
          </c:dPt>
          <c:dPt>
            <c:idx val="16"/>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B3A2-468E-9D1D-249DD23B4BA6}"/>
              </c:ext>
            </c:extLst>
          </c:dPt>
          <c:cat>
            <c:multiLvlStrRef>
              <c:f>'F1.7 &amp; F1.10-F1.14'!$L$3:$AC$4</c:f>
              <c:multiLvlStrCache>
                <c:ptCount val="18"/>
                <c:lvl>
                  <c:pt idx="0">
                    <c:v>2016-17</c:v>
                  </c:pt>
                  <c:pt idx="1">
                    <c:v>2017-18</c:v>
                  </c:pt>
                  <c:pt idx="2">
                    <c:v>2018-19</c:v>
                  </c:pt>
                  <c:pt idx="3">
                    <c:v>2016-17</c:v>
                  </c:pt>
                  <c:pt idx="4">
                    <c:v>2017-18</c:v>
                  </c:pt>
                  <c:pt idx="5">
                    <c:v>2018-19</c:v>
                  </c:pt>
                  <c:pt idx="6">
                    <c:v>2016-17</c:v>
                  </c:pt>
                  <c:pt idx="7">
                    <c:v>2017-18</c:v>
                  </c:pt>
                  <c:pt idx="8">
                    <c:v>2018-19</c:v>
                  </c:pt>
                  <c:pt idx="9">
                    <c:v>2016-17</c:v>
                  </c:pt>
                  <c:pt idx="10">
                    <c:v>2017-18</c:v>
                  </c:pt>
                  <c:pt idx="11">
                    <c:v>2018-19</c:v>
                  </c:pt>
                  <c:pt idx="12">
                    <c:v>2016-17</c:v>
                  </c:pt>
                  <c:pt idx="13">
                    <c:v>2017-18</c:v>
                  </c:pt>
                  <c:pt idx="14">
                    <c:v>2018-19</c:v>
                  </c:pt>
                  <c:pt idx="15">
                    <c:v>2016-17</c:v>
                  </c:pt>
                  <c:pt idx="16">
                    <c:v>2017-18</c:v>
                  </c:pt>
                  <c:pt idx="17">
                    <c:v>2018-19</c:v>
                  </c:pt>
                </c:lvl>
                <c:lvl>
                  <c:pt idx="0">
                    <c:v>AGL</c:v>
                  </c:pt>
                  <c:pt idx="3">
                    <c:v>EnergyAustralia</c:v>
                  </c:pt>
                  <c:pt idx="6">
                    <c:v>Origin Energy</c:v>
                  </c:pt>
                  <c:pt idx="9">
                    <c:v>Primary regional retailers</c:v>
                  </c:pt>
                  <c:pt idx="12">
                    <c:v>Tier 2 Retailers</c:v>
                  </c:pt>
                  <c:pt idx="15">
                    <c:v>Total</c:v>
                  </c:pt>
                </c:lvl>
              </c:multiLvlStrCache>
            </c:multiLvlStrRef>
          </c:cat>
          <c:val>
            <c:numRef>
              <c:f>'F1.7 &amp; F1.10-F1.14'!$L$5:$AC$5</c:f>
              <c:numCache>
                <c:formatCode>0%</c:formatCode>
                <c:ptCount val="18"/>
                <c:pt idx="0">
                  <c:v>0.86348665217147957</c:v>
                </c:pt>
                <c:pt idx="1">
                  <c:v>0.89289058346636185</c:v>
                </c:pt>
                <c:pt idx="2">
                  <c:v>0.89970984388220898</c:v>
                </c:pt>
                <c:pt idx="3">
                  <c:v>0.78766912003463574</c:v>
                </c:pt>
                <c:pt idx="4">
                  <c:v>0.83318582571001387</c:v>
                </c:pt>
                <c:pt idx="5">
                  <c:v>0.8723143115210088</c:v>
                </c:pt>
                <c:pt idx="6">
                  <c:v>0.70249773212793376</c:v>
                </c:pt>
                <c:pt idx="7">
                  <c:v>0.78508963824850531</c:v>
                </c:pt>
                <c:pt idx="8">
                  <c:v>0.83385341254466494</c:v>
                </c:pt>
                <c:pt idx="9">
                  <c:v>5.7339979111584033E-2</c:v>
                </c:pt>
                <c:pt idx="10">
                  <c:v>8.9915594529103263E-2</c:v>
                </c:pt>
                <c:pt idx="11">
                  <c:v>8.248583962118991E-2</c:v>
                </c:pt>
                <c:pt idx="12">
                  <c:v>0.95870505888672641</c:v>
                </c:pt>
                <c:pt idx="13">
                  <c:v>0.97081875262139816</c:v>
                </c:pt>
                <c:pt idx="14">
                  <c:v>0.94190694686306309</c:v>
                </c:pt>
                <c:pt idx="15">
                  <c:v>0.67902193443494241</c:v>
                </c:pt>
                <c:pt idx="16">
                  <c:v>0.73087316426809379</c:v>
                </c:pt>
                <c:pt idx="17">
                  <c:v>0.75470609110907794</c:v>
                </c:pt>
              </c:numCache>
            </c:numRef>
          </c:val>
          <c:extLst>
            <c:ext xmlns:c16="http://schemas.microsoft.com/office/drawing/2014/chart" uri="{C3380CC4-5D6E-409C-BE32-E72D297353CC}">
              <c16:uniqueId val="{00000018-B3A2-468E-9D1D-249DD23B4BA6}"/>
            </c:ext>
          </c:extLst>
        </c:ser>
        <c:dLbls>
          <c:showLegendKey val="0"/>
          <c:showVal val="0"/>
          <c:showCatName val="0"/>
          <c:showSerName val="0"/>
          <c:showPercent val="0"/>
          <c:showBubbleSize val="0"/>
        </c:dLbls>
        <c:gapWidth val="219"/>
        <c:axId val="851097840"/>
        <c:axId val="851100792"/>
      </c:barChart>
      <c:lineChart>
        <c:grouping val="standard"/>
        <c:varyColors val="0"/>
        <c:ser>
          <c:idx val="1"/>
          <c:order val="1"/>
          <c:tx>
            <c:strRef>
              <c:f>'F1.7 &amp; F1.10-F1.14'!$K$6</c:f>
              <c:strCache>
                <c:ptCount val="1"/>
                <c:pt idx="0">
                  <c:v>Market Share</c:v>
                </c:pt>
              </c:strCache>
            </c:strRef>
          </c:tx>
          <c:spPr>
            <a:ln w="34925"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cat>
            <c:multiLvlStrRef>
              <c:f>'F1.7 &amp; F1.10-F1.14'!$L$3:$AC$4</c:f>
              <c:multiLvlStrCache>
                <c:ptCount val="18"/>
                <c:lvl>
                  <c:pt idx="0">
                    <c:v>2016-17</c:v>
                  </c:pt>
                  <c:pt idx="1">
                    <c:v>2017-18</c:v>
                  </c:pt>
                  <c:pt idx="2">
                    <c:v>2018-19</c:v>
                  </c:pt>
                  <c:pt idx="3">
                    <c:v>2016-17</c:v>
                  </c:pt>
                  <c:pt idx="4">
                    <c:v>2017-18</c:v>
                  </c:pt>
                  <c:pt idx="5">
                    <c:v>2018-19</c:v>
                  </c:pt>
                  <c:pt idx="6">
                    <c:v>2016-17</c:v>
                  </c:pt>
                  <c:pt idx="7">
                    <c:v>2017-18</c:v>
                  </c:pt>
                  <c:pt idx="8">
                    <c:v>2018-19</c:v>
                  </c:pt>
                  <c:pt idx="9">
                    <c:v>2016-17</c:v>
                  </c:pt>
                  <c:pt idx="10">
                    <c:v>2017-18</c:v>
                  </c:pt>
                  <c:pt idx="11">
                    <c:v>2018-19</c:v>
                  </c:pt>
                  <c:pt idx="12">
                    <c:v>2016-17</c:v>
                  </c:pt>
                  <c:pt idx="13">
                    <c:v>2017-18</c:v>
                  </c:pt>
                  <c:pt idx="14">
                    <c:v>2018-19</c:v>
                  </c:pt>
                  <c:pt idx="15">
                    <c:v>2016-17</c:v>
                  </c:pt>
                  <c:pt idx="16">
                    <c:v>2017-18</c:v>
                  </c:pt>
                  <c:pt idx="17">
                    <c:v>2018-19</c:v>
                  </c:pt>
                </c:lvl>
                <c:lvl>
                  <c:pt idx="0">
                    <c:v>AGL</c:v>
                  </c:pt>
                  <c:pt idx="3">
                    <c:v>EnergyAustralia</c:v>
                  </c:pt>
                  <c:pt idx="6">
                    <c:v>Origin Energy</c:v>
                  </c:pt>
                  <c:pt idx="9">
                    <c:v>Primary regional retailers</c:v>
                  </c:pt>
                  <c:pt idx="12">
                    <c:v>Tier 2 Retailers</c:v>
                  </c:pt>
                  <c:pt idx="15">
                    <c:v>Total</c:v>
                  </c:pt>
                </c:lvl>
              </c:multiLvlStrCache>
            </c:multiLvlStrRef>
          </c:cat>
          <c:val>
            <c:numRef>
              <c:f>'F1.7 &amp; F1.10-F1.14'!$L$6:$AC$6</c:f>
              <c:numCache>
                <c:formatCode>0%</c:formatCode>
                <c:ptCount val="18"/>
                <c:pt idx="0">
                  <c:v>0.22830053700248099</c:v>
                </c:pt>
                <c:pt idx="1">
                  <c:v>0.21871611751158834</c:v>
                </c:pt>
                <c:pt idx="2">
                  <c:v>0.21253685660421104</c:v>
                </c:pt>
                <c:pt idx="3">
                  <c:v>0.17932107786091181</c:v>
                </c:pt>
                <c:pt idx="4">
                  <c:v>0.16848021012833686</c:v>
                </c:pt>
                <c:pt idx="5">
                  <c:v>0.1719278676448682</c:v>
                </c:pt>
                <c:pt idx="6">
                  <c:v>0.30792072594078951</c:v>
                </c:pt>
                <c:pt idx="7">
                  <c:v>0.2965797514164516</c:v>
                </c:pt>
                <c:pt idx="8">
                  <c:v>0.27004836413869582</c:v>
                </c:pt>
                <c:pt idx="9">
                  <c:v>0.16462010725816248</c:v>
                </c:pt>
                <c:pt idx="10">
                  <c:v>0.16418322650360717</c:v>
                </c:pt>
                <c:pt idx="11">
                  <c:v>0.15951181719093438</c:v>
                </c:pt>
                <c:pt idx="12">
                  <c:v>0.11983755193765522</c:v>
                </c:pt>
                <c:pt idx="13">
                  <c:v>0.15204069444001611</c:v>
                </c:pt>
                <c:pt idx="14">
                  <c:v>0.18597509442129057</c:v>
                </c:pt>
              </c:numCache>
            </c:numRef>
          </c:val>
          <c:smooth val="0"/>
          <c:extLst>
            <c:ext xmlns:c16="http://schemas.microsoft.com/office/drawing/2014/chart" uri="{C3380CC4-5D6E-409C-BE32-E72D297353CC}">
              <c16:uniqueId val="{00000019-B3A2-468E-9D1D-249DD23B4BA6}"/>
            </c:ext>
          </c:extLst>
        </c:ser>
        <c:dLbls>
          <c:showLegendKey val="0"/>
          <c:showVal val="0"/>
          <c:showCatName val="0"/>
          <c:showSerName val="0"/>
          <c:showPercent val="0"/>
          <c:showBubbleSize val="0"/>
        </c:dLbls>
        <c:marker val="1"/>
        <c:smooth val="0"/>
        <c:axId val="912148880"/>
        <c:axId val="912143960"/>
      </c:lineChart>
      <c:catAx>
        <c:axId val="85109784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100792"/>
        <c:crosses val="autoZero"/>
        <c:auto val="1"/>
        <c:lblAlgn val="ctr"/>
        <c:lblOffset val="100"/>
        <c:noMultiLvlLbl val="0"/>
      </c:catAx>
      <c:valAx>
        <c:axId val="851100792"/>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AU"/>
                  <a:t>Market Contracts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097840"/>
        <c:crosses val="autoZero"/>
        <c:crossBetween val="between"/>
        <c:majorUnit val="0.2"/>
      </c:valAx>
      <c:valAx>
        <c:axId val="912143960"/>
        <c:scaling>
          <c:orientation val="minMax"/>
          <c:max val="0.5"/>
        </c:scaling>
        <c:delete val="0"/>
        <c:axPos val="r"/>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AU"/>
                  <a:t>Market Share</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2148880"/>
        <c:crosses val="max"/>
        <c:crossBetween val="between"/>
        <c:majorUnit val="0.1"/>
      </c:valAx>
      <c:catAx>
        <c:axId val="912148880"/>
        <c:scaling>
          <c:orientation val="minMax"/>
        </c:scaling>
        <c:delete val="1"/>
        <c:axPos val="t"/>
        <c:numFmt formatCode="General" sourceLinked="1"/>
        <c:majorTickMark val="none"/>
        <c:minorTickMark val="none"/>
        <c:tickLblPos val="nextTo"/>
        <c:crossAx val="912143960"/>
        <c:crosses val="max"/>
        <c:auto val="1"/>
        <c:lblAlgn val="ctr"/>
        <c:lblOffset val="100"/>
        <c:tickMarkSkip val="1"/>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029282038854528E-2"/>
          <c:y val="6.8862258132614609E-2"/>
          <c:w val="0.8245887970588941"/>
          <c:h val="0.5230751824036507"/>
        </c:manualLayout>
      </c:layout>
      <c:barChart>
        <c:barDir val="col"/>
        <c:grouping val="clustered"/>
        <c:varyColors val="0"/>
        <c:ser>
          <c:idx val="0"/>
          <c:order val="0"/>
          <c:tx>
            <c:strRef>
              <c:f>'F1.7 &amp; F1.10-F1.14'!$K$24</c:f>
              <c:strCache>
                <c:ptCount val="1"/>
                <c:pt idx="0">
                  <c:v>Market Contracts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multiLvlStrRef>
              <c:f>'F1.7 &amp; F1.10-F1.14'!$L$22:$Z$23</c:f>
              <c:multiLvlStrCache>
                <c:ptCount val="15"/>
                <c:lvl>
                  <c:pt idx="0">
                    <c:v>2016-17</c:v>
                  </c:pt>
                  <c:pt idx="1">
                    <c:v>2017-18</c:v>
                  </c:pt>
                  <c:pt idx="2">
                    <c:v>2018-19</c:v>
                  </c:pt>
                  <c:pt idx="3">
                    <c:v>2016-17</c:v>
                  </c:pt>
                  <c:pt idx="4">
                    <c:v>2017-18</c:v>
                  </c:pt>
                  <c:pt idx="5">
                    <c:v>2018-19</c:v>
                  </c:pt>
                  <c:pt idx="6">
                    <c:v>2016-17</c:v>
                  </c:pt>
                  <c:pt idx="7">
                    <c:v>2017-18</c:v>
                  </c:pt>
                  <c:pt idx="8">
                    <c:v>2018-19</c:v>
                  </c:pt>
                  <c:pt idx="9">
                    <c:v>2016-17</c:v>
                  </c:pt>
                  <c:pt idx="10">
                    <c:v>2017-18</c:v>
                  </c:pt>
                  <c:pt idx="11">
                    <c:v>2018-19</c:v>
                  </c:pt>
                  <c:pt idx="12">
                    <c:v>2016-17</c:v>
                  </c:pt>
                  <c:pt idx="13">
                    <c:v>2017-18</c:v>
                  </c:pt>
                  <c:pt idx="14">
                    <c:v>2018-19</c:v>
                  </c:pt>
                </c:lvl>
                <c:lvl>
                  <c:pt idx="0">
                    <c:v>AGL</c:v>
                  </c:pt>
                  <c:pt idx="3">
                    <c:v>Origin Energy</c:v>
                  </c:pt>
                  <c:pt idx="6">
                    <c:v>Ergon Energy</c:v>
                  </c:pt>
                  <c:pt idx="9">
                    <c:v>Tier 2 Retailers</c:v>
                  </c:pt>
                  <c:pt idx="12">
                    <c:v>Total</c:v>
                  </c:pt>
                </c:lvl>
              </c:multiLvlStrCache>
            </c:multiLvlStrRef>
          </c:cat>
          <c:val>
            <c:numRef>
              <c:f>'F1.7 &amp; F1.10-F1.14'!$L$24:$Z$24</c:f>
              <c:numCache>
                <c:formatCode>0%</c:formatCode>
                <c:ptCount val="15"/>
                <c:pt idx="0">
                  <c:v>0.80056928681013506</c:v>
                </c:pt>
                <c:pt idx="1">
                  <c:v>0.84444397913276537</c:v>
                </c:pt>
                <c:pt idx="2">
                  <c:v>0.86580824809270684</c:v>
                </c:pt>
                <c:pt idx="3">
                  <c:v>0.69817189927911882</c:v>
                </c:pt>
                <c:pt idx="4">
                  <c:v>0.77617966824024109</c:v>
                </c:pt>
                <c:pt idx="5">
                  <c:v>0.85569100641538931</c:v>
                </c:pt>
                <c:pt idx="6">
                  <c:v>0</c:v>
                </c:pt>
                <c:pt idx="7">
                  <c:v>0</c:v>
                </c:pt>
                <c:pt idx="8">
                  <c:v>0</c:v>
                </c:pt>
                <c:pt idx="9">
                  <c:v>0.92248282771445633</c:v>
                </c:pt>
                <c:pt idx="10">
                  <c:v>0.94865805405920767</c:v>
                </c:pt>
                <c:pt idx="11">
                  <c:v>0.88700284585153955</c:v>
                </c:pt>
                <c:pt idx="12">
                  <c:v>0.53473195451600286</c:v>
                </c:pt>
                <c:pt idx="13">
                  <c:v>0.58202234140330678</c:v>
                </c:pt>
                <c:pt idx="14">
                  <c:v>0.60452426351038624</c:v>
                </c:pt>
              </c:numCache>
            </c:numRef>
          </c:val>
          <c:extLst>
            <c:ext xmlns:c16="http://schemas.microsoft.com/office/drawing/2014/chart" uri="{C3380CC4-5D6E-409C-BE32-E72D297353CC}">
              <c16:uniqueId val="{00000000-FC59-47DD-AEF2-8A8D8BBC0C67}"/>
            </c:ext>
          </c:extLst>
        </c:ser>
        <c:dLbls>
          <c:showLegendKey val="0"/>
          <c:showVal val="0"/>
          <c:showCatName val="0"/>
          <c:showSerName val="0"/>
          <c:showPercent val="0"/>
          <c:showBubbleSize val="0"/>
        </c:dLbls>
        <c:gapWidth val="219"/>
        <c:axId val="851097840"/>
        <c:axId val="851100792"/>
      </c:barChart>
      <c:lineChart>
        <c:grouping val="standard"/>
        <c:varyColors val="0"/>
        <c:ser>
          <c:idx val="1"/>
          <c:order val="1"/>
          <c:tx>
            <c:strRef>
              <c:f>'F1.7 &amp; F1.10-F1.14'!$K$25</c:f>
              <c:strCache>
                <c:ptCount val="1"/>
                <c:pt idx="0">
                  <c:v>Market Share</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cat>
            <c:multiLvlStrRef>
              <c:f>'F1.7 &amp; F1.10-F1.14'!$L$22:$Z$23</c:f>
              <c:multiLvlStrCache>
                <c:ptCount val="15"/>
                <c:lvl>
                  <c:pt idx="0">
                    <c:v>2016-17</c:v>
                  </c:pt>
                  <c:pt idx="1">
                    <c:v>2017-18</c:v>
                  </c:pt>
                  <c:pt idx="2">
                    <c:v>2018-19</c:v>
                  </c:pt>
                  <c:pt idx="3">
                    <c:v>2016-17</c:v>
                  </c:pt>
                  <c:pt idx="4">
                    <c:v>2017-18</c:v>
                  </c:pt>
                  <c:pt idx="5">
                    <c:v>2018-19</c:v>
                  </c:pt>
                  <c:pt idx="6">
                    <c:v>2016-17</c:v>
                  </c:pt>
                  <c:pt idx="7">
                    <c:v>2017-18</c:v>
                  </c:pt>
                  <c:pt idx="8">
                    <c:v>2018-19</c:v>
                  </c:pt>
                  <c:pt idx="9">
                    <c:v>2016-17</c:v>
                  </c:pt>
                  <c:pt idx="10">
                    <c:v>2017-18</c:v>
                  </c:pt>
                  <c:pt idx="11">
                    <c:v>2018-19</c:v>
                  </c:pt>
                  <c:pt idx="12">
                    <c:v>2016-17</c:v>
                  </c:pt>
                  <c:pt idx="13">
                    <c:v>2017-18</c:v>
                  </c:pt>
                  <c:pt idx="14">
                    <c:v>2018-19</c:v>
                  </c:pt>
                </c:lvl>
                <c:lvl>
                  <c:pt idx="0">
                    <c:v>AGL</c:v>
                  </c:pt>
                  <c:pt idx="3">
                    <c:v>Origin Energy</c:v>
                  </c:pt>
                  <c:pt idx="6">
                    <c:v>Ergon Energy</c:v>
                  </c:pt>
                  <c:pt idx="9">
                    <c:v>Tier 2 Retailers</c:v>
                  </c:pt>
                  <c:pt idx="12">
                    <c:v>Total</c:v>
                  </c:pt>
                </c:lvl>
              </c:multiLvlStrCache>
            </c:multiLvlStrRef>
          </c:cat>
          <c:val>
            <c:numRef>
              <c:f>'F1.7 &amp; F1.10-F1.14'!$L$25:$Z$25</c:f>
              <c:numCache>
                <c:formatCode>0%</c:formatCode>
                <c:ptCount val="15"/>
                <c:pt idx="0">
                  <c:v>0.18654141937727581</c:v>
                </c:pt>
                <c:pt idx="1">
                  <c:v>0.16882505630801239</c:v>
                </c:pt>
                <c:pt idx="2">
                  <c:v>0.16586246523753198</c:v>
                </c:pt>
                <c:pt idx="3">
                  <c:v>0.35270539941333673</c:v>
                </c:pt>
                <c:pt idx="4">
                  <c:v>0.32017947863325558</c:v>
                </c:pt>
                <c:pt idx="5">
                  <c:v>0.2587519334459446</c:v>
                </c:pt>
                <c:pt idx="6">
                  <c:v>0.30991717573607191</c:v>
                </c:pt>
                <c:pt idx="7">
                  <c:v>0.30971931844579786</c:v>
                </c:pt>
                <c:pt idx="8">
                  <c:v>0.30536677123428024</c:v>
                </c:pt>
                <c:pt idx="9">
                  <c:v>0.15083600547331555</c:v>
                </c:pt>
                <c:pt idx="10">
                  <c:v>0.20127614661293425</c:v>
                </c:pt>
                <c:pt idx="11">
                  <c:v>0.27001883008224314</c:v>
                </c:pt>
              </c:numCache>
            </c:numRef>
          </c:val>
          <c:smooth val="0"/>
          <c:extLst>
            <c:ext xmlns:c16="http://schemas.microsoft.com/office/drawing/2014/chart" uri="{C3380CC4-5D6E-409C-BE32-E72D297353CC}">
              <c16:uniqueId val="{00000001-FC59-47DD-AEF2-8A8D8BBC0C67}"/>
            </c:ext>
          </c:extLst>
        </c:ser>
        <c:dLbls>
          <c:showLegendKey val="0"/>
          <c:showVal val="0"/>
          <c:showCatName val="0"/>
          <c:showSerName val="0"/>
          <c:showPercent val="0"/>
          <c:showBubbleSize val="0"/>
        </c:dLbls>
        <c:marker val="1"/>
        <c:smooth val="0"/>
        <c:axId val="912148880"/>
        <c:axId val="912143960"/>
      </c:lineChart>
      <c:catAx>
        <c:axId val="85109784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100792"/>
        <c:crosses val="autoZero"/>
        <c:auto val="1"/>
        <c:lblAlgn val="ctr"/>
        <c:lblOffset val="100"/>
        <c:noMultiLvlLbl val="0"/>
      </c:catAx>
      <c:valAx>
        <c:axId val="851100792"/>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AU"/>
                  <a:t>Market Contracts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097840"/>
        <c:crosses val="autoZero"/>
        <c:crossBetween val="between"/>
        <c:majorUnit val="0.2"/>
      </c:valAx>
      <c:valAx>
        <c:axId val="912143960"/>
        <c:scaling>
          <c:orientation val="minMax"/>
          <c:max val="0.5"/>
        </c:scaling>
        <c:delete val="0"/>
        <c:axPos val="r"/>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AU"/>
                  <a:t>Market Share</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2148880"/>
        <c:crosses val="max"/>
        <c:crossBetween val="between"/>
        <c:majorUnit val="0.1"/>
      </c:valAx>
      <c:catAx>
        <c:axId val="912148880"/>
        <c:scaling>
          <c:orientation val="minMax"/>
        </c:scaling>
        <c:delete val="1"/>
        <c:axPos val="t"/>
        <c:numFmt formatCode="General" sourceLinked="1"/>
        <c:majorTickMark val="none"/>
        <c:minorTickMark val="none"/>
        <c:tickLblPos val="nextTo"/>
        <c:crossAx val="912143960"/>
        <c:crosses val="max"/>
        <c:auto val="1"/>
        <c:lblAlgn val="ctr"/>
        <c:lblOffset val="100"/>
        <c:tickMarkSkip val="1"/>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029282038854528E-2"/>
          <c:y val="6.8862258132614609E-2"/>
          <c:w val="0.8245887970588941"/>
          <c:h val="0.5230751824036507"/>
        </c:manualLayout>
      </c:layout>
      <c:barChart>
        <c:barDir val="col"/>
        <c:grouping val="clustered"/>
        <c:varyColors val="0"/>
        <c:ser>
          <c:idx val="0"/>
          <c:order val="0"/>
          <c:tx>
            <c:strRef>
              <c:f>'F1.7 &amp; F1.10-F1.14'!$K$44</c:f>
              <c:strCache>
                <c:ptCount val="1"/>
                <c:pt idx="0">
                  <c:v>Market Contracts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multiLvlStrRef>
              <c:f>'F1.7 &amp; F1.10-F1.14'!$L$42:$Z$43</c:f>
              <c:multiLvlStrCache>
                <c:ptCount val="15"/>
                <c:lvl>
                  <c:pt idx="0">
                    <c:v>2016-17</c:v>
                  </c:pt>
                  <c:pt idx="1">
                    <c:v>2017-18</c:v>
                  </c:pt>
                  <c:pt idx="2">
                    <c:v>2018-19</c:v>
                  </c:pt>
                  <c:pt idx="3">
                    <c:v>2016-17</c:v>
                  </c:pt>
                  <c:pt idx="4">
                    <c:v>2017-18</c:v>
                  </c:pt>
                  <c:pt idx="5">
                    <c:v>2018-19</c:v>
                  </c:pt>
                  <c:pt idx="6">
                    <c:v>2016-17</c:v>
                  </c:pt>
                  <c:pt idx="7">
                    <c:v>2017-18</c:v>
                  </c:pt>
                  <c:pt idx="8">
                    <c:v>2018-19</c:v>
                  </c:pt>
                  <c:pt idx="9">
                    <c:v>2016-17</c:v>
                  </c:pt>
                  <c:pt idx="10">
                    <c:v>2017-18</c:v>
                  </c:pt>
                  <c:pt idx="11">
                    <c:v>2018-19</c:v>
                  </c:pt>
                  <c:pt idx="12">
                    <c:v>2016-17</c:v>
                  </c:pt>
                  <c:pt idx="13">
                    <c:v>2017-18</c:v>
                  </c:pt>
                  <c:pt idx="14">
                    <c:v>2018-19</c:v>
                  </c:pt>
                </c:lvl>
                <c:lvl>
                  <c:pt idx="0">
                    <c:v>AGL</c:v>
                  </c:pt>
                  <c:pt idx="3">
                    <c:v>EnergyAustralia</c:v>
                  </c:pt>
                  <c:pt idx="6">
                    <c:v>Origin Energy</c:v>
                  </c:pt>
                  <c:pt idx="9">
                    <c:v>Tier 2 Retailers</c:v>
                  </c:pt>
                  <c:pt idx="12">
                    <c:v>Total</c:v>
                  </c:pt>
                </c:lvl>
              </c:multiLvlStrCache>
            </c:multiLvlStrRef>
          </c:cat>
          <c:val>
            <c:numRef>
              <c:f>'F1.7 &amp; F1.10-F1.14'!$L$44:$Z$44</c:f>
              <c:numCache>
                <c:formatCode>0%</c:formatCode>
                <c:ptCount val="15"/>
                <c:pt idx="0">
                  <c:v>0.75522413889009066</c:v>
                </c:pt>
                <c:pt idx="1">
                  <c:v>0.80055550044638424</c:v>
                </c:pt>
                <c:pt idx="2">
                  <c:v>0.81474228022488226</c:v>
                </c:pt>
                <c:pt idx="3">
                  <c:v>0.98771004817357655</c:v>
                </c:pt>
                <c:pt idx="4">
                  <c:v>0.98846364606466131</c:v>
                </c:pt>
                <c:pt idx="5">
                  <c:v>0.98478665907026164</c:v>
                </c:pt>
                <c:pt idx="6">
                  <c:v>0.95621681545014292</c:v>
                </c:pt>
                <c:pt idx="7">
                  <c:v>0.96635250193507261</c:v>
                </c:pt>
                <c:pt idx="8">
                  <c:v>0.96465836584297959</c:v>
                </c:pt>
                <c:pt idx="9">
                  <c:v>0.9720988845988846</c:v>
                </c:pt>
                <c:pt idx="10">
                  <c:v>0.98666673282851836</c:v>
                </c:pt>
                <c:pt idx="11">
                  <c:v>0.99087034223517301</c:v>
                </c:pt>
                <c:pt idx="12">
                  <c:v>0.87786912943608142</c:v>
                </c:pt>
                <c:pt idx="13">
                  <c:v>0.90861370560943433</c:v>
                </c:pt>
                <c:pt idx="14">
                  <c:v>0.91674670067792008</c:v>
                </c:pt>
              </c:numCache>
            </c:numRef>
          </c:val>
          <c:extLst>
            <c:ext xmlns:c16="http://schemas.microsoft.com/office/drawing/2014/chart" uri="{C3380CC4-5D6E-409C-BE32-E72D297353CC}">
              <c16:uniqueId val="{00000000-82AF-457F-8600-7810FEA0D0FE}"/>
            </c:ext>
          </c:extLst>
        </c:ser>
        <c:dLbls>
          <c:showLegendKey val="0"/>
          <c:showVal val="0"/>
          <c:showCatName val="0"/>
          <c:showSerName val="0"/>
          <c:showPercent val="0"/>
          <c:showBubbleSize val="0"/>
        </c:dLbls>
        <c:gapWidth val="219"/>
        <c:axId val="851097840"/>
        <c:axId val="851100792"/>
      </c:barChart>
      <c:lineChart>
        <c:grouping val="standard"/>
        <c:varyColors val="0"/>
        <c:ser>
          <c:idx val="1"/>
          <c:order val="1"/>
          <c:tx>
            <c:strRef>
              <c:f>'F1.7 &amp; F1.10-F1.14'!$K$45</c:f>
              <c:strCache>
                <c:ptCount val="1"/>
                <c:pt idx="0">
                  <c:v>Market Share</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cat>
            <c:multiLvlStrRef>
              <c:f>'F1.7 &amp; F1.10-F1.14'!$L$42:$Z$43</c:f>
              <c:multiLvlStrCache>
                <c:ptCount val="15"/>
                <c:lvl>
                  <c:pt idx="0">
                    <c:v>2016-17</c:v>
                  </c:pt>
                  <c:pt idx="1">
                    <c:v>2017-18</c:v>
                  </c:pt>
                  <c:pt idx="2">
                    <c:v>2018-19</c:v>
                  </c:pt>
                  <c:pt idx="3">
                    <c:v>2016-17</c:v>
                  </c:pt>
                  <c:pt idx="4">
                    <c:v>2017-18</c:v>
                  </c:pt>
                  <c:pt idx="5">
                    <c:v>2018-19</c:v>
                  </c:pt>
                  <c:pt idx="6">
                    <c:v>2016-17</c:v>
                  </c:pt>
                  <c:pt idx="7">
                    <c:v>2017-18</c:v>
                  </c:pt>
                  <c:pt idx="8">
                    <c:v>2018-19</c:v>
                  </c:pt>
                  <c:pt idx="9">
                    <c:v>2016-17</c:v>
                  </c:pt>
                  <c:pt idx="10">
                    <c:v>2017-18</c:v>
                  </c:pt>
                  <c:pt idx="11">
                    <c:v>2018-19</c:v>
                  </c:pt>
                  <c:pt idx="12">
                    <c:v>2016-17</c:v>
                  </c:pt>
                  <c:pt idx="13">
                    <c:v>2017-18</c:v>
                  </c:pt>
                  <c:pt idx="14">
                    <c:v>2018-19</c:v>
                  </c:pt>
                </c:lvl>
                <c:lvl>
                  <c:pt idx="0">
                    <c:v>AGL</c:v>
                  </c:pt>
                  <c:pt idx="3">
                    <c:v>EnergyAustralia</c:v>
                  </c:pt>
                  <c:pt idx="6">
                    <c:v>Origin Energy</c:v>
                  </c:pt>
                  <c:pt idx="9">
                    <c:v>Tier 2 Retailers</c:v>
                  </c:pt>
                  <c:pt idx="12">
                    <c:v>Total</c:v>
                  </c:pt>
                </c:lvl>
              </c:multiLvlStrCache>
            </c:multiLvlStrRef>
          </c:cat>
          <c:val>
            <c:numRef>
              <c:f>'F1.7 &amp; F1.10-F1.14'!$L$45:$Z$45</c:f>
              <c:numCache>
                <c:formatCode>0%</c:formatCode>
                <c:ptCount val="15"/>
                <c:pt idx="0">
                  <c:v>0.42547199208996611</c:v>
                </c:pt>
                <c:pt idx="1">
                  <c:v>0.39227258164725171</c:v>
                </c:pt>
                <c:pt idx="2">
                  <c:v>0.37923956164411626</c:v>
                </c:pt>
                <c:pt idx="3">
                  <c:v>0.10398880814354818</c:v>
                </c:pt>
                <c:pt idx="4">
                  <c:v>8.9946547785968042E-2</c:v>
                </c:pt>
                <c:pt idx="5">
                  <c:v>8.3162380685296022E-2</c:v>
                </c:pt>
                <c:pt idx="6">
                  <c:v>0.22534918671019641</c:v>
                </c:pt>
                <c:pt idx="7">
                  <c:v>0.25638774062251529</c:v>
                </c:pt>
                <c:pt idx="8">
                  <c:v>0.26030005711227044</c:v>
                </c:pt>
                <c:pt idx="9">
                  <c:v>0.24519001305628929</c:v>
                </c:pt>
                <c:pt idx="10">
                  <c:v>0.26139312994426489</c:v>
                </c:pt>
                <c:pt idx="11">
                  <c:v>0.27729800055831721</c:v>
                </c:pt>
              </c:numCache>
            </c:numRef>
          </c:val>
          <c:smooth val="0"/>
          <c:extLst>
            <c:ext xmlns:c16="http://schemas.microsoft.com/office/drawing/2014/chart" uri="{C3380CC4-5D6E-409C-BE32-E72D297353CC}">
              <c16:uniqueId val="{00000001-82AF-457F-8600-7810FEA0D0FE}"/>
            </c:ext>
          </c:extLst>
        </c:ser>
        <c:dLbls>
          <c:showLegendKey val="0"/>
          <c:showVal val="0"/>
          <c:showCatName val="0"/>
          <c:showSerName val="0"/>
          <c:showPercent val="0"/>
          <c:showBubbleSize val="0"/>
        </c:dLbls>
        <c:marker val="1"/>
        <c:smooth val="0"/>
        <c:axId val="912148880"/>
        <c:axId val="912143960"/>
      </c:lineChart>
      <c:catAx>
        <c:axId val="85109784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100792"/>
        <c:crosses val="autoZero"/>
        <c:auto val="1"/>
        <c:lblAlgn val="ctr"/>
        <c:lblOffset val="100"/>
        <c:noMultiLvlLbl val="0"/>
      </c:catAx>
      <c:valAx>
        <c:axId val="851100792"/>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AU"/>
                  <a:t>Market Contracts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097840"/>
        <c:crosses val="autoZero"/>
        <c:crossBetween val="between"/>
        <c:majorUnit val="0.2"/>
      </c:valAx>
      <c:valAx>
        <c:axId val="912143960"/>
        <c:scaling>
          <c:orientation val="minMax"/>
        </c:scaling>
        <c:delete val="0"/>
        <c:axPos val="r"/>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AU"/>
                  <a:t>Market Share</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2148880"/>
        <c:crosses val="max"/>
        <c:crossBetween val="between"/>
        <c:majorUnit val="0.1"/>
      </c:valAx>
      <c:catAx>
        <c:axId val="912148880"/>
        <c:scaling>
          <c:orientation val="minMax"/>
        </c:scaling>
        <c:delete val="1"/>
        <c:axPos val="t"/>
        <c:numFmt formatCode="General" sourceLinked="1"/>
        <c:majorTickMark val="none"/>
        <c:minorTickMark val="none"/>
        <c:tickLblPos val="nextTo"/>
        <c:crossAx val="912143960"/>
        <c:crosses val="max"/>
        <c:auto val="1"/>
        <c:lblAlgn val="ctr"/>
        <c:lblOffset val="100"/>
        <c:tickMarkSkip val="1"/>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029282038854528E-2"/>
          <c:y val="6.8862258132614609E-2"/>
          <c:w val="0.8245887970588941"/>
          <c:h val="0.5230751824036507"/>
        </c:manualLayout>
      </c:layout>
      <c:barChart>
        <c:barDir val="col"/>
        <c:grouping val="clustered"/>
        <c:varyColors val="0"/>
        <c:ser>
          <c:idx val="0"/>
          <c:order val="0"/>
          <c:tx>
            <c:strRef>
              <c:f>'F1.7 &amp; F1.10-F1.14'!$K$63</c:f>
              <c:strCache>
                <c:ptCount val="1"/>
                <c:pt idx="0">
                  <c:v>Market Contracts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multiLvlStrRef>
              <c:f>'F1.7 &amp; F1.10-F1.14'!$L$61:$Z$62</c:f>
              <c:multiLvlStrCache>
                <c:ptCount val="15"/>
                <c:lvl>
                  <c:pt idx="0">
                    <c:v>2016-17</c:v>
                  </c:pt>
                  <c:pt idx="1">
                    <c:v>2017-18</c:v>
                  </c:pt>
                  <c:pt idx="2">
                    <c:v>2018-19</c:v>
                  </c:pt>
                  <c:pt idx="3">
                    <c:v>2016-17</c:v>
                  </c:pt>
                  <c:pt idx="4">
                    <c:v>2017-18</c:v>
                  </c:pt>
                  <c:pt idx="5">
                    <c:v>2018-19</c:v>
                  </c:pt>
                  <c:pt idx="6">
                    <c:v>2016-17</c:v>
                  </c:pt>
                  <c:pt idx="7">
                    <c:v>2017-18</c:v>
                  </c:pt>
                  <c:pt idx="8">
                    <c:v>2018-19</c:v>
                  </c:pt>
                  <c:pt idx="9">
                    <c:v>2016-17</c:v>
                  </c:pt>
                  <c:pt idx="10">
                    <c:v>2017-18</c:v>
                  </c:pt>
                  <c:pt idx="11">
                    <c:v>2018-19</c:v>
                  </c:pt>
                  <c:pt idx="12">
                    <c:v>2016-17</c:v>
                  </c:pt>
                  <c:pt idx="13">
                    <c:v>2017-18</c:v>
                  </c:pt>
                  <c:pt idx="14">
                    <c:v>2018-19</c:v>
                  </c:pt>
                </c:lvl>
                <c:lvl>
                  <c:pt idx="0">
                    <c:v>EnergyAustralia</c:v>
                  </c:pt>
                  <c:pt idx="3">
                    <c:v>Origin Energy</c:v>
                  </c:pt>
                  <c:pt idx="6">
                    <c:v>ActewAGL</c:v>
                  </c:pt>
                  <c:pt idx="9">
                    <c:v>Tier 2 Retailers</c:v>
                  </c:pt>
                  <c:pt idx="12">
                    <c:v>Total</c:v>
                  </c:pt>
                </c:lvl>
              </c:multiLvlStrCache>
            </c:multiLvlStrRef>
          </c:cat>
          <c:val>
            <c:numRef>
              <c:f>'F1.7 &amp; F1.10-F1.14'!$L$63:$Z$63</c:f>
              <c:numCache>
                <c:formatCode>0%</c:formatCode>
                <c:ptCount val="15"/>
                <c:pt idx="0">
                  <c:v>0.93807380738073809</c:v>
                </c:pt>
                <c:pt idx="1">
                  <c:v>0.95837763937414555</c:v>
                </c:pt>
                <c:pt idx="2">
                  <c:v>0.96878885849291219</c:v>
                </c:pt>
                <c:pt idx="3">
                  <c:v>0.96682275580352695</c:v>
                </c:pt>
                <c:pt idx="4">
                  <c:v>0.9496467088136854</c:v>
                </c:pt>
                <c:pt idx="5">
                  <c:v>0.95871674753220681</c:v>
                </c:pt>
                <c:pt idx="6">
                  <c:v>0.12991224097302903</c:v>
                </c:pt>
                <c:pt idx="7">
                  <c:v>0.31627047050076651</c:v>
                </c:pt>
                <c:pt idx="8">
                  <c:v>0.4073405577268846</c:v>
                </c:pt>
                <c:pt idx="9">
                  <c:v>1</c:v>
                </c:pt>
                <c:pt idx="10">
                  <c:v>1</c:v>
                </c:pt>
                <c:pt idx="11">
                  <c:v>0.99722991689750695</c:v>
                </c:pt>
                <c:pt idx="12">
                  <c:v>0.20678466603559031</c:v>
                </c:pt>
                <c:pt idx="13">
                  <c:v>0.39053746193365413</c:v>
                </c:pt>
                <c:pt idx="14">
                  <c:v>0.50889657518711728</c:v>
                </c:pt>
              </c:numCache>
            </c:numRef>
          </c:val>
          <c:extLst>
            <c:ext xmlns:c16="http://schemas.microsoft.com/office/drawing/2014/chart" uri="{C3380CC4-5D6E-409C-BE32-E72D297353CC}">
              <c16:uniqueId val="{00000000-6765-4FC5-846D-F7D8D6C26B56}"/>
            </c:ext>
          </c:extLst>
        </c:ser>
        <c:dLbls>
          <c:showLegendKey val="0"/>
          <c:showVal val="0"/>
          <c:showCatName val="0"/>
          <c:showSerName val="0"/>
          <c:showPercent val="0"/>
          <c:showBubbleSize val="0"/>
        </c:dLbls>
        <c:gapWidth val="219"/>
        <c:axId val="851097840"/>
        <c:axId val="851100792"/>
      </c:barChart>
      <c:lineChart>
        <c:grouping val="standard"/>
        <c:varyColors val="0"/>
        <c:ser>
          <c:idx val="1"/>
          <c:order val="1"/>
          <c:tx>
            <c:strRef>
              <c:f>'F1.7 &amp; F1.10-F1.14'!$K$64</c:f>
              <c:strCache>
                <c:ptCount val="1"/>
                <c:pt idx="0">
                  <c:v>Market Share</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cat>
            <c:multiLvlStrRef>
              <c:f>'F1.7 &amp; F1.10-F1.14'!$L$61:$Z$62</c:f>
              <c:multiLvlStrCache>
                <c:ptCount val="15"/>
                <c:lvl>
                  <c:pt idx="0">
                    <c:v>2016-17</c:v>
                  </c:pt>
                  <c:pt idx="1">
                    <c:v>2017-18</c:v>
                  </c:pt>
                  <c:pt idx="2">
                    <c:v>2018-19</c:v>
                  </c:pt>
                  <c:pt idx="3">
                    <c:v>2016-17</c:v>
                  </c:pt>
                  <c:pt idx="4">
                    <c:v>2017-18</c:v>
                  </c:pt>
                  <c:pt idx="5">
                    <c:v>2018-19</c:v>
                  </c:pt>
                  <c:pt idx="6">
                    <c:v>2016-17</c:v>
                  </c:pt>
                  <c:pt idx="7">
                    <c:v>2017-18</c:v>
                  </c:pt>
                  <c:pt idx="8">
                    <c:v>2018-19</c:v>
                  </c:pt>
                  <c:pt idx="9">
                    <c:v>2016-17</c:v>
                  </c:pt>
                  <c:pt idx="10">
                    <c:v>2017-18</c:v>
                  </c:pt>
                  <c:pt idx="11">
                    <c:v>2018-19</c:v>
                  </c:pt>
                  <c:pt idx="12">
                    <c:v>2016-17</c:v>
                  </c:pt>
                  <c:pt idx="13">
                    <c:v>2017-18</c:v>
                  </c:pt>
                  <c:pt idx="14">
                    <c:v>2018-19</c:v>
                  </c:pt>
                </c:lvl>
                <c:lvl>
                  <c:pt idx="0">
                    <c:v>EnergyAustralia</c:v>
                  </c:pt>
                  <c:pt idx="3">
                    <c:v>Origin Energy</c:v>
                  </c:pt>
                  <c:pt idx="6">
                    <c:v>ActewAGL</c:v>
                  </c:pt>
                  <c:pt idx="9">
                    <c:v>Tier 2 Retailers</c:v>
                  </c:pt>
                  <c:pt idx="12">
                    <c:v>Total</c:v>
                  </c:pt>
                </c:lvl>
              </c:multiLvlStrCache>
            </c:multiLvlStrRef>
          </c:cat>
          <c:val>
            <c:numRef>
              <c:f>'F1.7 &amp; F1.10-F1.14'!$L$64:$Z$64</c:f>
              <c:numCache>
                <c:formatCode>0%</c:formatCode>
                <c:ptCount val="15"/>
                <c:pt idx="0">
                  <c:v>3.3071972470782952E-2</c:v>
                </c:pt>
                <c:pt idx="1">
                  <c:v>3.8258130506543926E-2</c:v>
                </c:pt>
                <c:pt idx="2">
                  <c:v>4.559990927647993E-2</c:v>
                </c:pt>
                <c:pt idx="3">
                  <c:v>5.975578536260099E-2</c:v>
                </c:pt>
                <c:pt idx="4">
                  <c:v>7.8137712997187164E-2</c:v>
                </c:pt>
                <c:pt idx="5">
                  <c:v>0.13556361986845089</c:v>
                </c:pt>
                <c:pt idx="6">
                  <c:v>0.90701744985622179</c:v>
                </c:pt>
                <c:pt idx="7">
                  <c:v>0.88329613873584867</c:v>
                </c:pt>
                <c:pt idx="8">
                  <c:v>0.81678952143343164</c:v>
                </c:pt>
                <c:pt idx="9">
                  <c:v>1.5479231039428054E-4</c:v>
                </c:pt>
                <c:pt idx="10">
                  <c:v>3.0801776042022055E-4</c:v>
                </c:pt>
                <c:pt idx="11">
                  <c:v>2.0469494216375228E-3</c:v>
                </c:pt>
              </c:numCache>
            </c:numRef>
          </c:val>
          <c:smooth val="0"/>
          <c:extLst>
            <c:ext xmlns:c16="http://schemas.microsoft.com/office/drawing/2014/chart" uri="{C3380CC4-5D6E-409C-BE32-E72D297353CC}">
              <c16:uniqueId val="{00000001-6765-4FC5-846D-F7D8D6C26B56}"/>
            </c:ext>
          </c:extLst>
        </c:ser>
        <c:dLbls>
          <c:showLegendKey val="0"/>
          <c:showVal val="0"/>
          <c:showCatName val="0"/>
          <c:showSerName val="0"/>
          <c:showPercent val="0"/>
          <c:showBubbleSize val="0"/>
        </c:dLbls>
        <c:marker val="1"/>
        <c:smooth val="0"/>
        <c:axId val="912148880"/>
        <c:axId val="912143960"/>
      </c:lineChart>
      <c:catAx>
        <c:axId val="85109784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100792"/>
        <c:crosses val="autoZero"/>
        <c:auto val="1"/>
        <c:lblAlgn val="ctr"/>
        <c:lblOffset val="100"/>
        <c:noMultiLvlLbl val="0"/>
      </c:catAx>
      <c:valAx>
        <c:axId val="851100792"/>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AU"/>
                  <a:t>Market Contracts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097840"/>
        <c:crosses val="autoZero"/>
        <c:crossBetween val="between"/>
        <c:majorUnit val="0.2"/>
      </c:valAx>
      <c:valAx>
        <c:axId val="912143960"/>
        <c:scaling>
          <c:orientation val="minMax"/>
        </c:scaling>
        <c:delete val="0"/>
        <c:axPos val="r"/>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AU"/>
                  <a:t>Market Share</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2148880"/>
        <c:crosses val="max"/>
        <c:crossBetween val="between"/>
        <c:majorUnit val="0.2"/>
      </c:valAx>
      <c:catAx>
        <c:axId val="912148880"/>
        <c:scaling>
          <c:orientation val="minMax"/>
        </c:scaling>
        <c:delete val="1"/>
        <c:axPos val="t"/>
        <c:numFmt formatCode="General" sourceLinked="1"/>
        <c:majorTickMark val="none"/>
        <c:minorTickMark val="none"/>
        <c:tickLblPos val="nextTo"/>
        <c:crossAx val="912143960"/>
        <c:crosses val="max"/>
        <c:auto val="1"/>
        <c:lblAlgn val="ctr"/>
        <c:lblOffset val="100"/>
        <c:tickMarkSkip val="1"/>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029282038854528E-2"/>
          <c:y val="6.8862258132614609E-2"/>
          <c:w val="0.8245887970588941"/>
          <c:h val="0.5230751824036507"/>
        </c:manualLayout>
      </c:layout>
      <c:barChart>
        <c:barDir val="col"/>
        <c:grouping val="clustered"/>
        <c:varyColors val="0"/>
        <c:ser>
          <c:idx val="0"/>
          <c:order val="0"/>
          <c:tx>
            <c:strRef>
              <c:f>'F1.7 &amp; F1.10-F1.14'!$K$83</c:f>
              <c:strCache>
                <c:ptCount val="1"/>
                <c:pt idx="0">
                  <c:v>Market Contracts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multiLvlStrRef>
              <c:f>'F1.7 &amp; F1.10-F1.14'!$L$81:$Z$82</c:f>
              <c:multiLvlStrCache>
                <c:ptCount val="15"/>
                <c:lvl>
                  <c:pt idx="0">
                    <c:v>2016-17</c:v>
                  </c:pt>
                  <c:pt idx="1">
                    <c:v>2017-18</c:v>
                  </c:pt>
                  <c:pt idx="2">
                    <c:v>2018-19</c:v>
                  </c:pt>
                  <c:pt idx="3">
                    <c:v>2016-17</c:v>
                  </c:pt>
                  <c:pt idx="4">
                    <c:v>2017-18</c:v>
                  </c:pt>
                  <c:pt idx="5">
                    <c:v>2018-19</c:v>
                  </c:pt>
                  <c:pt idx="6">
                    <c:v>2016-17</c:v>
                  </c:pt>
                  <c:pt idx="7">
                    <c:v>2017-18</c:v>
                  </c:pt>
                  <c:pt idx="8">
                    <c:v>2018-19</c:v>
                  </c:pt>
                  <c:pt idx="9">
                    <c:v>2016-17</c:v>
                  </c:pt>
                  <c:pt idx="10">
                    <c:v>2017-18</c:v>
                  </c:pt>
                  <c:pt idx="11">
                    <c:v>2018-19</c:v>
                  </c:pt>
                  <c:pt idx="12">
                    <c:v>2016-17</c:v>
                  </c:pt>
                  <c:pt idx="13">
                    <c:v>2017-18</c:v>
                  </c:pt>
                  <c:pt idx="14">
                    <c:v>2018-19</c:v>
                  </c:pt>
                </c:lvl>
                <c:lvl>
                  <c:pt idx="0">
                    <c:v>AGL</c:v>
                  </c:pt>
                  <c:pt idx="3">
                    <c:v>EnergyAustralia</c:v>
                  </c:pt>
                  <c:pt idx="6">
                    <c:v>Origin Energy</c:v>
                  </c:pt>
                  <c:pt idx="9">
                    <c:v>Tier 2 Retailers</c:v>
                  </c:pt>
                  <c:pt idx="12">
                    <c:v>Total</c:v>
                  </c:pt>
                </c:lvl>
              </c:multiLvlStrCache>
            </c:multiLvlStrRef>
          </c:cat>
          <c:val>
            <c:numRef>
              <c:f>'F1.7 &amp; F1.10-F1.14'!$L$83:$Z$83</c:f>
              <c:numCache>
                <c:formatCode>0%</c:formatCode>
                <c:ptCount val="15"/>
                <c:pt idx="0">
                  <c:v>0.94282006658803674</c:v>
                </c:pt>
                <c:pt idx="1">
                  <c:v>0.95234912262496918</c:v>
                </c:pt>
                <c:pt idx="2">
                  <c:v>0.94873246769278663</c:v>
                </c:pt>
                <c:pt idx="3">
                  <c:v>0.74683120621989263</c:v>
                </c:pt>
                <c:pt idx="4">
                  <c:v>0.80381753893018404</c:v>
                </c:pt>
                <c:pt idx="5">
                  <c:v>0.85007485456290421</c:v>
                </c:pt>
                <c:pt idx="6">
                  <c:v>0.66100154398532684</c:v>
                </c:pt>
                <c:pt idx="7">
                  <c:v>0.75347120207788965</c:v>
                </c:pt>
                <c:pt idx="8">
                  <c:v>0.79280931449639069</c:v>
                </c:pt>
                <c:pt idx="9">
                  <c:v>0.95329396273093647</c:v>
                </c:pt>
                <c:pt idx="10">
                  <c:v>0.97665188241361522</c:v>
                </c:pt>
                <c:pt idx="11">
                  <c:v>0.9732575864941565</c:v>
                </c:pt>
                <c:pt idx="12">
                  <c:v>0.79094625382077044</c:v>
                </c:pt>
                <c:pt idx="13">
                  <c:v>0.84917927835100804</c:v>
                </c:pt>
                <c:pt idx="14">
                  <c:v>0.87699932161002503</c:v>
                </c:pt>
              </c:numCache>
            </c:numRef>
          </c:val>
          <c:extLst>
            <c:ext xmlns:c16="http://schemas.microsoft.com/office/drawing/2014/chart" uri="{C3380CC4-5D6E-409C-BE32-E72D297353CC}">
              <c16:uniqueId val="{00000000-4C17-497D-A646-622E12C71F30}"/>
            </c:ext>
          </c:extLst>
        </c:ser>
        <c:dLbls>
          <c:showLegendKey val="0"/>
          <c:showVal val="0"/>
          <c:showCatName val="0"/>
          <c:showSerName val="0"/>
          <c:showPercent val="0"/>
          <c:showBubbleSize val="0"/>
        </c:dLbls>
        <c:gapWidth val="219"/>
        <c:axId val="851097840"/>
        <c:axId val="851100792"/>
      </c:barChart>
      <c:lineChart>
        <c:grouping val="standard"/>
        <c:varyColors val="0"/>
        <c:ser>
          <c:idx val="1"/>
          <c:order val="1"/>
          <c:tx>
            <c:strRef>
              <c:f>'F1.7 &amp; F1.10-F1.14'!$K$84</c:f>
              <c:strCache>
                <c:ptCount val="1"/>
                <c:pt idx="0">
                  <c:v>Market Share</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cat>
            <c:multiLvlStrRef>
              <c:f>'F1.7 &amp; F1.10-F1.14'!$L$81:$Z$82</c:f>
              <c:multiLvlStrCache>
                <c:ptCount val="15"/>
                <c:lvl>
                  <c:pt idx="0">
                    <c:v>2016-17</c:v>
                  </c:pt>
                  <c:pt idx="1">
                    <c:v>2017-18</c:v>
                  </c:pt>
                  <c:pt idx="2">
                    <c:v>2018-19</c:v>
                  </c:pt>
                  <c:pt idx="3">
                    <c:v>2016-17</c:v>
                  </c:pt>
                  <c:pt idx="4">
                    <c:v>2017-18</c:v>
                  </c:pt>
                  <c:pt idx="5">
                    <c:v>2018-19</c:v>
                  </c:pt>
                  <c:pt idx="6">
                    <c:v>2016-17</c:v>
                  </c:pt>
                  <c:pt idx="7">
                    <c:v>2017-18</c:v>
                  </c:pt>
                  <c:pt idx="8">
                    <c:v>2018-19</c:v>
                  </c:pt>
                  <c:pt idx="9">
                    <c:v>2016-17</c:v>
                  </c:pt>
                  <c:pt idx="10">
                    <c:v>2017-18</c:v>
                  </c:pt>
                  <c:pt idx="11">
                    <c:v>2018-19</c:v>
                  </c:pt>
                  <c:pt idx="12">
                    <c:v>2016-17</c:v>
                  </c:pt>
                  <c:pt idx="13">
                    <c:v>2017-18</c:v>
                  </c:pt>
                  <c:pt idx="14">
                    <c:v>2018-19</c:v>
                  </c:pt>
                </c:lvl>
                <c:lvl>
                  <c:pt idx="0">
                    <c:v>AGL</c:v>
                  </c:pt>
                  <c:pt idx="3">
                    <c:v>EnergyAustralia</c:v>
                  </c:pt>
                  <c:pt idx="6">
                    <c:v>Origin Energy</c:v>
                  </c:pt>
                  <c:pt idx="9">
                    <c:v>Tier 2 Retailers</c:v>
                  </c:pt>
                  <c:pt idx="12">
                    <c:v>Total</c:v>
                  </c:pt>
                </c:lvl>
              </c:multiLvlStrCache>
            </c:multiLvlStrRef>
          </c:cat>
          <c:val>
            <c:numRef>
              <c:f>'F1.7 &amp; F1.10-F1.14'!$L$84:$Z$84</c:f>
              <c:numCache>
                <c:formatCode>0%</c:formatCode>
                <c:ptCount val="15"/>
                <c:pt idx="0">
                  <c:v>0.23592148468854135</c:v>
                </c:pt>
                <c:pt idx="1">
                  <c:v>0.23634840577586741</c:v>
                </c:pt>
                <c:pt idx="2">
                  <c:v>0.22908095218042285</c:v>
                </c:pt>
                <c:pt idx="3">
                  <c:v>0.29649275573824985</c:v>
                </c:pt>
                <c:pt idx="4">
                  <c:v>0.28293946869281744</c:v>
                </c:pt>
                <c:pt idx="5">
                  <c:v>0.28600915196335036</c:v>
                </c:pt>
                <c:pt idx="6">
                  <c:v>0.33754546412732389</c:v>
                </c:pt>
                <c:pt idx="7">
                  <c:v>0.32631421368543595</c:v>
                </c:pt>
                <c:pt idx="8">
                  <c:v>0.30706106524132026</c:v>
                </c:pt>
                <c:pt idx="9">
                  <c:v>0.13004029544588491</c:v>
                </c:pt>
                <c:pt idx="10">
                  <c:v>0.15439791184587914</c:v>
                </c:pt>
                <c:pt idx="11">
                  <c:v>0.17784883061490653</c:v>
                </c:pt>
              </c:numCache>
            </c:numRef>
          </c:val>
          <c:smooth val="0"/>
          <c:extLst>
            <c:ext xmlns:c16="http://schemas.microsoft.com/office/drawing/2014/chart" uri="{C3380CC4-5D6E-409C-BE32-E72D297353CC}">
              <c16:uniqueId val="{00000001-4C17-497D-A646-622E12C71F30}"/>
            </c:ext>
          </c:extLst>
        </c:ser>
        <c:dLbls>
          <c:showLegendKey val="0"/>
          <c:showVal val="0"/>
          <c:showCatName val="0"/>
          <c:showSerName val="0"/>
          <c:showPercent val="0"/>
          <c:showBubbleSize val="0"/>
        </c:dLbls>
        <c:marker val="1"/>
        <c:smooth val="0"/>
        <c:axId val="912148880"/>
        <c:axId val="912143960"/>
      </c:lineChart>
      <c:catAx>
        <c:axId val="85109784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100792"/>
        <c:crosses val="autoZero"/>
        <c:auto val="1"/>
        <c:lblAlgn val="ctr"/>
        <c:lblOffset val="100"/>
        <c:noMultiLvlLbl val="0"/>
      </c:catAx>
      <c:valAx>
        <c:axId val="851100792"/>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AU"/>
                  <a:t>Market Contracts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097840"/>
        <c:crosses val="autoZero"/>
        <c:crossBetween val="between"/>
        <c:majorUnit val="0.2"/>
      </c:valAx>
      <c:valAx>
        <c:axId val="912143960"/>
        <c:scaling>
          <c:orientation val="minMax"/>
          <c:max val="0.5"/>
        </c:scaling>
        <c:delete val="0"/>
        <c:axPos val="r"/>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AU"/>
                  <a:t>Market Share</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2148880"/>
        <c:crosses val="max"/>
        <c:crossBetween val="between"/>
        <c:majorUnit val="0.1"/>
      </c:valAx>
      <c:catAx>
        <c:axId val="912148880"/>
        <c:scaling>
          <c:orientation val="minMax"/>
        </c:scaling>
        <c:delete val="1"/>
        <c:axPos val="t"/>
        <c:numFmt formatCode="General" sourceLinked="1"/>
        <c:majorTickMark val="none"/>
        <c:minorTickMark val="none"/>
        <c:tickLblPos val="nextTo"/>
        <c:crossAx val="912143960"/>
        <c:crosses val="max"/>
        <c:auto val="1"/>
        <c:lblAlgn val="ctr"/>
        <c:lblOffset val="100"/>
        <c:tickMarkSkip val="1"/>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029282038854528E-2"/>
          <c:y val="6.8862258132614609E-2"/>
          <c:w val="0.8245887970588941"/>
          <c:h val="0.5230751824036507"/>
        </c:manualLayout>
      </c:layout>
      <c:barChart>
        <c:barDir val="col"/>
        <c:grouping val="clustered"/>
        <c:varyColors val="0"/>
        <c:ser>
          <c:idx val="0"/>
          <c:order val="0"/>
          <c:tx>
            <c:strRef>
              <c:f>'F1.7 &amp; F1.10-F1.14'!$K$106</c:f>
              <c:strCache>
                <c:ptCount val="1"/>
                <c:pt idx="0">
                  <c:v>Market Contracts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multiLvlStrRef>
              <c:f>'F1.7 &amp; F1.10-F1.14'!$L$104:$T$105</c:f>
              <c:multiLvlStrCache>
                <c:ptCount val="9"/>
                <c:lvl>
                  <c:pt idx="0">
                    <c:v>2016-17</c:v>
                  </c:pt>
                  <c:pt idx="1">
                    <c:v>2017-18</c:v>
                  </c:pt>
                  <c:pt idx="2">
                    <c:v>2018-19</c:v>
                  </c:pt>
                  <c:pt idx="3">
                    <c:v>2016-17</c:v>
                  </c:pt>
                  <c:pt idx="4">
                    <c:v>2017-18</c:v>
                  </c:pt>
                  <c:pt idx="5">
                    <c:v>2018-19</c:v>
                  </c:pt>
                  <c:pt idx="6">
                    <c:v>2016-17</c:v>
                  </c:pt>
                  <c:pt idx="7">
                    <c:v>2017-18</c:v>
                  </c:pt>
                  <c:pt idx="8">
                    <c:v>2018-19</c:v>
                  </c:pt>
                </c:lvl>
                <c:lvl>
                  <c:pt idx="0">
                    <c:v>Aurora Energy</c:v>
                  </c:pt>
                  <c:pt idx="3">
                    <c:v>Tier 2 Retailers</c:v>
                  </c:pt>
                  <c:pt idx="6">
                    <c:v>Total</c:v>
                  </c:pt>
                </c:lvl>
              </c:multiLvlStrCache>
            </c:multiLvlStrRef>
          </c:cat>
          <c:val>
            <c:numRef>
              <c:f>'F1.7 &amp; F1.10-F1.14'!$L$106:$T$106</c:f>
              <c:numCache>
                <c:formatCode>0%</c:formatCode>
                <c:ptCount val="9"/>
                <c:pt idx="0">
                  <c:v>9.9176084640103371E-2</c:v>
                </c:pt>
                <c:pt idx="1">
                  <c:v>8.7406946604458274E-2</c:v>
                </c:pt>
                <c:pt idx="2">
                  <c:v>2.8586270082785248E-2</c:v>
                </c:pt>
                <c:pt idx="3">
                  <c:v>0</c:v>
                </c:pt>
                <c:pt idx="4">
                  <c:v>0</c:v>
                </c:pt>
                <c:pt idx="5">
                  <c:v>1</c:v>
                </c:pt>
                <c:pt idx="6">
                  <c:v>9.9176084640103371E-2</c:v>
                </c:pt>
                <c:pt idx="7">
                  <c:v>8.7406946604458274E-2</c:v>
                </c:pt>
                <c:pt idx="8">
                  <c:v>3.1730824112654009E-2</c:v>
                </c:pt>
              </c:numCache>
            </c:numRef>
          </c:val>
          <c:extLst>
            <c:ext xmlns:c16="http://schemas.microsoft.com/office/drawing/2014/chart" uri="{C3380CC4-5D6E-409C-BE32-E72D297353CC}">
              <c16:uniqueId val="{00000000-2EB6-446A-BD24-C1E614B6D1F2}"/>
            </c:ext>
          </c:extLst>
        </c:ser>
        <c:dLbls>
          <c:showLegendKey val="0"/>
          <c:showVal val="0"/>
          <c:showCatName val="0"/>
          <c:showSerName val="0"/>
          <c:showPercent val="0"/>
          <c:showBubbleSize val="0"/>
        </c:dLbls>
        <c:gapWidth val="219"/>
        <c:axId val="851097840"/>
        <c:axId val="851100792"/>
      </c:barChart>
      <c:lineChart>
        <c:grouping val="standard"/>
        <c:varyColors val="0"/>
        <c:ser>
          <c:idx val="1"/>
          <c:order val="1"/>
          <c:tx>
            <c:strRef>
              <c:f>'F1.7 &amp; F1.10-F1.14'!$K$107</c:f>
              <c:strCache>
                <c:ptCount val="1"/>
                <c:pt idx="0">
                  <c:v>Market Share</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cat>
            <c:multiLvlStrRef>
              <c:f>'F1.7 &amp; F1.10-F1.14'!$L$104:$T$105</c:f>
              <c:multiLvlStrCache>
                <c:ptCount val="9"/>
                <c:lvl>
                  <c:pt idx="0">
                    <c:v>2016-17</c:v>
                  </c:pt>
                  <c:pt idx="1">
                    <c:v>2017-18</c:v>
                  </c:pt>
                  <c:pt idx="2">
                    <c:v>2018-19</c:v>
                  </c:pt>
                  <c:pt idx="3">
                    <c:v>2016-17</c:v>
                  </c:pt>
                  <c:pt idx="4">
                    <c:v>2017-18</c:v>
                  </c:pt>
                  <c:pt idx="5">
                    <c:v>2018-19</c:v>
                  </c:pt>
                  <c:pt idx="6">
                    <c:v>2016-17</c:v>
                  </c:pt>
                  <c:pt idx="7">
                    <c:v>2017-18</c:v>
                  </c:pt>
                  <c:pt idx="8">
                    <c:v>2018-19</c:v>
                  </c:pt>
                </c:lvl>
                <c:lvl>
                  <c:pt idx="0">
                    <c:v>Aurora Energy</c:v>
                  </c:pt>
                  <c:pt idx="3">
                    <c:v>Tier 2 Retailers</c:v>
                  </c:pt>
                  <c:pt idx="6">
                    <c:v>Total</c:v>
                  </c:pt>
                </c:lvl>
              </c:multiLvlStrCache>
            </c:multiLvlStrRef>
          </c:cat>
          <c:val>
            <c:numRef>
              <c:f>'F1.7 &amp; F1.10-F1.14'!$L$107:$T$107</c:f>
              <c:numCache>
                <c:formatCode>0%</c:formatCode>
                <c:ptCount val="9"/>
                <c:pt idx="0">
                  <c:v>1</c:v>
                </c:pt>
                <c:pt idx="1">
                  <c:v>1</c:v>
                </c:pt>
                <c:pt idx="2">
                  <c:v>0.9967629096305477</c:v>
                </c:pt>
                <c:pt idx="3">
                  <c:v>0</c:v>
                </c:pt>
                <c:pt idx="4">
                  <c:v>0</c:v>
                </c:pt>
                <c:pt idx="5">
                  <c:v>0</c:v>
                </c:pt>
              </c:numCache>
            </c:numRef>
          </c:val>
          <c:smooth val="0"/>
          <c:extLst>
            <c:ext xmlns:c16="http://schemas.microsoft.com/office/drawing/2014/chart" uri="{C3380CC4-5D6E-409C-BE32-E72D297353CC}">
              <c16:uniqueId val="{00000001-2EB6-446A-BD24-C1E614B6D1F2}"/>
            </c:ext>
          </c:extLst>
        </c:ser>
        <c:dLbls>
          <c:showLegendKey val="0"/>
          <c:showVal val="0"/>
          <c:showCatName val="0"/>
          <c:showSerName val="0"/>
          <c:showPercent val="0"/>
          <c:showBubbleSize val="0"/>
        </c:dLbls>
        <c:marker val="1"/>
        <c:smooth val="0"/>
        <c:axId val="912148880"/>
        <c:axId val="912143960"/>
      </c:lineChart>
      <c:catAx>
        <c:axId val="85109784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100792"/>
        <c:crosses val="autoZero"/>
        <c:auto val="1"/>
        <c:lblAlgn val="ctr"/>
        <c:lblOffset val="100"/>
        <c:noMultiLvlLbl val="0"/>
      </c:catAx>
      <c:valAx>
        <c:axId val="851100792"/>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AU"/>
                  <a:t>Market Contracts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097840"/>
        <c:crosses val="autoZero"/>
        <c:crossBetween val="between"/>
        <c:majorUnit val="0.2"/>
      </c:valAx>
      <c:valAx>
        <c:axId val="912143960"/>
        <c:scaling>
          <c:orientation val="minMax"/>
          <c:max val="1"/>
        </c:scaling>
        <c:delete val="0"/>
        <c:axPos val="r"/>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AU"/>
                  <a:t>Market Share</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2148880"/>
        <c:crosses val="max"/>
        <c:crossBetween val="between"/>
        <c:majorUnit val="0.2"/>
      </c:valAx>
      <c:catAx>
        <c:axId val="912148880"/>
        <c:scaling>
          <c:orientation val="minMax"/>
        </c:scaling>
        <c:delete val="1"/>
        <c:axPos val="t"/>
        <c:numFmt formatCode="General" sourceLinked="1"/>
        <c:majorTickMark val="none"/>
        <c:minorTickMark val="none"/>
        <c:tickLblPos val="nextTo"/>
        <c:crossAx val="912143960"/>
        <c:crosses val="max"/>
        <c:auto val="1"/>
        <c:lblAlgn val="ctr"/>
        <c:lblOffset val="100"/>
        <c:tickMarkSkip val="1"/>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074563817017973E-2"/>
          <c:y val="6.8862258132614609E-2"/>
          <c:w val="0.80544311095934029"/>
          <c:h val="0.5230751824036507"/>
        </c:manualLayout>
      </c:layout>
      <c:barChart>
        <c:barDir val="col"/>
        <c:grouping val="clustered"/>
        <c:varyColors val="0"/>
        <c:ser>
          <c:idx val="0"/>
          <c:order val="0"/>
          <c:tx>
            <c:strRef>
              <c:f>'F1.8 &amp; F1.16-F1.19'!$O$5</c:f>
              <c:strCache>
                <c:ptCount val="1"/>
                <c:pt idx="0">
                  <c:v>Market Contracts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multiLvlStrRef>
              <c:f>'F1.8 &amp; F1.16-F1.19'!$P$3:$AG$4</c:f>
              <c:multiLvlStrCache>
                <c:ptCount val="18"/>
                <c:lvl>
                  <c:pt idx="0">
                    <c:v>2016-17</c:v>
                  </c:pt>
                  <c:pt idx="1">
                    <c:v>2017-18</c:v>
                  </c:pt>
                  <c:pt idx="2">
                    <c:v>2018-19</c:v>
                  </c:pt>
                  <c:pt idx="3">
                    <c:v>2016-17</c:v>
                  </c:pt>
                  <c:pt idx="4">
                    <c:v>2017-18</c:v>
                  </c:pt>
                  <c:pt idx="5">
                    <c:v>2018-19</c:v>
                  </c:pt>
                  <c:pt idx="6">
                    <c:v>2016-17</c:v>
                  </c:pt>
                  <c:pt idx="7">
                    <c:v>2017-18</c:v>
                  </c:pt>
                  <c:pt idx="8">
                    <c:v>2018-19</c:v>
                  </c:pt>
                  <c:pt idx="9">
                    <c:v>2016-17</c:v>
                  </c:pt>
                  <c:pt idx="10">
                    <c:v>2017-18</c:v>
                  </c:pt>
                  <c:pt idx="11">
                    <c:v>2018-19</c:v>
                  </c:pt>
                  <c:pt idx="12">
                    <c:v>2016-17</c:v>
                  </c:pt>
                  <c:pt idx="13">
                    <c:v>2017-18</c:v>
                  </c:pt>
                  <c:pt idx="14">
                    <c:v>2018-19</c:v>
                  </c:pt>
                  <c:pt idx="15">
                    <c:v>2016-17</c:v>
                  </c:pt>
                  <c:pt idx="16">
                    <c:v>2017-18</c:v>
                  </c:pt>
                  <c:pt idx="17">
                    <c:v>2018-19</c:v>
                  </c:pt>
                </c:lvl>
                <c:lvl>
                  <c:pt idx="0">
                    <c:v>AGL</c:v>
                  </c:pt>
                  <c:pt idx="3">
                    <c:v>EnergyAustralia</c:v>
                  </c:pt>
                  <c:pt idx="6">
                    <c:v>Origin Energy</c:v>
                  </c:pt>
                  <c:pt idx="9">
                    <c:v>ActewAGL</c:v>
                  </c:pt>
                  <c:pt idx="12">
                    <c:v>Tier 2 Retailers</c:v>
                  </c:pt>
                  <c:pt idx="15">
                    <c:v>Total</c:v>
                  </c:pt>
                </c:lvl>
              </c:multiLvlStrCache>
            </c:multiLvlStrRef>
          </c:cat>
          <c:val>
            <c:numRef>
              <c:f>'F1.8 &amp; F1.16-F1.19'!$P$5:$AG$5</c:f>
              <c:numCache>
                <c:formatCode>0%</c:formatCode>
                <c:ptCount val="18"/>
                <c:pt idx="0">
                  <c:v>0.78950807730213823</c:v>
                </c:pt>
                <c:pt idx="1">
                  <c:v>0.82234459931114501</c:v>
                </c:pt>
                <c:pt idx="2">
                  <c:v>0.83398133417275677</c:v>
                </c:pt>
                <c:pt idx="3">
                  <c:v>0.93465207360363434</c:v>
                </c:pt>
                <c:pt idx="4">
                  <c:v>0.94484215995323995</c:v>
                </c:pt>
                <c:pt idx="5">
                  <c:v>0.95345820767254563</c:v>
                </c:pt>
                <c:pt idx="6">
                  <c:v>0.81504632376431929</c:v>
                </c:pt>
                <c:pt idx="7">
                  <c:v>0.84780171392395209</c:v>
                </c:pt>
                <c:pt idx="8">
                  <c:v>0.85003355144611847</c:v>
                </c:pt>
                <c:pt idx="9">
                  <c:v>0.17064645815537252</c:v>
                </c:pt>
                <c:pt idx="10">
                  <c:v>0.36525890447290826</c:v>
                </c:pt>
                <c:pt idx="11">
                  <c:v>0.41783619217346107</c:v>
                </c:pt>
                <c:pt idx="12">
                  <c:v>0.91413132855632562</c:v>
                </c:pt>
                <c:pt idx="13">
                  <c:v>0.93303873019021111</c:v>
                </c:pt>
                <c:pt idx="14">
                  <c:v>0.93568349560491015</c:v>
                </c:pt>
                <c:pt idx="15">
                  <c:v>0.79238606413367429</c:v>
                </c:pt>
                <c:pt idx="16">
                  <c:v>0.83324831720908876</c:v>
                </c:pt>
                <c:pt idx="17">
                  <c:v>0.84889563213828989</c:v>
                </c:pt>
              </c:numCache>
            </c:numRef>
          </c:val>
          <c:extLst>
            <c:ext xmlns:c16="http://schemas.microsoft.com/office/drawing/2014/chart" uri="{C3380CC4-5D6E-409C-BE32-E72D297353CC}">
              <c16:uniqueId val="{00000001-C66E-4C3B-9B4E-44F5068E0D61}"/>
            </c:ext>
          </c:extLst>
        </c:ser>
        <c:dLbls>
          <c:showLegendKey val="0"/>
          <c:showVal val="0"/>
          <c:showCatName val="0"/>
          <c:showSerName val="0"/>
          <c:showPercent val="0"/>
          <c:showBubbleSize val="0"/>
        </c:dLbls>
        <c:gapWidth val="219"/>
        <c:axId val="851097840"/>
        <c:axId val="851100792"/>
      </c:barChart>
      <c:lineChart>
        <c:grouping val="standard"/>
        <c:varyColors val="0"/>
        <c:ser>
          <c:idx val="1"/>
          <c:order val="1"/>
          <c:tx>
            <c:strRef>
              <c:f>'F1.8 &amp; F1.16-F1.19'!$O$6</c:f>
              <c:strCache>
                <c:ptCount val="1"/>
                <c:pt idx="0">
                  <c:v>Market Share</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cat>
            <c:multiLvlStrRef>
              <c:f>'F1.8 &amp; F1.16-F1.19'!$P$3:$AG$4</c:f>
              <c:multiLvlStrCache>
                <c:ptCount val="18"/>
                <c:lvl>
                  <c:pt idx="0">
                    <c:v>2016-17</c:v>
                  </c:pt>
                  <c:pt idx="1">
                    <c:v>2017-18</c:v>
                  </c:pt>
                  <c:pt idx="2">
                    <c:v>2018-19</c:v>
                  </c:pt>
                  <c:pt idx="3">
                    <c:v>2016-17</c:v>
                  </c:pt>
                  <c:pt idx="4">
                    <c:v>2017-18</c:v>
                  </c:pt>
                  <c:pt idx="5">
                    <c:v>2018-19</c:v>
                  </c:pt>
                  <c:pt idx="6">
                    <c:v>2016-17</c:v>
                  </c:pt>
                  <c:pt idx="7">
                    <c:v>2017-18</c:v>
                  </c:pt>
                  <c:pt idx="8">
                    <c:v>2018-19</c:v>
                  </c:pt>
                  <c:pt idx="9">
                    <c:v>2016-17</c:v>
                  </c:pt>
                  <c:pt idx="10">
                    <c:v>2017-18</c:v>
                  </c:pt>
                  <c:pt idx="11">
                    <c:v>2018-19</c:v>
                  </c:pt>
                  <c:pt idx="12">
                    <c:v>2016-17</c:v>
                  </c:pt>
                  <c:pt idx="13">
                    <c:v>2017-18</c:v>
                  </c:pt>
                  <c:pt idx="14">
                    <c:v>2018-19</c:v>
                  </c:pt>
                  <c:pt idx="15">
                    <c:v>2016-17</c:v>
                  </c:pt>
                  <c:pt idx="16">
                    <c:v>2017-18</c:v>
                  </c:pt>
                  <c:pt idx="17">
                    <c:v>2018-19</c:v>
                  </c:pt>
                </c:lvl>
                <c:lvl>
                  <c:pt idx="0">
                    <c:v>AGL</c:v>
                  </c:pt>
                  <c:pt idx="3">
                    <c:v>EnergyAustralia</c:v>
                  </c:pt>
                  <c:pt idx="6">
                    <c:v>Origin Energy</c:v>
                  </c:pt>
                  <c:pt idx="9">
                    <c:v>ActewAGL</c:v>
                  </c:pt>
                  <c:pt idx="12">
                    <c:v>Tier 2 Retailers</c:v>
                  </c:pt>
                  <c:pt idx="15">
                    <c:v>Total</c:v>
                  </c:pt>
                </c:lvl>
              </c:multiLvlStrCache>
            </c:multiLvlStrRef>
          </c:cat>
          <c:val>
            <c:numRef>
              <c:f>'F1.8 &amp; F1.16-F1.19'!$P$6:$AG$6</c:f>
              <c:numCache>
                <c:formatCode>0%</c:formatCode>
                <c:ptCount val="18"/>
                <c:pt idx="0">
                  <c:v>0.41613827885502686</c:v>
                </c:pt>
                <c:pt idx="1">
                  <c:v>0.39702481990510857</c:v>
                </c:pt>
                <c:pt idx="2">
                  <c:v>0.37794672649233435</c:v>
                </c:pt>
                <c:pt idx="3">
                  <c:v>0.19451308821686511</c:v>
                </c:pt>
                <c:pt idx="4">
                  <c:v>0.19229110289448684</c:v>
                </c:pt>
                <c:pt idx="5">
                  <c:v>0.20150786038717644</c:v>
                </c:pt>
                <c:pt idx="6">
                  <c:v>0.27132658403657084</c:v>
                </c:pt>
                <c:pt idx="7">
                  <c:v>0.27161258776593955</c:v>
                </c:pt>
                <c:pt idx="8">
                  <c:v>0.26971068336493659</c:v>
                </c:pt>
                <c:pt idx="9">
                  <c:v>6.3204940172184837E-2</c:v>
                </c:pt>
                <c:pt idx="10">
                  <c:v>6.1573768539038731E-2</c:v>
                </c:pt>
                <c:pt idx="11">
                  <c:v>5.5674527053843098E-2</c:v>
                </c:pt>
                <c:pt idx="12">
                  <c:v>5.4817108719352414E-2</c:v>
                </c:pt>
                <c:pt idx="13">
                  <c:v>7.7497720895426281E-2</c:v>
                </c:pt>
                <c:pt idx="14">
                  <c:v>9.516020270170944E-2</c:v>
                </c:pt>
              </c:numCache>
            </c:numRef>
          </c:val>
          <c:smooth val="0"/>
          <c:extLst>
            <c:ext xmlns:c16="http://schemas.microsoft.com/office/drawing/2014/chart" uri="{C3380CC4-5D6E-409C-BE32-E72D297353CC}">
              <c16:uniqueId val="{00000002-C66E-4C3B-9B4E-44F5068E0D61}"/>
            </c:ext>
          </c:extLst>
        </c:ser>
        <c:dLbls>
          <c:showLegendKey val="0"/>
          <c:showVal val="0"/>
          <c:showCatName val="0"/>
          <c:showSerName val="0"/>
          <c:showPercent val="0"/>
          <c:showBubbleSize val="0"/>
        </c:dLbls>
        <c:marker val="1"/>
        <c:smooth val="0"/>
        <c:axId val="912148880"/>
        <c:axId val="912143960"/>
      </c:lineChart>
      <c:catAx>
        <c:axId val="85109784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51100792"/>
        <c:crosses val="autoZero"/>
        <c:auto val="1"/>
        <c:lblAlgn val="ctr"/>
        <c:lblOffset val="100"/>
        <c:noMultiLvlLbl val="0"/>
      </c:catAx>
      <c:valAx>
        <c:axId val="851100792"/>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r>
                  <a:rPr lang="en-AU"/>
                  <a:t>Market Contracts</a:t>
                </a: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51097840"/>
        <c:crosses val="autoZero"/>
        <c:crossBetween val="between"/>
        <c:majorUnit val="0.2"/>
      </c:valAx>
      <c:valAx>
        <c:axId val="912143960"/>
        <c:scaling>
          <c:orientation val="minMax"/>
        </c:scaling>
        <c:delete val="0"/>
        <c:axPos val="r"/>
        <c:title>
          <c:tx>
            <c:rich>
              <a:bodyPr rot="-54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r>
                  <a:rPr lang="en-AU"/>
                  <a:t>Market Share</a:t>
                </a: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12148880"/>
        <c:crosses val="max"/>
        <c:crossBetween val="between"/>
        <c:majorUnit val="0.1"/>
      </c:valAx>
      <c:catAx>
        <c:axId val="912148880"/>
        <c:scaling>
          <c:orientation val="minMax"/>
        </c:scaling>
        <c:delete val="1"/>
        <c:axPos val="t"/>
        <c:numFmt formatCode="General" sourceLinked="1"/>
        <c:majorTickMark val="none"/>
        <c:minorTickMark val="none"/>
        <c:tickLblPos val="nextTo"/>
        <c:crossAx val="912143960"/>
        <c:crosses val="max"/>
        <c:auto val="1"/>
        <c:lblAlgn val="ctr"/>
        <c:lblOffset val="100"/>
        <c:tickMarkSkip val="1"/>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690305262914024E-2"/>
          <c:y val="8.2493997245763548E-2"/>
          <c:w val="0.81893779072169026"/>
          <c:h val="0.57357417170090141"/>
        </c:manualLayout>
      </c:layout>
      <c:barChart>
        <c:barDir val="col"/>
        <c:grouping val="clustered"/>
        <c:varyColors val="0"/>
        <c:ser>
          <c:idx val="0"/>
          <c:order val="0"/>
          <c:tx>
            <c:strRef>
              <c:f>'F1.8 &amp; F1.16-F1.19'!$O$23</c:f>
              <c:strCache>
                <c:ptCount val="1"/>
                <c:pt idx="0">
                  <c:v>Market Contracts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12700" cap="flat" cmpd="sng" algn="ctr">
              <a:noFill/>
              <a:prstDash val="solid"/>
              <a:miter lim="800000"/>
            </a:ln>
            <a:effectLst/>
          </c:spPr>
          <c:invertIfNegative val="0"/>
          <c:cat>
            <c:multiLvlStrRef>
              <c:f>'F1.8 &amp; F1.16-F1.19'!$P$21:$AA$22</c:f>
              <c:multiLvlStrCache>
                <c:ptCount val="12"/>
                <c:lvl>
                  <c:pt idx="0">
                    <c:v>2016-17</c:v>
                  </c:pt>
                  <c:pt idx="1">
                    <c:v>2017-18</c:v>
                  </c:pt>
                  <c:pt idx="2">
                    <c:v>2018-19</c:v>
                  </c:pt>
                  <c:pt idx="3">
                    <c:v>2016-17</c:v>
                  </c:pt>
                  <c:pt idx="4">
                    <c:v>2017-18</c:v>
                  </c:pt>
                  <c:pt idx="5">
                    <c:v>2018-19</c:v>
                  </c:pt>
                  <c:pt idx="6">
                    <c:v>2016-17</c:v>
                  </c:pt>
                  <c:pt idx="7">
                    <c:v>2017-18</c:v>
                  </c:pt>
                  <c:pt idx="8">
                    <c:v>2018-19</c:v>
                  </c:pt>
                  <c:pt idx="9">
                    <c:v>2016-17</c:v>
                  </c:pt>
                  <c:pt idx="10">
                    <c:v>2017-18</c:v>
                  </c:pt>
                  <c:pt idx="11">
                    <c:v>2018-19</c:v>
                  </c:pt>
                </c:lvl>
                <c:lvl>
                  <c:pt idx="0">
                    <c:v>AGL</c:v>
                  </c:pt>
                  <c:pt idx="3">
                    <c:v>Origin Energy</c:v>
                  </c:pt>
                  <c:pt idx="6">
                    <c:v>Tier 2 Retailers</c:v>
                  </c:pt>
                  <c:pt idx="9">
                    <c:v>Total</c:v>
                  </c:pt>
                </c:lvl>
              </c:multiLvlStrCache>
            </c:multiLvlStrRef>
          </c:cat>
          <c:val>
            <c:numRef>
              <c:f>'F1.8 &amp; F1.16-F1.19'!$P$23:$AA$23</c:f>
              <c:numCache>
                <c:formatCode>0%</c:formatCode>
                <c:ptCount val="12"/>
                <c:pt idx="0">
                  <c:v>0.75958947381993058</c:v>
                </c:pt>
                <c:pt idx="1">
                  <c:v>0.82582282374653948</c:v>
                </c:pt>
                <c:pt idx="2">
                  <c:v>0.84864722747361432</c:v>
                </c:pt>
                <c:pt idx="3">
                  <c:v>0.71484936504317309</c:v>
                </c:pt>
                <c:pt idx="4">
                  <c:v>0.75939178836717669</c:v>
                </c:pt>
                <c:pt idx="5">
                  <c:v>0.76220419847328247</c:v>
                </c:pt>
                <c:pt idx="6">
                  <c:v>0</c:v>
                </c:pt>
                <c:pt idx="7">
                  <c:v>0</c:v>
                </c:pt>
                <c:pt idx="8">
                  <c:v>0.20199523262999911</c:v>
                </c:pt>
                <c:pt idx="9">
                  <c:v>0.70226348146282114</c:v>
                </c:pt>
                <c:pt idx="10">
                  <c:v>0.75278185020725441</c:v>
                </c:pt>
                <c:pt idx="11">
                  <c:v>0.76505612244897958</c:v>
                </c:pt>
              </c:numCache>
            </c:numRef>
          </c:val>
          <c:extLst>
            <c:ext xmlns:c16="http://schemas.microsoft.com/office/drawing/2014/chart" uri="{C3380CC4-5D6E-409C-BE32-E72D297353CC}">
              <c16:uniqueId val="{00000000-FC4E-42AC-A498-1F442046E853}"/>
            </c:ext>
          </c:extLst>
        </c:ser>
        <c:dLbls>
          <c:showLegendKey val="0"/>
          <c:showVal val="0"/>
          <c:showCatName val="0"/>
          <c:showSerName val="0"/>
          <c:showPercent val="0"/>
          <c:showBubbleSize val="0"/>
        </c:dLbls>
        <c:gapWidth val="219"/>
        <c:axId val="851097840"/>
        <c:axId val="851100792"/>
      </c:barChart>
      <c:lineChart>
        <c:grouping val="standard"/>
        <c:varyColors val="0"/>
        <c:ser>
          <c:idx val="1"/>
          <c:order val="1"/>
          <c:tx>
            <c:strRef>
              <c:f>'F1.8 &amp; F1.16-F1.19'!$O$24</c:f>
              <c:strCache>
                <c:ptCount val="1"/>
                <c:pt idx="0">
                  <c:v>Market Share</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cat>
            <c:multiLvlStrRef>
              <c:f>'F1.8 &amp; F1.16-F1.19'!$P$21:$AA$22</c:f>
              <c:multiLvlStrCache>
                <c:ptCount val="12"/>
                <c:lvl>
                  <c:pt idx="0">
                    <c:v>2016-17</c:v>
                  </c:pt>
                  <c:pt idx="1">
                    <c:v>2017-18</c:v>
                  </c:pt>
                  <c:pt idx="2">
                    <c:v>2018-19</c:v>
                  </c:pt>
                  <c:pt idx="3">
                    <c:v>2016-17</c:v>
                  </c:pt>
                  <c:pt idx="4">
                    <c:v>2017-18</c:v>
                  </c:pt>
                  <c:pt idx="5">
                    <c:v>2018-19</c:v>
                  </c:pt>
                  <c:pt idx="6">
                    <c:v>2016-17</c:v>
                  </c:pt>
                  <c:pt idx="7">
                    <c:v>2017-18</c:v>
                  </c:pt>
                  <c:pt idx="8">
                    <c:v>2018-19</c:v>
                  </c:pt>
                  <c:pt idx="9">
                    <c:v>2016-17</c:v>
                  </c:pt>
                  <c:pt idx="10">
                    <c:v>2017-18</c:v>
                  </c:pt>
                  <c:pt idx="11">
                    <c:v>2018-19</c:v>
                  </c:pt>
                </c:lvl>
                <c:lvl>
                  <c:pt idx="0">
                    <c:v>AGL</c:v>
                  </c:pt>
                  <c:pt idx="3">
                    <c:v>Origin Energy</c:v>
                  </c:pt>
                  <c:pt idx="6">
                    <c:v>Tier 2 Retailers</c:v>
                  </c:pt>
                  <c:pt idx="9">
                    <c:v>Total</c:v>
                  </c:pt>
                </c:lvl>
              </c:multiLvlStrCache>
            </c:multiLvlStrRef>
          </c:cat>
          <c:val>
            <c:numRef>
              <c:f>'F1.8 &amp; F1.16-F1.19'!$P$24:$AA$24</c:f>
              <c:numCache>
                <c:formatCode>0%</c:formatCode>
                <c:ptCount val="12"/>
                <c:pt idx="0">
                  <c:v>0.41570769304983091</c:v>
                </c:pt>
                <c:pt idx="1">
                  <c:v>0.41147124278828406</c:v>
                </c:pt>
                <c:pt idx="2">
                  <c:v>0.40751530612244896</c:v>
                </c:pt>
                <c:pt idx="3">
                  <c:v>0.54066816386255101</c:v>
                </c:pt>
                <c:pt idx="4">
                  <c:v>0.54382930250709305</c:v>
                </c:pt>
                <c:pt idx="5">
                  <c:v>0.53469387755102038</c:v>
                </c:pt>
                <c:pt idx="6">
                  <c:v>4.3624143087618084E-2</c:v>
                </c:pt>
                <c:pt idx="7">
                  <c:v>4.4699454704622887E-2</c:v>
                </c:pt>
                <c:pt idx="8">
                  <c:v>5.7790816326530603E-2</c:v>
                </c:pt>
              </c:numCache>
            </c:numRef>
          </c:val>
          <c:smooth val="0"/>
          <c:extLst>
            <c:ext xmlns:c16="http://schemas.microsoft.com/office/drawing/2014/chart" uri="{C3380CC4-5D6E-409C-BE32-E72D297353CC}">
              <c16:uniqueId val="{00000001-FC4E-42AC-A498-1F442046E853}"/>
            </c:ext>
          </c:extLst>
        </c:ser>
        <c:dLbls>
          <c:showLegendKey val="0"/>
          <c:showVal val="0"/>
          <c:showCatName val="0"/>
          <c:showSerName val="0"/>
          <c:showPercent val="0"/>
          <c:showBubbleSize val="0"/>
        </c:dLbls>
        <c:marker val="1"/>
        <c:smooth val="0"/>
        <c:axId val="912148880"/>
        <c:axId val="912143960"/>
      </c:lineChart>
      <c:catAx>
        <c:axId val="85109784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100792"/>
        <c:crosses val="autoZero"/>
        <c:auto val="1"/>
        <c:lblAlgn val="ctr"/>
        <c:lblOffset val="100"/>
        <c:noMultiLvlLbl val="0"/>
      </c:catAx>
      <c:valAx>
        <c:axId val="851100792"/>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AU"/>
                  <a:t>Market Contracts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097840"/>
        <c:crosses val="autoZero"/>
        <c:crossBetween val="between"/>
        <c:majorUnit val="0.2"/>
      </c:valAx>
      <c:valAx>
        <c:axId val="912143960"/>
        <c:scaling>
          <c:orientation val="minMax"/>
          <c:max val="0.75000000000000011"/>
        </c:scaling>
        <c:delete val="0"/>
        <c:axPos val="r"/>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AU"/>
                  <a:t>Market Share</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2148880"/>
        <c:crosses val="max"/>
        <c:crossBetween val="between"/>
        <c:majorUnit val="0.15000000000000002"/>
      </c:valAx>
      <c:catAx>
        <c:axId val="912148880"/>
        <c:scaling>
          <c:orientation val="minMax"/>
        </c:scaling>
        <c:delete val="1"/>
        <c:axPos val="t"/>
        <c:numFmt formatCode="General" sourceLinked="1"/>
        <c:majorTickMark val="none"/>
        <c:minorTickMark val="none"/>
        <c:tickLblPos val="nextTo"/>
        <c:crossAx val="912143960"/>
        <c:crosses val="max"/>
        <c:auto val="1"/>
        <c:lblAlgn val="ctr"/>
        <c:lblOffset val="100"/>
        <c:tickMarkSkip val="1"/>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690253401130823E-2"/>
          <c:y val="6.8862258132614609E-2"/>
          <c:w val="0.81893779072169026"/>
          <c:h val="0.5230751824036507"/>
        </c:manualLayout>
      </c:layout>
      <c:barChart>
        <c:barDir val="col"/>
        <c:grouping val="clustered"/>
        <c:varyColors val="0"/>
        <c:ser>
          <c:idx val="0"/>
          <c:order val="0"/>
          <c:tx>
            <c:strRef>
              <c:f>'F1.8 &amp; F1.16-F1.19'!$O$42</c:f>
              <c:strCache>
                <c:ptCount val="1"/>
                <c:pt idx="0">
                  <c:v>Market Contracts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multiLvlStrRef>
              <c:f>'F1.8 &amp; F1.16-F1.19'!$P$40:$AD$41</c:f>
              <c:multiLvlStrCache>
                <c:ptCount val="15"/>
                <c:lvl>
                  <c:pt idx="0">
                    <c:v>2016-17</c:v>
                  </c:pt>
                  <c:pt idx="1">
                    <c:v>2017-18</c:v>
                  </c:pt>
                  <c:pt idx="2">
                    <c:v>2018-19</c:v>
                  </c:pt>
                  <c:pt idx="3">
                    <c:v>2016-17</c:v>
                  </c:pt>
                  <c:pt idx="4">
                    <c:v>2017-18</c:v>
                  </c:pt>
                  <c:pt idx="5">
                    <c:v>2018-19</c:v>
                  </c:pt>
                  <c:pt idx="6">
                    <c:v>2016-17</c:v>
                  </c:pt>
                  <c:pt idx="7">
                    <c:v>2017-18</c:v>
                  </c:pt>
                  <c:pt idx="8">
                    <c:v>2018-19</c:v>
                  </c:pt>
                  <c:pt idx="9">
                    <c:v>2016-17</c:v>
                  </c:pt>
                  <c:pt idx="10">
                    <c:v>2017-18</c:v>
                  </c:pt>
                  <c:pt idx="11">
                    <c:v>2018-19</c:v>
                  </c:pt>
                  <c:pt idx="12">
                    <c:v>2016-17</c:v>
                  </c:pt>
                  <c:pt idx="13">
                    <c:v>2017-18</c:v>
                  </c:pt>
                  <c:pt idx="14">
                    <c:v>2018-19</c:v>
                  </c:pt>
                </c:lvl>
                <c:lvl>
                  <c:pt idx="0">
                    <c:v>AGL</c:v>
                  </c:pt>
                  <c:pt idx="3">
                    <c:v>EnergyAustralia</c:v>
                  </c:pt>
                  <c:pt idx="6">
                    <c:v>Origin Energy</c:v>
                  </c:pt>
                  <c:pt idx="9">
                    <c:v>Tier 2 Retailers</c:v>
                  </c:pt>
                  <c:pt idx="12">
                    <c:v>Total</c:v>
                  </c:pt>
                </c:lvl>
              </c:multiLvlStrCache>
            </c:multiLvlStrRef>
          </c:cat>
          <c:val>
            <c:numRef>
              <c:f>'F1.8 &amp; F1.16-F1.19'!$P$42:$AD$42</c:f>
              <c:numCache>
                <c:formatCode>0%</c:formatCode>
                <c:ptCount val="15"/>
                <c:pt idx="0">
                  <c:v>0.93094150834593148</c:v>
                </c:pt>
                <c:pt idx="1">
                  <c:v>0.93152392599313583</c:v>
                </c:pt>
                <c:pt idx="2">
                  <c:v>0.9295206737766325</c:v>
                </c:pt>
                <c:pt idx="3">
                  <c:v>0.9855947617315387</c:v>
                </c:pt>
                <c:pt idx="4">
                  <c:v>0.98621250595143628</c:v>
                </c:pt>
                <c:pt idx="5">
                  <c:v>0.98296729805130789</c:v>
                </c:pt>
                <c:pt idx="6">
                  <c:v>0.75514596843806026</c:v>
                </c:pt>
                <c:pt idx="7">
                  <c:v>0.79472520478648989</c:v>
                </c:pt>
                <c:pt idx="8">
                  <c:v>0.811248932803315</c:v>
                </c:pt>
                <c:pt idx="9">
                  <c:v>0.98530279560374712</c:v>
                </c:pt>
                <c:pt idx="10">
                  <c:v>0.98452496658972177</c:v>
                </c:pt>
                <c:pt idx="11">
                  <c:v>0.9852926247398609</c:v>
                </c:pt>
                <c:pt idx="12">
                  <c:v>0.86921469523595485</c:v>
                </c:pt>
                <c:pt idx="13">
                  <c:v>0.88758277211332259</c:v>
                </c:pt>
                <c:pt idx="14">
                  <c:v>0.89556968556026129</c:v>
                </c:pt>
              </c:numCache>
            </c:numRef>
          </c:val>
          <c:extLst>
            <c:ext xmlns:c16="http://schemas.microsoft.com/office/drawing/2014/chart" uri="{C3380CC4-5D6E-409C-BE32-E72D297353CC}">
              <c16:uniqueId val="{00000000-C59B-4CD3-A7DA-955A1459DA22}"/>
            </c:ext>
          </c:extLst>
        </c:ser>
        <c:dLbls>
          <c:showLegendKey val="0"/>
          <c:showVal val="0"/>
          <c:showCatName val="0"/>
          <c:showSerName val="0"/>
          <c:showPercent val="0"/>
          <c:showBubbleSize val="0"/>
        </c:dLbls>
        <c:gapWidth val="219"/>
        <c:axId val="851097840"/>
        <c:axId val="851100792"/>
      </c:barChart>
      <c:lineChart>
        <c:grouping val="standard"/>
        <c:varyColors val="0"/>
        <c:ser>
          <c:idx val="1"/>
          <c:order val="1"/>
          <c:tx>
            <c:strRef>
              <c:f>'F1.8 &amp; F1.16-F1.19'!$O$43</c:f>
              <c:strCache>
                <c:ptCount val="1"/>
                <c:pt idx="0">
                  <c:v>Market Share</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cat>
            <c:multiLvlStrRef>
              <c:f>'F1.8 &amp; F1.16-F1.19'!$P$40:$AD$41</c:f>
              <c:multiLvlStrCache>
                <c:ptCount val="15"/>
                <c:lvl>
                  <c:pt idx="0">
                    <c:v>2016-17</c:v>
                  </c:pt>
                  <c:pt idx="1">
                    <c:v>2017-18</c:v>
                  </c:pt>
                  <c:pt idx="2">
                    <c:v>2018-19</c:v>
                  </c:pt>
                  <c:pt idx="3">
                    <c:v>2016-17</c:v>
                  </c:pt>
                  <c:pt idx="4">
                    <c:v>2017-18</c:v>
                  </c:pt>
                  <c:pt idx="5">
                    <c:v>2018-19</c:v>
                  </c:pt>
                  <c:pt idx="6">
                    <c:v>2016-17</c:v>
                  </c:pt>
                  <c:pt idx="7">
                    <c:v>2017-18</c:v>
                  </c:pt>
                  <c:pt idx="8">
                    <c:v>2018-19</c:v>
                  </c:pt>
                  <c:pt idx="9">
                    <c:v>2016-17</c:v>
                  </c:pt>
                  <c:pt idx="10">
                    <c:v>2017-18</c:v>
                  </c:pt>
                  <c:pt idx="11">
                    <c:v>2018-19</c:v>
                  </c:pt>
                  <c:pt idx="12">
                    <c:v>2016-17</c:v>
                  </c:pt>
                  <c:pt idx="13">
                    <c:v>2017-18</c:v>
                  </c:pt>
                  <c:pt idx="14">
                    <c:v>2018-19</c:v>
                  </c:pt>
                </c:lvl>
                <c:lvl>
                  <c:pt idx="0">
                    <c:v>AGL</c:v>
                  </c:pt>
                  <c:pt idx="3">
                    <c:v>EnergyAustralia</c:v>
                  </c:pt>
                  <c:pt idx="6">
                    <c:v>Origin Energy</c:v>
                  </c:pt>
                  <c:pt idx="9">
                    <c:v>Tier 2 Retailers</c:v>
                  </c:pt>
                  <c:pt idx="12">
                    <c:v>Total</c:v>
                  </c:pt>
                </c:lvl>
              </c:multiLvlStrCache>
            </c:multiLvlStrRef>
          </c:cat>
          <c:val>
            <c:numRef>
              <c:f>'F1.8 &amp; F1.16-F1.19'!$P$43:$AD$43</c:f>
              <c:numCache>
                <c:formatCode>0%</c:formatCode>
                <c:ptCount val="15"/>
                <c:pt idx="0">
                  <c:v>0.30681062884631016</c:v>
                </c:pt>
                <c:pt idx="1">
                  <c:v>0.29803839497347528</c:v>
                </c:pt>
                <c:pt idx="2">
                  <c:v>0.2883201218044113</c:v>
                </c:pt>
                <c:pt idx="3">
                  <c:v>0.13144996628875</c:v>
                </c:pt>
                <c:pt idx="4">
                  <c:v>0.11853342864667595</c:v>
                </c:pt>
                <c:pt idx="5">
                  <c:v>0.10931441451563714</c:v>
                </c:pt>
                <c:pt idx="6">
                  <c:v>0.43208737190920438</c:v>
                </c:pt>
                <c:pt idx="7">
                  <c:v>0.42858788893487337</c:v>
                </c:pt>
                <c:pt idx="8">
                  <c:v>0.42166751890009146</c:v>
                </c:pt>
                <c:pt idx="9">
                  <c:v>0.12965203295573546</c:v>
                </c:pt>
                <c:pt idx="10">
                  <c:v>0.15484028744497547</c:v>
                </c:pt>
                <c:pt idx="11">
                  <c:v>0.18069794477986012</c:v>
                </c:pt>
              </c:numCache>
            </c:numRef>
          </c:val>
          <c:smooth val="0"/>
          <c:extLst>
            <c:ext xmlns:c16="http://schemas.microsoft.com/office/drawing/2014/chart" uri="{C3380CC4-5D6E-409C-BE32-E72D297353CC}">
              <c16:uniqueId val="{00000001-C59B-4CD3-A7DA-955A1459DA22}"/>
            </c:ext>
          </c:extLst>
        </c:ser>
        <c:dLbls>
          <c:showLegendKey val="0"/>
          <c:showVal val="0"/>
          <c:showCatName val="0"/>
          <c:showSerName val="0"/>
          <c:showPercent val="0"/>
          <c:showBubbleSize val="0"/>
        </c:dLbls>
        <c:marker val="1"/>
        <c:smooth val="0"/>
        <c:axId val="912148880"/>
        <c:axId val="912143960"/>
      </c:lineChart>
      <c:catAx>
        <c:axId val="851097840"/>
        <c:scaling>
          <c:orientation val="minMax"/>
        </c:scaling>
        <c:delete val="0"/>
        <c:axPos val="b"/>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100792"/>
        <c:crosses val="autoZero"/>
        <c:auto val="1"/>
        <c:lblAlgn val="ctr"/>
        <c:lblOffset val="100"/>
        <c:noMultiLvlLbl val="0"/>
      </c:catAx>
      <c:valAx>
        <c:axId val="851100792"/>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AU"/>
                  <a:t>Market Contracts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097840"/>
        <c:crosses val="autoZero"/>
        <c:crossBetween val="between"/>
        <c:majorUnit val="0.2"/>
      </c:valAx>
      <c:valAx>
        <c:axId val="912143960"/>
        <c:scaling>
          <c:orientation val="minMax"/>
          <c:max val="0.5"/>
        </c:scaling>
        <c:delete val="0"/>
        <c:axPos val="r"/>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AU"/>
                  <a:t>Market Share</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2148880"/>
        <c:crosses val="max"/>
        <c:crossBetween val="between"/>
        <c:majorUnit val="0.1"/>
      </c:valAx>
      <c:catAx>
        <c:axId val="912148880"/>
        <c:scaling>
          <c:orientation val="minMax"/>
        </c:scaling>
        <c:delete val="1"/>
        <c:axPos val="t"/>
        <c:numFmt formatCode="General" sourceLinked="1"/>
        <c:majorTickMark val="none"/>
        <c:minorTickMark val="none"/>
        <c:tickLblPos val="nextTo"/>
        <c:crossAx val="912143960"/>
        <c:crosses val="max"/>
        <c:auto val="1"/>
        <c:lblAlgn val="ctr"/>
        <c:lblOffset val="100"/>
        <c:tickMarkSkip val="1"/>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690253401130823E-2"/>
          <c:y val="6.8862258132614609E-2"/>
          <c:w val="0.81893779072169026"/>
          <c:h val="0.5230751824036507"/>
        </c:manualLayout>
      </c:layout>
      <c:barChart>
        <c:barDir val="col"/>
        <c:grouping val="clustered"/>
        <c:varyColors val="0"/>
        <c:ser>
          <c:idx val="0"/>
          <c:order val="0"/>
          <c:tx>
            <c:strRef>
              <c:f>'F1.8 &amp; F1.16-F1.19'!$O$61</c:f>
              <c:strCache>
                <c:ptCount val="1"/>
                <c:pt idx="0">
                  <c:v>Market Contracts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multiLvlStrRef>
              <c:f>'F1.8 &amp; F1.16-F1.19'!$P$59:$AA$60</c:f>
              <c:multiLvlStrCache>
                <c:ptCount val="12"/>
                <c:lvl>
                  <c:pt idx="0">
                    <c:v>2016-17</c:v>
                  </c:pt>
                  <c:pt idx="1">
                    <c:v>2017-18</c:v>
                  </c:pt>
                  <c:pt idx="2">
                    <c:v>2018-19</c:v>
                  </c:pt>
                  <c:pt idx="3">
                    <c:v>2016-17</c:v>
                  </c:pt>
                  <c:pt idx="4">
                    <c:v>2017-18</c:v>
                  </c:pt>
                  <c:pt idx="5">
                    <c:v>2018-19</c:v>
                  </c:pt>
                  <c:pt idx="6">
                    <c:v>2016-17</c:v>
                  </c:pt>
                  <c:pt idx="7">
                    <c:v>2017-18</c:v>
                  </c:pt>
                  <c:pt idx="8">
                    <c:v>2018-19</c:v>
                  </c:pt>
                  <c:pt idx="9">
                    <c:v>2016-17</c:v>
                  </c:pt>
                  <c:pt idx="10">
                    <c:v>2017-18</c:v>
                  </c:pt>
                  <c:pt idx="11">
                    <c:v>2018-19</c:v>
                  </c:pt>
                </c:lvl>
                <c:lvl>
                  <c:pt idx="0">
                    <c:v>ActewAGL</c:v>
                  </c:pt>
                  <c:pt idx="3">
                    <c:v>EnergyAustralia</c:v>
                  </c:pt>
                  <c:pt idx="6">
                    <c:v>Origin Energy</c:v>
                  </c:pt>
                  <c:pt idx="9">
                    <c:v>Total</c:v>
                  </c:pt>
                </c:lvl>
              </c:multiLvlStrCache>
            </c:multiLvlStrRef>
          </c:cat>
          <c:val>
            <c:numRef>
              <c:f>'F1.8 &amp; F1.16-F1.19'!$P$61:$AA$61</c:f>
              <c:numCache>
                <c:formatCode>0%</c:formatCode>
                <c:ptCount val="12"/>
                <c:pt idx="0">
                  <c:v>0.14494094341033117</c:v>
                </c:pt>
                <c:pt idx="1">
                  <c:v>0.33306909519946909</c:v>
                </c:pt>
                <c:pt idx="2">
                  <c:v>0.41122216685718754</c:v>
                </c:pt>
                <c:pt idx="3">
                  <c:v>0.93385753931544868</c:v>
                </c:pt>
                <c:pt idx="4">
                  <c:v>0.94854586129753915</c:v>
                </c:pt>
                <c:pt idx="5">
                  <c:v>0.96013173860287748</c:v>
                </c:pt>
                <c:pt idx="6">
                  <c:v>0.97127089758156149</c:v>
                </c:pt>
                <c:pt idx="7">
                  <c:v>0.96572902591819187</c:v>
                </c:pt>
                <c:pt idx="8">
                  <c:v>0.96434489107088062</c:v>
                </c:pt>
                <c:pt idx="9">
                  <c:v>0.21730027829550386</c:v>
                </c:pt>
                <c:pt idx="10">
                  <c:v>0.40034225725239825</c:v>
                </c:pt>
                <c:pt idx="11">
                  <c:v>0.50911867540087608</c:v>
                </c:pt>
              </c:numCache>
            </c:numRef>
          </c:val>
          <c:extLst>
            <c:ext xmlns:c16="http://schemas.microsoft.com/office/drawing/2014/chart" uri="{C3380CC4-5D6E-409C-BE32-E72D297353CC}">
              <c16:uniqueId val="{00000000-B273-4BF7-9265-321FB631FA12}"/>
            </c:ext>
          </c:extLst>
        </c:ser>
        <c:dLbls>
          <c:showLegendKey val="0"/>
          <c:showVal val="0"/>
          <c:showCatName val="0"/>
          <c:showSerName val="0"/>
          <c:showPercent val="0"/>
          <c:showBubbleSize val="0"/>
        </c:dLbls>
        <c:gapWidth val="219"/>
        <c:axId val="851097840"/>
        <c:axId val="851100792"/>
      </c:barChart>
      <c:lineChart>
        <c:grouping val="standard"/>
        <c:varyColors val="0"/>
        <c:ser>
          <c:idx val="1"/>
          <c:order val="1"/>
          <c:tx>
            <c:strRef>
              <c:f>'F1.8 &amp; F1.16-F1.19'!$O$62</c:f>
              <c:strCache>
                <c:ptCount val="1"/>
                <c:pt idx="0">
                  <c:v>Market Share</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cat>
            <c:multiLvlStrRef>
              <c:f>'F1.8 &amp; F1.16-F1.19'!$P$59:$AA$60</c:f>
              <c:multiLvlStrCache>
                <c:ptCount val="12"/>
                <c:lvl>
                  <c:pt idx="0">
                    <c:v>2016-17</c:v>
                  </c:pt>
                  <c:pt idx="1">
                    <c:v>2017-18</c:v>
                  </c:pt>
                  <c:pt idx="2">
                    <c:v>2018-19</c:v>
                  </c:pt>
                  <c:pt idx="3">
                    <c:v>2016-17</c:v>
                  </c:pt>
                  <c:pt idx="4">
                    <c:v>2017-18</c:v>
                  </c:pt>
                  <c:pt idx="5">
                    <c:v>2018-19</c:v>
                  </c:pt>
                  <c:pt idx="6">
                    <c:v>2016-17</c:v>
                  </c:pt>
                  <c:pt idx="7">
                    <c:v>2017-18</c:v>
                  </c:pt>
                  <c:pt idx="8">
                    <c:v>2018-19</c:v>
                  </c:pt>
                  <c:pt idx="9">
                    <c:v>2016-17</c:v>
                  </c:pt>
                  <c:pt idx="10">
                    <c:v>2017-18</c:v>
                  </c:pt>
                  <c:pt idx="11">
                    <c:v>2018-19</c:v>
                  </c:pt>
                </c:lvl>
                <c:lvl>
                  <c:pt idx="0">
                    <c:v>ActewAGL</c:v>
                  </c:pt>
                  <c:pt idx="3">
                    <c:v>EnergyAustralia</c:v>
                  </c:pt>
                  <c:pt idx="6">
                    <c:v>Origin Energy</c:v>
                  </c:pt>
                  <c:pt idx="9">
                    <c:v>Total</c:v>
                  </c:pt>
                </c:lvl>
              </c:multiLvlStrCache>
            </c:multiLvlStrRef>
          </c:cat>
          <c:val>
            <c:numRef>
              <c:f>'F1.8 &amp; F1.16-F1.19'!$P$62:$AA$62</c:f>
              <c:numCache>
                <c:formatCode>0%</c:formatCode>
                <c:ptCount val="12"/>
                <c:pt idx="0">
                  <c:v>0.91076671687900523</c:v>
                </c:pt>
                <c:pt idx="1">
                  <c:v>0.89256742303325487</c:v>
                </c:pt>
                <c:pt idx="2">
                  <c:v>0.82265803962544715</c:v>
                </c:pt>
                <c:pt idx="3">
                  <c:v>3.6799686811176076E-2</c:v>
                </c:pt>
                <c:pt idx="4">
                  <c:v>4.0453819952939625E-2</c:v>
                </c:pt>
                <c:pt idx="5">
                  <c:v>4.6369006952537879E-2</c:v>
                </c:pt>
                <c:pt idx="6">
                  <c:v>5.2433596309818642E-2</c:v>
                </c:pt>
                <c:pt idx="7">
                  <c:v>6.6978757013805471E-2</c:v>
                </c:pt>
                <c:pt idx="8">
                  <c:v>0.13097295342201504</c:v>
                </c:pt>
              </c:numCache>
            </c:numRef>
          </c:val>
          <c:smooth val="0"/>
          <c:extLst>
            <c:ext xmlns:c16="http://schemas.microsoft.com/office/drawing/2014/chart" uri="{C3380CC4-5D6E-409C-BE32-E72D297353CC}">
              <c16:uniqueId val="{00000001-B273-4BF7-9265-321FB631FA12}"/>
            </c:ext>
          </c:extLst>
        </c:ser>
        <c:dLbls>
          <c:showLegendKey val="0"/>
          <c:showVal val="0"/>
          <c:showCatName val="0"/>
          <c:showSerName val="0"/>
          <c:showPercent val="0"/>
          <c:showBubbleSize val="0"/>
        </c:dLbls>
        <c:marker val="1"/>
        <c:smooth val="0"/>
        <c:axId val="912148880"/>
        <c:axId val="912143960"/>
      </c:lineChart>
      <c:catAx>
        <c:axId val="851097840"/>
        <c:scaling>
          <c:orientation val="minMax"/>
        </c:scaling>
        <c:delete val="0"/>
        <c:axPos val="b"/>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100792"/>
        <c:crosses val="autoZero"/>
        <c:auto val="1"/>
        <c:lblAlgn val="ctr"/>
        <c:lblOffset val="100"/>
        <c:noMultiLvlLbl val="0"/>
      </c:catAx>
      <c:valAx>
        <c:axId val="851100792"/>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AU"/>
                  <a:t>Market Contracts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097840"/>
        <c:crosses val="autoZero"/>
        <c:crossBetween val="between"/>
        <c:majorUnit val="0.2"/>
      </c:valAx>
      <c:valAx>
        <c:axId val="912143960"/>
        <c:scaling>
          <c:orientation val="minMax"/>
          <c:max val="1"/>
        </c:scaling>
        <c:delete val="0"/>
        <c:axPos val="r"/>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AU"/>
                  <a:t>Market Share</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2148880"/>
        <c:crosses val="max"/>
        <c:crossBetween val="between"/>
        <c:majorUnit val="0.2"/>
      </c:valAx>
      <c:catAx>
        <c:axId val="912148880"/>
        <c:scaling>
          <c:orientation val="minMax"/>
        </c:scaling>
        <c:delete val="1"/>
        <c:axPos val="t"/>
        <c:numFmt formatCode="General" sourceLinked="1"/>
        <c:majorTickMark val="none"/>
        <c:minorTickMark val="none"/>
        <c:tickLblPos val="nextTo"/>
        <c:crossAx val="912143960"/>
        <c:crosses val="max"/>
        <c:auto val="1"/>
        <c:lblAlgn val="ctr"/>
        <c:lblOffset val="100"/>
        <c:tickMarkSkip val="1"/>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'F1.1 - F1.6'!$B$6</c:f>
              <c:strCache>
                <c:ptCount val="1"/>
                <c:pt idx="0">
                  <c:v>AGL</c:v>
                </c:pt>
              </c:strCache>
            </c:strRef>
          </c:tx>
          <c:spPr>
            <a:ln w="28575" cap="rnd">
              <a:solidFill>
                <a:schemeClr val="accent1"/>
              </a:solidFill>
              <a:round/>
            </a:ln>
            <a:effectLst/>
          </c:spPr>
          <c:marker>
            <c:symbol val="none"/>
          </c:marker>
          <c:cat>
            <c:strRef>
              <c:f>'F1.1 - F1.6'!$C$5:$F$5</c:f>
              <c:strCache>
                <c:ptCount val="4"/>
                <c:pt idx="0">
                  <c:v>2015-16</c:v>
                </c:pt>
                <c:pt idx="1">
                  <c:v>2016-17</c:v>
                </c:pt>
                <c:pt idx="2">
                  <c:v>2017-18</c:v>
                </c:pt>
                <c:pt idx="3">
                  <c:v>2018-19</c:v>
                </c:pt>
              </c:strCache>
            </c:strRef>
          </c:cat>
          <c:val>
            <c:numRef>
              <c:f>'F1.1 - F1.6'!$C$6:$F$6</c:f>
              <c:numCache>
                <c:formatCode>0%</c:formatCode>
                <c:ptCount val="4"/>
                <c:pt idx="0">
                  <c:v>0.2306026825860128</c:v>
                </c:pt>
                <c:pt idx="1">
                  <c:v>0.22830053700248099</c:v>
                </c:pt>
                <c:pt idx="2">
                  <c:v>0.21871611751158834</c:v>
                </c:pt>
                <c:pt idx="3">
                  <c:v>0.21253685660421104</c:v>
                </c:pt>
              </c:numCache>
            </c:numRef>
          </c:val>
          <c:smooth val="0"/>
          <c:extLst>
            <c:ext xmlns:c16="http://schemas.microsoft.com/office/drawing/2014/chart" uri="{C3380CC4-5D6E-409C-BE32-E72D297353CC}">
              <c16:uniqueId val="{00000000-71FF-4B19-B4D7-03E86E702565}"/>
            </c:ext>
          </c:extLst>
        </c:ser>
        <c:ser>
          <c:idx val="1"/>
          <c:order val="1"/>
          <c:tx>
            <c:strRef>
              <c:f>'F1.1 - F1.6'!$B$7</c:f>
              <c:strCache>
                <c:ptCount val="1"/>
                <c:pt idx="0">
                  <c:v>EnergyAustralia</c:v>
                </c:pt>
              </c:strCache>
            </c:strRef>
          </c:tx>
          <c:spPr>
            <a:ln w="28575" cap="rnd">
              <a:solidFill>
                <a:schemeClr val="accent2"/>
              </a:solidFill>
              <a:round/>
            </a:ln>
            <a:effectLst/>
          </c:spPr>
          <c:marker>
            <c:symbol val="none"/>
          </c:marker>
          <c:cat>
            <c:strRef>
              <c:f>'F1.1 - F1.6'!$C$5:$F$5</c:f>
              <c:strCache>
                <c:ptCount val="4"/>
                <c:pt idx="0">
                  <c:v>2015-16</c:v>
                </c:pt>
                <c:pt idx="1">
                  <c:v>2016-17</c:v>
                </c:pt>
                <c:pt idx="2">
                  <c:v>2017-18</c:v>
                </c:pt>
                <c:pt idx="3">
                  <c:v>2018-19</c:v>
                </c:pt>
              </c:strCache>
            </c:strRef>
          </c:cat>
          <c:val>
            <c:numRef>
              <c:f>'F1.1 - F1.6'!$C$7:$F$7</c:f>
              <c:numCache>
                <c:formatCode>0%</c:formatCode>
                <c:ptCount val="4"/>
                <c:pt idx="0">
                  <c:v>0.18236984444240781</c:v>
                </c:pt>
                <c:pt idx="1">
                  <c:v>0.17932107786091181</c:v>
                </c:pt>
                <c:pt idx="2">
                  <c:v>0.16848021012833686</c:v>
                </c:pt>
                <c:pt idx="3">
                  <c:v>0.1719278676448682</c:v>
                </c:pt>
              </c:numCache>
            </c:numRef>
          </c:val>
          <c:smooth val="0"/>
          <c:extLst>
            <c:ext xmlns:c16="http://schemas.microsoft.com/office/drawing/2014/chart" uri="{C3380CC4-5D6E-409C-BE32-E72D297353CC}">
              <c16:uniqueId val="{00000001-71FF-4B19-B4D7-03E86E702565}"/>
            </c:ext>
          </c:extLst>
        </c:ser>
        <c:ser>
          <c:idx val="2"/>
          <c:order val="2"/>
          <c:tx>
            <c:strRef>
              <c:f>'F1.1 - F1.6'!$B$8</c:f>
              <c:strCache>
                <c:ptCount val="1"/>
                <c:pt idx="0">
                  <c:v>Origin Energy</c:v>
                </c:pt>
              </c:strCache>
            </c:strRef>
          </c:tx>
          <c:spPr>
            <a:ln w="28575" cap="rnd">
              <a:solidFill>
                <a:schemeClr val="accent3"/>
              </a:solidFill>
              <a:round/>
            </a:ln>
            <a:effectLst/>
          </c:spPr>
          <c:marker>
            <c:symbol val="none"/>
          </c:marker>
          <c:cat>
            <c:strRef>
              <c:f>'F1.1 - F1.6'!$C$5:$F$5</c:f>
              <c:strCache>
                <c:ptCount val="4"/>
                <c:pt idx="0">
                  <c:v>2015-16</c:v>
                </c:pt>
                <c:pt idx="1">
                  <c:v>2016-17</c:v>
                </c:pt>
                <c:pt idx="2">
                  <c:v>2017-18</c:v>
                </c:pt>
                <c:pt idx="3">
                  <c:v>2018-19</c:v>
                </c:pt>
              </c:strCache>
            </c:strRef>
          </c:cat>
          <c:val>
            <c:numRef>
              <c:f>'F1.1 - F1.6'!$C$8:$F$8</c:f>
              <c:numCache>
                <c:formatCode>0%</c:formatCode>
                <c:ptCount val="4"/>
                <c:pt idx="0">
                  <c:v>0.31683868595223835</c:v>
                </c:pt>
                <c:pt idx="1">
                  <c:v>0.30792072594078951</c:v>
                </c:pt>
                <c:pt idx="2">
                  <c:v>0.2965797514164516</c:v>
                </c:pt>
                <c:pt idx="3">
                  <c:v>0.27004836413869582</c:v>
                </c:pt>
              </c:numCache>
            </c:numRef>
          </c:val>
          <c:smooth val="0"/>
          <c:extLst>
            <c:ext xmlns:c16="http://schemas.microsoft.com/office/drawing/2014/chart" uri="{C3380CC4-5D6E-409C-BE32-E72D297353CC}">
              <c16:uniqueId val="{00000002-71FF-4B19-B4D7-03E86E702565}"/>
            </c:ext>
          </c:extLst>
        </c:ser>
        <c:ser>
          <c:idx val="3"/>
          <c:order val="3"/>
          <c:tx>
            <c:strRef>
              <c:f>'F1.1 - F1.6'!$B$9</c:f>
              <c:strCache>
                <c:ptCount val="1"/>
                <c:pt idx="0">
                  <c:v>Primary regional retailers</c:v>
                </c:pt>
              </c:strCache>
            </c:strRef>
          </c:tx>
          <c:spPr>
            <a:ln w="28575" cap="rnd">
              <a:solidFill>
                <a:schemeClr val="accent4"/>
              </a:solidFill>
              <a:round/>
            </a:ln>
            <a:effectLst/>
          </c:spPr>
          <c:marker>
            <c:symbol val="none"/>
          </c:marker>
          <c:cat>
            <c:strRef>
              <c:f>'F1.1 - F1.6'!$C$5:$F$5</c:f>
              <c:strCache>
                <c:ptCount val="4"/>
                <c:pt idx="0">
                  <c:v>2015-16</c:v>
                </c:pt>
                <c:pt idx="1">
                  <c:v>2016-17</c:v>
                </c:pt>
                <c:pt idx="2">
                  <c:v>2017-18</c:v>
                </c:pt>
                <c:pt idx="3">
                  <c:v>2018-19</c:v>
                </c:pt>
              </c:strCache>
            </c:strRef>
          </c:cat>
          <c:val>
            <c:numRef>
              <c:f>'F1.1 - F1.6'!$C$9:$F$9</c:f>
              <c:numCache>
                <c:formatCode>0%</c:formatCode>
                <c:ptCount val="4"/>
                <c:pt idx="0">
                  <c:v>0.16629993738741744</c:v>
                </c:pt>
                <c:pt idx="1">
                  <c:v>0.16462010725816248</c:v>
                </c:pt>
                <c:pt idx="2">
                  <c:v>0.16418322650360717</c:v>
                </c:pt>
                <c:pt idx="3">
                  <c:v>0.15951181719093438</c:v>
                </c:pt>
              </c:numCache>
            </c:numRef>
          </c:val>
          <c:smooth val="0"/>
          <c:extLst>
            <c:ext xmlns:c16="http://schemas.microsoft.com/office/drawing/2014/chart" uri="{C3380CC4-5D6E-409C-BE32-E72D297353CC}">
              <c16:uniqueId val="{00000003-71FF-4B19-B4D7-03E86E702565}"/>
            </c:ext>
          </c:extLst>
        </c:ser>
        <c:ser>
          <c:idx val="4"/>
          <c:order val="4"/>
          <c:tx>
            <c:strRef>
              <c:f>'F1.1 - F1.6'!$B$10</c:f>
              <c:strCache>
                <c:ptCount val="1"/>
                <c:pt idx="0">
                  <c:v>Tier 2 Retailers</c:v>
                </c:pt>
              </c:strCache>
            </c:strRef>
          </c:tx>
          <c:spPr>
            <a:ln w="28575" cap="rnd">
              <a:solidFill>
                <a:schemeClr val="accent5"/>
              </a:solidFill>
              <a:round/>
            </a:ln>
            <a:effectLst/>
          </c:spPr>
          <c:marker>
            <c:symbol val="none"/>
          </c:marker>
          <c:cat>
            <c:strRef>
              <c:f>'F1.1 - F1.6'!$C$5:$F$5</c:f>
              <c:strCache>
                <c:ptCount val="4"/>
                <c:pt idx="0">
                  <c:v>2015-16</c:v>
                </c:pt>
                <c:pt idx="1">
                  <c:v>2016-17</c:v>
                </c:pt>
                <c:pt idx="2">
                  <c:v>2017-18</c:v>
                </c:pt>
                <c:pt idx="3">
                  <c:v>2018-19</c:v>
                </c:pt>
              </c:strCache>
            </c:strRef>
          </c:cat>
          <c:val>
            <c:numRef>
              <c:f>'F1.1 - F1.6'!$C$10:$F$10</c:f>
              <c:numCache>
                <c:formatCode>0%</c:formatCode>
                <c:ptCount val="4"/>
                <c:pt idx="0">
                  <c:v>0.10388884963192369</c:v>
                </c:pt>
                <c:pt idx="1">
                  <c:v>0.11983755193765522</c:v>
                </c:pt>
                <c:pt idx="2">
                  <c:v>0.15204069444001611</c:v>
                </c:pt>
                <c:pt idx="3">
                  <c:v>0.18597509442129057</c:v>
                </c:pt>
              </c:numCache>
            </c:numRef>
          </c:val>
          <c:smooth val="0"/>
          <c:extLst>
            <c:ext xmlns:c16="http://schemas.microsoft.com/office/drawing/2014/chart" uri="{C3380CC4-5D6E-409C-BE32-E72D297353CC}">
              <c16:uniqueId val="{00000004-71FF-4B19-B4D7-03E86E702565}"/>
            </c:ext>
          </c:extLst>
        </c:ser>
        <c:dLbls>
          <c:showLegendKey val="0"/>
          <c:showVal val="0"/>
          <c:showCatName val="0"/>
          <c:showSerName val="0"/>
          <c:showPercent val="0"/>
          <c:showBubbleSize val="0"/>
        </c:dLbls>
        <c:smooth val="0"/>
        <c:axId val="744696320"/>
        <c:axId val="744702552"/>
      </c:lineChart>
      <c:catAx>
        <c:axId val="744696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4702552"/>
        <c:crosses val="autoZero"/>
        <c:auto val="1"/>
        <c:lblAlgn val="ctr"/>
        <c:lblOffset val="100"/>
        <c:noMultiLvlLbl val="0"/>
      </c:catAx>
      <c:valAx>
        <c:axId val="7447025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4696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690253401130823E-2"/>
          <c:y val="6.8862258132614609E-2"/>
          <c:w val="0.81893779072169026"/>
          <c:h val="0.5230751824036507"/>
        </c:manualLayout>
      </c:layout>
      <c:barChart>
        <c:barDir val="col"/>
        <c:grouping val="clustered"/>
        <c:varyColors val="0"/>
        <c:ser>
          <c:idx val="0"/>
          <c:order val="0"/>
          <c:tx>
            <c:strRef>
              <c:f>'F1.8 &amp; F1.16-F1.19'!$O$83</c:f>
              <c:strCache>
                <c:ptCount val="1"/>
                <c:pt idx="0">
                  <c:v>Market Contracts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multiLvlStrRef>
              <c:f>'F1.8 &amp; F1.16-F1.19'!$P$81:$AD$82</c:f>
              <c:multiLvlStrCache>
                <c:ptCount val="15"/>
                <c:lvl>
                  <c:pt idx="0">
                    <c:v>2016-17</c:v>
                  </c:pt>
                  <c:pt idx="1">
                    <c:v>2017-18</c:v>
                  </c:pt>
                  <c:pt idx="2">
                    <c:v>2018-19</c:v>
                  </c:pt>
                  <c:pt idx="3">
                    <c:v>2016-17</c:v>
                  </c:pt>
                  <c:pt idx="4">
                    <c:v>2017-18</c:v>
                  </c:pt>
                  <c:pt idx="5">
                    <c:v>2018-19</c:v>
                  </c:pt>
                  <c:pt idx="6">
                    <c:v>2016-17</c:v>
                  </c:pt>
                  <c:pt idx="7">
                    <c:v>2017-18</c:v>
                  </c:pt>
                  <c:pt idx="8">
                    <c:v>2018-19</c:v>
                  </c:pt>
                  <c:pt idx="9">
                    <c:v>2016-17</c:v>
                  </c:pt>
                  <c:pt idx="10">
                    <c:v>2017-18</c:v>
                  </c:pt>
                  <c:pt idx="11">
                    <c:v>2018-19</c:v>
                  </c:pt>
                  <c:pt idx="12">
                    <c:v>2016-17</c:v>
                  </c:pt>
                  <c:pt idx="13">
                    <c:v>2017-18</c:v>
                  </c:pt>
                  <c:pt idx="14">
                    <c:v>2018-19</c:v>
                  </c:pt>
                </c:lvl>
                <c:lvl>
                  <c:pt idx="0">
                    <c:v>AGL</c:v>
                  </c:pt>
                  <c:pt idx="3">
                    <c:v>EnergyAustralia</c:v>
                  </c:pt>
                  <c:pt idx="6">
                    <c:v>Origin Energy</c:v>
                  </c:pt>
                  <c:pt idx="9">
                    <c:v>Tier 2 Retailers</c:v>
                  </c:pt>
                  <c:pt idx="12">
                    <c:v>Total</c:v>
                  </c:pt>
                </c:lvl>
              </c:multiLvlStrCache>
            </c:multiLvlStrRef>
          </c:cat>
          <c:val>
            <c:numRef>
              <c:f>'F1.8 &amp; F1.16-F1.19'!$P$83:$AD$83</c:f>
              <c:numCache>
                <c:formatCode>0%</c:formatCode>
                <c:ptCount val="15"/>
                <c:pt idx="0">
                  <c:v>0.76455071919930251</c:v>
                </c:pt>
                <c:pt idx="1">
                  <c:v>0.7996542407770737</c:v>
                </c:pt>
                <c:pt idx="2">
                  <c:v>0.81261878721594361</c:v>
                </c:pt>
                <c:pt idx="3">
                  <c:v>0.92626142042148329</c:v>
                </c:pt>
                <c:pt idx="4">
                  <c:v>0.93874504734549313</c:v>
                </c:pt>
                <c:pt idx="5">
                  <c:v>0.94970654580662917</c:v>
                </c:pt>
                <c:pt idx="6">
                  <c:v>0.89184937907906026</c:v>
                </c:pt>
                <c:pt idx="7">
                  <c:v>0.91336593616708339</c:v>
                </c:pt>
                <c:pt idx="8">
                  <c:v>0.901328986072226</c:v>
                </c:pt>
                <c:pt idx="9">
                  <c:v>0.78385518733034298</c:v>
                </c:pt>
                <c:pt idx="10">
                  <c:v>0.90325965763756799</c:v>
                </c:pt>
                <c:pt idx="11">
                  <c:v>0.90120985546495536</c:v>
                </c:pt>
                <c:pt idx="12">
                  <c:v>0.83268790101708612</c:v>
                </c:pt>
                <c:pt idx="13">
                  <c:v>0.86652134555556715</c:v>
                </c:pt>
                <c:pt idx="14">
                  <c:v>0.87589442352802038</c:v>
                </c:pt>
              </c:numCache>
            </c:numRef>
          </c:val>
          <c:extLst>
            <c:ext xmlns:c16="http://schemas.microsoft.com/office/drawing/2014/chart" uri="{C3380CC4-5D6E-409C-BE32-E72D297353CC}">
              <c16:uniqueId val="{00000000-3011-4CFC-B16B-9D9FDCA2ABC5}"/>
            </c:ext>
          </c:extLst>
        </c:ser>
        <c:dLbls>
          <c:showLegendKey val="0"/>
          <c:showVal val="0"/>
          <c:showCatName val="0"/>
          <c:showSerName val="0"/>
          <c:showPercent val="0"/>
          <c:showBubbleSize val="0"/>
        </c:dLbls>
        <c:gapWidth val="219"/>
        <c:axId val="851097840"/>
        <c:axId val="851100792"/>
      </c:barChart>
      <c:lineChart>
        <c:grouping val="standard"/>
        <c:varyColors val="0"/>
        <c:ser>
          <c:idx val="1"/>
          <c:order val="1"/>
          <c:tx>
            <c:strRef>
              <c:f>'F1.8 &amp; F1.16-F1.19'!$O$84</c:f>
              <c:strCache>
                <c:ptCount val="1"/>
                <c:pt idx="0">
                  <c:v>Market Share</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cat>
            <c:multiLvlStrRef>
              <c:f>'F1.8 &amp; F1.16-F1.19'!$P$81:$AD$82</c:f>
              <c:multiLvlStrCache>
                <c:ptCount val="15"/>
                <c:lvl>
                  <c:pt idx="0">
                    <c:v>2016-17</c:v>
                  </c:pt>
                  <c:pt idx="1">
                    <c:v>2017-18</c:v>
                  </c:pt>
                  <c:pt idx="2">
                    <c:v>2018-19</c:v>
                  </c:pt>
                  <c:pt idx="3">
                    <c:v>2016-17</c:v>
                  </c:pt>
                  <c:pt idx="4">
                    <c:v>2017-18</c:v>
                  </c:pt>
                  <c:pt idx="5">
                    <c:v>2018-19</c:v>
                  </c:pt>
                  <c:pt idx="6">
                    <c:v>2016-17</c:v>
                  </c:pt>
                  <c:pt idx="7">
                    <c:v>2017-18</c:v>
                  </c:pt>
                  <c:pt idx="8">
                    <c:v>2018-19</c:v>
                  </c:pt>
                  <c:pt idx="9">
                    <c:v>2016-17</c:v>
                  </c:pt>
                  <c:pt idx="10">
                    <c:v>2017-18</c:v>
                  </c:pt>
                  <c:pt idx="11">
                    <c:v>2018-19</c:v>
                  </c:pt>
                  <c:pt idx="12">
                    <c:v>2016-17</c:v>
                  </c:pt>
                  <c:pt idx="13">
                    <c:v>2017-18</c:v>
                  </c:pt>
                  <c:pt idx="14">
                    <c:v>2018-19</c:v>
                  </c:pt>
                </c:lvl>
                <c:lvl>
                  <c:pt idx="0">
                    <c:v>AGL</c:v>
                  </c:pt>
                  <c:pt idx="3">
                    <c:v>EnergyAustralia</c:v>
                  </c:pt>
                  <c:pt idx="6">
                    <c:v>Origin Energy</c:v>
                  </c:pt>
                  <c:pt idx="9">
                    <c:v>Tier 2 Retailers</c:v>
                  </c:pt>
                  <c:pt idx="12">
                    <c:v>Total</c:v>
                  </c:pt>
                </c:lvl>
              </c:multiLvlStrCache>
            </c:multiLvlStrRef>
          </c:cat>
          <c:val>
            <c:numRef>
              <c:f>'F1.8 &amp; F1.16-F1.19'!$P$84:$AD$84</c:f>
              <c:numCache>
                <c:formatCode>0%</c:formatCode>
                <c:ptCount val="15"/>
                <c:pt idx="0">
                  <c:v>0.48918164941186087</c:v>
                </c:pt>
                <c:pt idx="1">
                  <c:v>0.46213897018712385</c:v>
                </c:pt>
                <c:pt idx="2">
                  <c:v>0.43448708453833523</c:v>
                </c:pt>
                <c:pt idx="3">
                  <c:v>0.25713992628111437</c:v>
                </c:pt>
                <c:pt idx="4">
                  <c:v>0.25641793618257841</c:v>
                </c:pt>
                <c:pt idx="5">
                  <c:v>0.27120568713973142</c:v>
                </c:pt>
                <c:pt idx="6">
                  <c:v>0.20054575730767954</c:v>
                </c:pt>
                <c:pt idx="7">
                  <c:v>0.20212169813143707</c:v>
                </c:pt>
                <c:pt idx="8">
                  <c:v>0.19864579842699731</c:v>
                </c:pt>
                <c:pt idx="9">
                  <c:v>5.3132666999345157E-2</c:v>
                </c:pt>
                <c:pt idx="10">
                  <c:v>7.9321395498860636E-2</c:v>
                </c:pt>
                <c:pt idx="11">
                  <c:v>9.566142989493609E-2</c:v>
                </c:pt>
              </c:numCache>
            </c:numRef>
          </c:val>
          <c:smooth val="0"/>
          <c:extLst>
            <c:ext xmlns:c16="http://schemas.microsoft.com/office/drawing/2014/chart" uri="{C3380CC4-5D6E-409C-BE32-E72D297353CC}">
              <c16:uniqueId val="{00000001-3011-4CFC-B16B-9D9FDCA2ABC5}"/>
            </c:ext>
          </c:extLst>
        </c:ser>
        <c:dLbls>
          <c:showLegendKey val="0"/>
          <c:showVal val="0"/>
          <c:showCatName val="0"/>
          <c:showSerName val="0"/>
          <c:showPercent val="0"/>
          <c:showBubbleSize val="0"/>
        </c:dLbls>
        <c:marker val="1"/>
        <c:smooth val="0"/>
        <c:axId val="912148880"/>
        <c:axId val="912143960"/>
      </c:lineChart>
      <c:catAx>
        <c:axId val="851097840"/>
        <c:scaling>
          <c:orientation val="minMax"/>
        </c:scaling>
        <c:delete val="0"/>
        <c:axPos val="b"/>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100792"/>
        <c:crosses val="autoZero"/>
        <c:auto val="1"/>
        <c:lblAlgn val="ctr"/>
        <c:lblOffset val="100"/>
        <c:noMultiLvlLbl val="0"/>
      </c:catAx>
      <c:valAx>
        <c:axId val="851100792"/>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AU"/>
                  <a:t>Market Contracts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097840"/>
        <c:crosses val="autoZero"/>
        <c:crossBetween val="between"/>
        <c:majorUnit val="0.2"/>
      </c:valAx>
      <c:valAx>
        <c:axId val="912143960"/>
        <c:scaling>
          <c:orientation val="minMax"/>
          <c:max val="1"/>
        </c:scaling>
        <c:delete val="0"/>
        <c:axPos val="r"/>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AU"/>
                  <a:t>Market Share</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2148880"/>
        <c:crosses val="max"/>
        <c:crossBetween val="between"/>
        <c:majorUnit val="0.2"/>
      </c:valAx>
      <c:catAx>
        <c:axId val="912148880"/>
        <c:scaling>
          <c:orientation val="minMax"/>
        </c:scaling>
        <c:delete val="1"/>
        <c:axPos val="t"/>
        <c:numFmt formatCode="General" sourceLinked="1"/>
        <c:majorTickMark val="none"/>
        <c:minorTickMark val="none"/>
        <c:tickLblPos val="nextTo"/>
        <c:crossAx val="912143960"/>
        <c:crosses val="max"/>
        <c:auto val="1"/>
        <c:lblAlgn val="ctr"/>
        <c:lblOffset val="100"/>
        <c:tickMarkSkip val="1"/>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029282038854528E-2"/>
          <c:y val="6.8862258132614609E-2"/>
          <c:w val="0.8245887970588941"/>
          <c:h val="0.5230751824036507"/>
        </c:manualLayout>
      </c:layout>
      <c:barChart>
        <c:barDir val="col"/>
        <c:grouping val="clustered"/>
        <c:varyColors val="0"/>
        <c:ser>
          <c:idx val="0"/>
          <c:order val="0"/>
          <c:tx>
            <c:strRef>
              <c:f>'F1.20 &amp; F1.21'!$K$8</c:f>
              <c:strCache>
                <c:ptCount val="1"/>
                <c:pt idx="0">
                  <c:v>Market Contracts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multiLvlStrRef>
              <c:f>'F1.20 &amp; F1.21'!$L$6:$AC$7</c:f>
              <c:multiLvlStrCache>
                <c:ptCount val="18"/>
                <c:lvl>
                  <c:pt idx="0">
                    <c:v>2016-17</c:v>
                  </c:pt>
                  <c:pt idx="1">
                    <c:v>2017-18</c:v>
                  </c:pt>
                  <c:pt idx="2">
                    <c:v>2018-19</c:v>
                  </c:pt>
                  <c:pt idx="3">
                    <c:v>2016-17</c:v>
                  </c:pt>
                  <c:pt idx="4">
                    <c:v>2017-18</c:v>
                  </c:pt>
                  <c:pt idx="5">
                    <c:v>2018-19</c:v>
                  </c:pt>
                  <c:pt idx="6">
                    <c:v>2016-17</c:v>
                  </c:pt>
                  <c:pt idx="7">
                    <c:v>2017-18</c:v>
                  </c:pt>
                  <c:pt idx="8">
                    <c:v>2018-19</c:v>
                  </c:pt>
                  <c:pt idx="9">
                    <c:v>2016-17</c:v>
                  </c:pt>
                  <c:pt idx="10">
                    <c:v>2017-18</c:v>
                  </c:pt>
                  <c:pt idx="11">
                    <c:v>2018-19</c:v>
                  </c:pt>
                  <c:pt idx="12">
                    <c:v>2016-17</c:v>
                  </c:pt>
                  <c:pt idx="13">
                    <c:v>2017-18</c:v>
                  </c:pt>
                  <c:pt idx="14">
                    <c:v>2018-19</c:v>
                  </c:pt>
                  <c:pt idx="15">
                    <c:v>2016-17</c:v>
                  </c:pt>
                  <c:pt idx="16">
                    <c:v>2017-18</c:v>
                  </c:pt>
                  <c:pt idx="17">
                    <c:v>2018-19</c:v>
                  </c:pt>
                </c:lvl>
                <c:lvl>
                  <c:pt idx="0">
                    <c:v>AGL</c:v>
                  </c:pt>
                  <c:pt idx="3">
                    <c:v>EnergyAustralia</c:v>
                  </c:pt>
                  <c:pt idx="6">
                    <c:v>Origin Energy</c:v>
                  </c:pt>
                  <c:pt idx="9">
                    <c:v>Primary regional retailers</c:v>
                  </c:pt>
                  <c:pt idx="12">
                    <c:v>Tier 2 Retailers</c:v>
                  </c:pt>
                  <c:pt idx="15">
                    <c:v>Total</c:v>
                  </c:pt>
                </c:lvl>
              </c:multiLvlStrCache>
            </c:multiLvlStrRef>
          </c:cat>
          <c:val>
            <c:numRef>
              <c:f>'F1.20 &amp; F1.21'!$L$8:$AC$8</c:f>
              <c:numCache>
                <c:formatCode>0%</c:formatCode>
                <c:ptCount val="18"/>
                <c:pt idx="0">
                  <c:v>0.72722714673578859</c:v>
                </c:pt>
                <c:pt idx="1">
                  <c:v>0.79128999360448027</c:v>
                </c:pt>
                <c:pt idx="2">
                  <c:v>0.80457347418429392</c:v>
                </c:pt>
                <c:pt idx="3">
                  <c:v>0.62837718063419568</c:v>
                </c:pt>
                <c:pt idx="4">
                  <c:v>0.70981144453169265</c:v>
                </c:pt>
                <c:pt idx="5">
                  <c:v>0.75826527043429959</c:v>
                </c:pt>
                <c:pt idx="6">
                  <c:v>0.66295628198923551</c:v>
                </c:pt>
                <c:pt idx="7">
                  <c:v>0.70733661555207283</c:v>
                </c:pt>
                <c:pt idx="8">
                  <c:v>0.74686553704737946</c:v>
                </c:pt>
                <c:pt idx="9">
                  <c:v>5.007153075822604E-2</c:v>
                </c:pt>
                <c:pt idx="10">
                  <c:v>5.0153411296050852E-2</c:v>
                </c:pt>
                <c:pt idx="11">
                  <c:v>4.6414532856603526E-2</c:v>
                </c:pt>
                <c:pt idx="12">
                  <c:v>0.91606408759553781</c:v>
                </c:pt>
                <c:pt idx="13">
                  <c:v>0.93471869571027666</c:v>
                </c:pt>
                <c:pt idx="14">
                  <c:v>0.87629204265791627</c:v>
                </c:pt>
                <c:pt idx="15">
                  <c:v>0.57817441125041857</c:v>
                </c:pt>
                <c:pt idx="16">
                  <c:v>0.62203941903337856</c:v>
                </c:pt>
                <c:pt idx="17">
                  <c:v>0.6388054927779806</c:v>
                </c:pt>
              </c:numCache>
            </c:numRef>
          </c:val>
          <c:extLst>
            <c:ext xmlns:c16="http://schemas.microsoft.com/office/drawing/2014/chart" uri="{C3380CC4-5D6E-409C-BE32-E72D297353CC}">
              <c16:uniqueId val="{00000000-3BDF-41E8-AE7B-738C0B39FCEF}"/>
            </c:ext>
          </c:extLst>
        </c:ser>
        <c:dLbls>
          <c:showLegendKey val="0"/>
          <c:showVal val="0"/>
          <c:showCatName val="0"/>
          <c:showSerName val="0"/>
          <c:showPercent val="0"/>
          <c:showBubbleSize val="0"/>
        </c:dLbls>
        <c:gapWidth val="219"/>
        <c:axId val="851097840"/>
        <c:axId val="851100792"/>
      </c:barChart>
      <c:lineChart>
        <c:grouping val="standard"/>
        <c:varyColors val="0"/>
        <c:ser>
          <c:idx val="1"/>
          <c:order val="1"/>
          <c:tx>
            <c:strRef>
              <c:f>'F1.20 &amp; F1.21'!$K$9</c:f>
              <c:strCache>
                <c:ptCount val="1"/>
                <c:pt idx="0">
                  <c:v>Market Share</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cat>
            <c:multiLvlStrRef>
              <c:f>'F1.20 &amp; F1.21'!$L$6:$AC$7</c:f>
              <c:multiLvlStrCache>
                <c:ptCount val="18"/>
                <c:lvl>
                  <c:pt idx="0">
                    <c:v>2016-17</c:v>
                  </c:pt>
                  <c:pt idx="1">
                    <c:v>2017-18</c:v>
                  </c:pt>
                  <c:pt idx="2">
                    <c:v>2018-19</c:v>
                  </c:pt>
                  <c:pt idx="3">
                    <c:v>2016-17</c:v>
                  </c:pt>
                  <c:pt idx="4">
                    <c:v>2017-18</c:v>
                  </c:pt>
                  <c:pt idx="5">
                    <c:v>2018-19</c:v>
                  </c:pt>
                  <c:pt idx="6">
                    <c:v>2016-17</c:v>
                  </c:pt>
                  <c:pt idx="7">
                    <c:v>2017-18</c:v>
                  </c:pt>
                  <c:pt idx="8">
                    <c:v>2018-19</c:v>
                  </c:pt>
                  <c:pt idx="9">
                    <c:v>2016-17</c:v>
                  </c:pt>
                  <c:pt idx="10">
                    <c:v>2017-18</c:v>
                  </c:pt>
                  <c:pt idx="11">
                    <c:v>2018-19</c:v>
                  </c:pt>
                  <c:pt idx="12">
                    <c:v>2016-17</c:v>
                  </c:pt>
                  <c:pt idx="13">
                    <c:v>2017-18</c:v>
                  </c:pt>
                  <c:pt idx="14">
                    <c:v>2018-19</c:v>
                  </c:pt>
                  <c:pt idx="15">
                    <c:v>2016-17</c:v>
                  </c:pt>
                  <c:pt idx="16">
                    <c:v>2017-18</c:v>
                  </c:pt>
                  <c:pt idx="17">
                    <c:v>2018-19</c:v>
                  </c:pt>
                </c:lvl>
                <c:lvl>
                  <c:pt idx="0">
                    <c:v>AGL</c:v>
                  </c:pt>
                  <c:pt idx="3">
                    <c:v>EnergyAustralia</c:v>
                  </c:pt>
                  <c:pt idx="6">
                    <c:v>Origin Energy</c:v>
                  </c:pt>
                  <c:pt idx="9">
                    <c:v>Primary regional retailers</c:v>
                  </c:pt>
                  <c:pt idx="12">
                    <c:v>Tier 2 Retailers</c:v>
                  </c:pt>
                  <c:pt idx="15">
                    <c:v>Total</c:v>
                  </c:pt>
                </c:lvl>
              </c:multiLvlStrCache>
            </c:multiLvlStrRef>
          </c:cat>
          <c:val>
            <c:numRef>
              <c:f>'F1.20 &amp; F1.21'!$L$9:$AC$9</c:f>
              <c:numCache>
                <c:formatCode>0%</c:formatCode>
                <c:ptCount val="18"/>
                <c:pt idx="0">
                  <c:v>0.16386243287820729</c:v>
                </c:pt>
                <c:pt idx="1">
                  <c:v>0.1763598591023337</c:v>
                </c:pt>
                <c:pt idx="2">
                  <c:v>0.18037547862662445</c:v>
                </c:pt>
                <c:pt idx="3">
                  <c:v>0.1486615945533688</c:v>
                </c:pt>
                <c:pt idx="4">
                  <c:v>0.15334586231231301</c:v>
                </c:pt>
                <c:pt idx="5">
                  <c:v>0.14666417232670623</c:v>
                </c:pt>
                <c:pt idx="6">
                  <c:v>0.31710164068603741</c:v>
                </c:pt>
                <c:pt idx="7">
                  <c:v>0.30246814789072657</c:v>
                </c:pt>
                <c:pt idx="8">
                  <c:v>0.29444627161551762</c:v>
                </c:pt>
                <c:pt idx="9">
                  <c:v>0.2123776926224934</c:v>
                </c:pt>
                <c:pt idx="10">
                  <c:v>0.20814718959149736</c:v>
                </c:pt>
                <c:pt idx="11">
                  <c:v>0.20380215860984802</c:v>
                </c:pt>
                <c:pt idx="12">
                  <c:v>0.15799663925989305</c:v>
                </c:pt>
                <c:pt idx="13">
                  <c:v>0.1596789411031293</c:v>
                </c:pt>
                <c:pt idx="14">
                  <c:v>0.17471191882130377</c:v>
                </c:pt>
              </c:numCache>
            </c:numRef>
          </c:val>
          <c:smooth val="0"/>
          <c:extLst>
            <c:ext xmlns:c16="http://schemas.microsoft.com/office/drawing/2014/chart" uri="{C3380CC4-5D6E-409C-BE32-E72D297353CC}">
              <c16:uniqueId val="{00000001-3BDF-41E8-AE7B-738C0B39FCEF}"/>
            </c:ext>
          </c:extLst>
        </c:ser>
        <c:dLbls>
          <c:showLegendKey val="0"/>
          <c:showVal val="0"/>
          <c:showCatName val="0"/>
          <c:showSerName val="0"/>
          <c:showPercent val="0"/>
          <c:showBubbleSize val="0"/>
        </c:dLbls>
        <c:marker val="1"/>
        <c:smooth val="0"/>
        <c:axId val="912148880"/>
        <c:axId val="912143960"/>
      </c:lineChart>
      <c:catAx>
        <c:axId val="85109784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100792"/>
        <c:crosses val="autoZero"/>
        <c:auto val="1"/>
        <c:lblAlgn val="ctr"/>
        <c:lblOffset val="100"/>
        <c:noMultiLvlLbl val="0"/>
      </c:catAx>
      <c:valAx>
        <c:axId val="851100792"/>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AU"/>
                  <a:t>Market Contracts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097840"/>
        <c:crosses val="autoZero"/>
        <c:crossBetween val="between"/>
        <c:majorUnit val="0.2"/>
      </c:valAx>
      <c:valAx>
        <c:axId val="912143960"/>
        <c:scaling>
          <c:orientation val="minMax"/>
          <c:max val="0.5"/>
        </c:scaling>
        <c:delete val="0"/>
        <c:axPos val="r"/>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AU"/>
                  <a:t>Market Share</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2148880"/>
        <c:crosses val="max"/>
        <c:crossBetween val="between"/>
        <c:majorUnit val="0.1"/>
      </c:valAx>
      <c:catAx>
        <c:axId val="912148880"/>
        <c:scaling>
          <c:orientation val="minMax"/>
        </c:scaling>
        <c:delete val="1"/>
        <c:axPos val="t"/>
        <c:numFmt formatCode="General" sourceLinked="1"/>
        <c:majorTickMark val="none"/>
        <c:minorTickMark val="none"/>
        <c:tickLblPos val="nextTo"/>
        <c:crossAx val="912143960"/>
        <c:crosses val="max"/>
        <c:auto val="1"/>
        <c:lblAlgn val="ctr"/>
        <c:lblOffset val="100"/>
        <c:tickMarkSkip val="1"/>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690253401130823E-2"/>
          <c:y val="6.8862258132614609E-2"/>
          <c:w val="0.81893779072169026"/>
          <c:h val="0.5230751824036507"/>
        </c:manualLayout>
      </c:layout>
      <c:barChart>
        <c:barDir val="col"/>
        <c:grouping val="clustered"/>
        <c:varyColors val="0"/>
        <c:ser>
          <c:idx val="0"/>
          <c:order val="0"/>
          <c:tx>
            <c:strRef>
              <c:f>'F1.20 &amp; F1.21'!$K$28</c:f>
              <c:strCache>
                <c:ptCount val="1"/>
                <c:pt idx="0">
                  <c:v>Market Contracts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multiLvlStrRef>
              <c:f>'F1.20 &amp; F1.21'!$L$26:$AC$27</c:f>
              <c:multiLvlStrCache>
                <c:ptCount val="18"/>
                <c:lvl>
                  <c:pt idx="0">
                    <c:v>2016-17</c:v>
                  </c:pt>
                  <c:pt idx="1">
                    <c:v>2017-18</c:v>
                  </c:pt>
                  <c:pt idx="2">
                    <c:v>2018-19</c:v>
                  </c:pt>
                  <c:pt idx="3">
                    <c:v>2016-17</c:v>
                  </c:pt>
                  <c:pt idx="4">
                    <c:v>2017-18</c:v>
                  </c:pt>
                  <c:pt idx="5">
                    <c:v>2018-19</c:v>
                  </c:pt>
                  <c:pt idx="6">
                    <c:v>2016-17</c:v>
                  </c:pt>
                  <c:pt idx="7">
                    <c:v>2017-18</c:v>
                  </c:pt>
                  <c:pt idx="8">
                    <c:v>2018-19</c:v>
                  </c:pt>
                  <c:pt idx="9">
                    <c:v>2016-17</c:v>
                  </c:pt>
                  <c:pt idx="10">
                    <c:v>2017-18</c:v>
                  </c:pt>
                  <c:pt idx="11">
                    <c:v>2018-19</c:v>
                  </c:pt>
                  <c:pt idx="12">
                    <c:v>2016-17</c:v>
                  </c:pt>
                  <c:pt idx="13">
                    <c:v>2017-18</c:v>
                  </c:pt>
                  <c:pt idx="14">
                    <c:v>2018-19</c:v>
                  </c:pt>
                  <c:pt idx="15">
                    <c:v>2016-17</c:v>
                  </c:pt>
                  <c:pt idx="16">
                    <c:v>2017-18</c:v>
                  </c:pt>
                  <c:pt idx="17">
                    <c:v>2018-19</c:v>
                  </c:pt>
                </c:lvl>
                <c:lvl>
                  <c:pt idx="0">
                    <c:v>AGL</c:v>
                  </c:pt>
                  <c:pt idx="3">
                    <c:v>EnergyAustralia</c:v>
                  </c:pt>
                  <c:pt idx="6">
                    <c:v>Origin Energy</c:v>
                  </c:pt>
                  <c:pt idx="9">
                    <c:v>ActewAGL</c:v>
                  </c:pt>
                  <c:pt idx="12">
                    <c:v>Tier 2 Retailers</c:v>
                  </c:pt>
                  <c:pt idx="15">
                    <c:v>Total</c:v>
                  </c:pt>
                </c:lvl>
              </c:multiLvlStrCache>
            </c:multiLvlStrRef>
          </c:cat>
          <c:val>
            <c:numRef>
              <c:f>'F1.20 &amp; F1.21'!$L$28:$AC$28</c:f>
              <c:numCache>
                <c:formatCode>0%</c:formatCode>
                <c:ptCount val="18"/>
                <c:pt idx="0">
                  <c:v>0.70347042629515311</c:v>
                </c:pt>
                <c:pt idx="1">
                  <c:v>0.73687172604874673</c:v>
                </c:pt>
                <c:pt idx="2">
                  <c:v>0.74659819155473617</c:v>
                </c:pt>
                <c:pt idx="3">
                  <c:v>0.79125248508946322</c:v>
                </c:pt>
                <c:pt idx="4">
                  <c:v>0.79757085020242913</c:v>
                </c:pt>
                <c:pt idx="5">
                  <c:v>0.74301139772045588</c:v>
                </c:pt>
                <c:pt idx="6">
                  <c:v>0.74532928186768554</c:v>
                </c:pt>
                <c:pt idx="7">
                  <c:v>0.78644415917843391</c:v>
                </c:pt>
                <c:pt idx="8">
                  <c:v>0.76193621867881545</c:v>
                </c:pt>
                <c:pt idx="9">
                  <c:v>5.9459459459459463E-2</c:v>
                </c:pt>
                <c:pt idx="10">
                  <c:v>0.16067048242027801</c:v>
                </c:pt>
                <c:pt idx="11">
                  <c:v>0.17497886728655959</c:v>
                </c:pt>
                <c:pt idx="12">
                  <c:v>0.96294559099437149</c:v>
                </c:pt>
                <c:pt idx="13">
                  <c:v>0.95105916727538353</c:v>
                </c:pt>
                <c:pt idx="14">
                  <c:v>0.8973913043478261</c:v>
                </c:pt>
                <c:pt idx="15">
                  <c:v>0.71533448088155238</c:v>
                </c:pt>
                <c:pt idx="16">
                  <c:v>0.7570700741063644</c:v>
                </c:pt>
                <c:pt idx="17">
                  <c:v>0.74426286293964095</c:v>
                </c:pt>
              </c:numCache>
            </c:numRef>
          </c:val>
          <c:extLst>
            <c:ext xmlns:c16="http://schemas.microsoft.com/office/drawing/2014/chart" uri="{C3380CC4-5D6E-409C-BE32-E72D297353CC}">
              <c16:uniqueId val="{00000000-CB4D-4320-9B2C-0C5751480682}"/>
            </c:ext>
          </c:extLst>
        </c:ser>
        <c:dLbls>
          <c:showLegendKey val="0"/>
          <c:showVal val="0"/>
          <c:showCatName val="0"/>
          <c:showSerName val="0"/>
          <c:showPercent val="0"/>
          <c:showBubbleSize val="0"/>
        </c:dLbls>
        <c:gapWidth val="219"/>
        <c:axId val="851097840"/>
        <c:axId val="851100792"/>
      </c:barChart>
      <c:lineChart>
        <c:grouping val="standard"/>
        <c:varyColors val="0"/>
        <c:ser>
          <c:idx val="1"/>
          <c:order val="1"/>
          <c:tx>
            <c:strRef>
              <c:f>'F1.20 &amp; F1.21'!$K$29</c:f>
              <c:strCache>
                <c:ptCount val="1"/>
                <c:pt idx="0">
                  <c:v>Market Share</c:v>
                </c:pt>
              </c:strCache>
            </c:strRef>
          </c:tx>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cat>
            <c:multiLvlStrRef>
              <c:f>'F1.20 &amp; F1.21'!$L$26:$AC$27</c:f>
              <c:multiLvlStrCache>
                <c:ptCount val="18"/>
                <c:lvl>
                  <c:pt idx="0">
                    <c:v>2016-17</c:v>
                  </c:pt>
                  <c:pt idx="1">
                    <c:v>2017-18</c:v>
                  </c:pt>
                  <c:pt idx="2">
                    <c:v>2018-19</c:v>
                  </c:pt>
                  <c:pt idx="3">
                    <c:v>2016-17</c:v>
                  </c:pt>
                  <c:pt idx="4">
                    <c:v>2017-18</c:v>
                  </c:pt>
                  <c:pt idx="5">
                    <c:v>2018-19</c:v>
                  </c:pt>
                  <c:pt idx="6">
                    <c:v>2016-17</c:v>
                  </c:pt>
                  <c:pt idx="7">
                    <c:v>2017-18</c:v>
                  </c:pt>
                  <c:pt idx="8">
                    <c:v>2018-19</c:v>
                  </c:pt>
                  <c:pt idx="9">
                    <c:v>2016-17</c:v>
                  </c:pt>
                  <c:pt idx="10">
                    <c:v>2017-18</c:v>
                  </c:pt>
                  <c:pt idx="11">
                    <c:v>2018-19</c:v>
                  </c:pt>
                  <c:pt idx="12">
                    <c:v>2016-17</c:v>
                  </c:pt>
                  <c:pt idx="13">
                    <c:v>2017-18</c:v>
                  </c:pt>
                  <c:pt idx="14">
                    <c:v>2018-19</c:v>
                  </c:pt>
                  <c:pt idx="15">
                    <c:v>2016-17</c:v>
                  </c:pt>
                  <c:pt idx="16">
                    <c:v>2017-18</c:v>
                  </c:pt>
                  <c:pt idx="17">
                    <c:v>2018-19</c:v>
                  </c:pt>
                </c:lvl>
                <c:lvl>
                  <c:pt idx="0">
                    <c:v>AGL</c:v>
                  </c:pt>
                  <c:pt idx="3">
                    <c:v>EnergyAustralia</c:v>
                  </c:pt>
                  <c:pt idx="6">
                    <c:v>Origin Energy</c:v>
                  </c:pt>
                  <c:pt idx="9">
                    <c:v>ActewAGL</c:v>
                  </c:pt>
                  <c:pt idx="12">
                    <c:v>Tier 2 Retailers</c:v>
                  </c:pt>
                  <c:pt idx="15">
                    <c:v>Total</c:v>
                  </c:pt>
                </c:lvl>
              </c:multiLvlStrCache>
            </c:multiLvlStrRef>
          </c:cat>
          <c:val>
            <c:numRef>
              <c:f>'F1.20 &amp; F1.21'!$L$29:$AC$29</c:f>
              <c:numCache>
                <c:formatCode>0%</c:formatCode>
                <c:ptCount val="18"/>
                <c:pt idx="0">
                  <c:v>0.35270924364802636</c:v>
                </c:pt>
                <c:pt idx="1">
                  <c:v>0.31466597646033129</c:v>
                </c:pt>
                <c:pt idx="2">
                  <c:v>0.28184033748592779</c:v>
                </c:pt>
                <c:pt idx="3">
                  <c:v>8.880257756984597E-2</c:v>
                </c:pt>
                <c:pt idx="4">
                  <c:v>8.4118897122929387E-2</c:v>
                </c:pt>
                <c:pt idx="5">
                  <c:v>0.10311382727351454</c:v>
                </c:pt>
                <c:pt idx="6">
                  <c:v>0.4890173750570096</c:v>
                </c:pt>
                <c:pt idx="7">
                  <c:v>0.53059612031386227</c:v>
                </c:pt>
                <c:pt idx="8">
                  <c:v>0.5430950230722601</c:v>
                </c:pt>
                <c:pt idx="9">
                  <c:v>3.8104485736564123E-2</c:v>
                </c:pt>
                <c:pt idx="10">
                  <c:v>3.3320619006102878E-2</c:v>
                </c:pt>
                <c:pt idx="11">
                  <c:v>2.9270223794737298E-2</c:v>
                </c:pt>
                <c:pt idx="12">
                  <c:v>3.1366317988553938E-2</c:v>
                </c:pt>
                <c:pt idx="13">
                  <c:v>3.7298387096774244E-2</c:v>
                </c:pt>
                <c:pt idx="14">
                  <c:v>4.2680588373560258E-2</c:v>
                </c:pt>
              </c:numCache>
            </c:numRef>
          </c:val>
          <c:smooth val="0"/>
          <c:extLst>
            <c:ext xmlns:c16="http://schemas.microsoft.com/office/drawing/2014/chart" uri="{C3380CC4-5D6E-409C-BE32-E72D297353CC}">
              <c16:uniqueId val="{00000001-CB4D-4320-9B2C-0C5751480682}"/>
            </c:ext>
          </c:extLst>
        </c:ser>
        <c:dLbls>
          <c:showLegendKey val="0"/>
          <c:showVal val="0"/>
          <c:showCatName val="0"/>
          <c:showSerName val="0"/>
          <c:showPercent val="0"/>
          <c:showBubbleSize val="0"/>
        </c:dLbls>
        <c:marker val="1"/>
        <c:smooth val="0"/>
        <c:axId val="912148880"/>
        <c:axId val="912143960"/>
      </c:lineChart>
      <c:catAx>
        <c:axId val="85109784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51100792"/>
        <c:crosses val="autoZero"/>
        <c:auto val="1"/>
        <c:lblAlgn val="ctr"/>
        <c:lblOffset val="100"/>
        <c:noMultiLvlLbl val="0"/>
      </c:catAx>
      <c:valAx>
        <c:axId val="851100792"/>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r>
                  <a:rPr lang="en-AU"/>
                  <a:t>Market Contracts</a:t>
                </a: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51097840"/>
        <c:crosses val="autoZero"/>
        <c:crossBetween val="between"/>
        <c:majorUnit val="0.2"/>
      </c:valAx>
      <c:valAx>
        <c:axId val="912143960"/>
        <c:scaling>
          <c:orientation val="minMax"/>
          <c:max val="0.75000000000000011"/>
        </c:scaling>
        <c:delete val="0"/>
        <c:axPos val="r"/>
        <c:title>
          <c:tx>
            <c:rich>
              <a:bodyPr rot="-54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r>
                  <a:rPr lang="en-AU"/>
                  <a:t>Market Share</a:t>
                </a: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12148880"/>
        <c:crosses val="max"/>
        <c:crossBetween val="between"/>
        <c:majorUnit val="0.15000000000000002"/>
      </c:valAx>
      <c:catAx>
        <c:axId val="912148880"/>
        <c:scaling>
          <c:orientation val="minMax"/>
        </c:scaling>
        <c:delete val="1"/>
        <c:axPos val="t"/>
        <c:numFmt formatCode="General" sourceLinked="1"/>
        <c:majorTickMark val="none"/>
        <c:minorTickMark val="none"/>
        <c:tickLblPos val="nextTo"/>
        <c:crossAx val="912143960"/>
        <c:crosses val="max"/>
        <c:auto val="1"/>
        <c:lblAlgn val="ctr"/>
        <c:lblOffset val="100"/>
        <c:tickMarkSkip val="1"/>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'F1.22 &amp; F1.23'!$C$4</c:f>
              <c:strCache>
                <c:ptCount val="1"/>
                <c:pt idx="0">
                  <c:v>QLD</c:v>
                </c:pt>
              </c:strCache>
            </c:strRef>
          </c:tx>
          <c:spPr>
            <a:ln w="28575" cap="rnd">
              <a:solidFill>
                <a:schemeClr val="accent1"/>
              </a:solidFill>
              <a:round/>
            </a:ln>
            <a:effectLst/>
          </c:spPr>
          <c:marker>
            <c:symbol val="none"/>
          </c:marker>
          <c:cat>
            <c:multiLvlStrRef>
              <c:f>'F1.22 &amp; F1.23'!$A$6:$B$21</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2015-16</c:v>
                  </c:pt>
                  <c:pt idx="4">
                    <c:v>2016-17</c:v>
                  </c:pt>
                  <c:pt idx="8">
                    <c:v>2017-18</c:v>
                  </c:pt>
                  <c:pt idx="12">
                    <c:v>2018-19</c:v>
                  </c:pt>
                </c:lvl>
              </c:multiLvlStrCache>
            </c:multiLvlStrRef>
          </c:cat>
          <c:val>
            <c:numRef>
              <c:f>'F1.22 &amp; F1.23'!$C$6:$C$21</c:f>
              <c:numCache>
                <c:formatCode>0.0%</c:formatCode>
                <c:ptCount val="16"/>
                <c:pt idx="0">
                  <c:v>3.2036037178714775E-2</c:v>
                </c:pt>
                <c:pt idx="1">
                  <c:v>3.0202415868080347E-2</c:v>
                </c:pt>
                <c:pt idx="2">
                  <c:v>2.9352468296397413E-2</c:v>
                </c:pt>
                <c:pt idx="3">
                  <c:v>2.8011055065293566E-2</c:v>
                </c:pt>
                <c:pt idx="4">
                  <c:v>3.0447906875858573E-2</c:v>
                </c:pt>
                <c:pt idx="5">
                  <c:v>3.0793378035181736E-2</c:v>
                </c:pt>
                <c:pt idx="6">
                  <c:v>5.2079253482352122E-2</c:v>
                </c:pt>
                <c:pt idx="7">
                  <c:v>3.1560898225090082E-2</c:v>
                </c:pt>
                <c:pt idx="8">
                  <c:v>4.021245796619375E-2</c:v>
                </c:pt>
                <c:pt idx="9">
                  <c:v>5.8645753989633453E-2</c:v>
                </c:pt>
                <c:pt idx="10">
                  <c:v>5.4474461305927847E-2</c:v>
                </c:pt>
                <c:pt idx="11">
                  <c:v>5.6066240707430742E-2</c:v>
                </c:pt>
                <c:pt idx="12">
                  <c:v>4.7503916140274154E-2</c:v>
                </c:pt>
                <c:pt idx="13">
                  <c:v>3.9310918433615512E-2</c:v>
                </c:pt>
                <c:pt idx="14">
                  <c:v>3.5447516915960466E-2</c:v>
                </c:pt>
                <c:pt idx="15">
                  <c:v>3.5441689066705646E-2</c:v>
                </c:pt>
              </c:numCache>
            </c:numRef>
          </c:val>
          <c:smooth val="0"/>
          <c:extLst>
            <c:ext xmlns:c16="http://schemas.microsoft.com/office/drawing/2014/chart" uri="{C3380CC4-5D6E-409C-BE32-E72D297353CC}">
              <c16:uniqueId val="{00000000-4E73-417F-97EF-76B90FD00761}"/>
            </c:ext>
          </c:extLst>
        </c:ser>
        <c:ser>
          <c:idx val="3"/>
          <c:order val="1"/>
          <c:tx>
            <c:strRef>
              <c:f>'F1.22 &amp; F1.23'!$D$4</c:f>
              <c:strCache>
                <c:ptCount val="1"/>
                <c:pt idx="0">
                  <c:v>SA</c:v>
                </c:pt>
              </c:strCache>
            </c:strRef>
          </c:tx>
          <c:spPr>
            <a:ln w="28575" cap="rnd">
              <a:solidFill>
                <a:schemeClr val="accent4"/>
              </a:solidFill>
              <a:round/>
            </a:ln>
            <a:effectLst/>
          </c:spPr>
          <c:marker>
            <c:symbol val="none"/>
          </c:marker>
          <c:cat>
            <c:multiLvlStrRef>
              <c:f>'F1.22 &amp; F1.23'!$A$6:$B$21</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2015-16</c:v>
                  </c:pt>
                  <c:pt idx="4">
                    <c:v>2016-17</c:v>
                  </c:pt>
                  <c:pt idx="8">
                    <c:v>2017-18</c:v>
                  </c:pt>
                  <c:pt idx="12">
                    <c:v>2018-19</c:v>
                  </c:pt>
                </c:lvl>
              </c:multiLvlStrCache>
            </c:multiLvlStrRef>
          </c:cat>
          <c:val>
            <c:numRef>
              <c:f>'F1.22 &amp; F1.23'!$D$6:$D$21</c:f>
              <c:numCache>
                <c:formatCode>0.0%</c:formatCode>
                <c:ptCount val="16"/>
                <c:pt idx="0">
                  <c:v>4.0978447092676555E-2</c:v>
                </c:pt>
                <c:pt idx="1">
                  <c:v>4.0184063216781231E-2</c:v>
                </c:pt>
                <c:pt idx="2">
                  <c:v>4.1396340035620434E-2</c:v>
                </c:pt>
                <c:pt idx="3">
                  <c:v>4.2396355750624101E-2</c:v>
                </c:pt>
                <c:pt idx="4">
                  <c:v>4.1465139435164007E-2</c:v>
                </c:pt>
                <c:pt idx="5">
                  <c:v>4.2877798039528112E-2</c:v>
                </c:pt>
                <c:pt idx="6">
                  <c:v>4.4185791305148173E-2</c:v>
                </c:pt>
                <c:pt idx="7">
                  <c:v>3.7084191136634519E-2</c:v>
                </c:pt>
                <c:pt idx="8">
                  <c:v>4.6409143231099147E-2</c:v>
                </c:pt>
                <c:pt idx="9">
                  <c:v>4.7742226312236798E-2</c:v>
                </c:pt>
                <c:pt idx="10">
                  <c:v>5.3121976095691581E-2</c:v>
                </c:pt>
                <c:pt idx="11">
                  <c:v>6.1200224575209496E-2</c:v>
                </c:pt>
                <c:pt idx="12">
                  <c:v>5.4370505489068674E-2</c:v>
                </c:pt>
                <c:pt idx="13">
                  <c:v>4.5133486496570001E-2</c:v>
                </c:pt>
                <c:pt idx="14">
                  <c:v>4.6129066450373062E-2</c:v>
                </c:pt>
                <c:pt idx="15">
                  <c:v>4.7903378551759926E-2</c:v>
                </c:pt>
              </c:numCache>
            </c:numRef>
          </c:val>
          <c:smooth val="0"/>
          <c:extLst>
            <c:ext xmlns:c16="http://schemas.microsoft.com/office/drawing/2014/chart" uri="{C3380CC4-5D6E-409C-BE32-E72D297353CC}">
              <c16:uniqueId val="{00000001-4E73-417F-97EF-76B90FD00761}"/>
            </c:ext>
          </c:extLst>
        </c:ser>
        <c:ser>
          <c:idx val="4"/>
          <c:order val="2"/>
          <c:tx>
            <c:strRef>
              <c:f>'F1.22 &amp; F1.23'!$E$4</c:f>
              <c:strCache>
                <c:ptCount val="1"/>
                <c:pt idx="0">
                  <c:v>ACT</c:v>
                </c:pt>
              </c:strCache>
            </c:strRef>
          </c:tx>
          <c:spPr>
            <a:ln w="28575" cap="rnd">
              <a:solidFill>
                <a:schemeClr val="accent5"/>
              </a:solidFill>
              <a:round/>
            </a:ln>
            <a:effectLst/>
          </c:spPr>
          <c:marker>
            <c:symbol val="none"/>
          </c:marker>
          <c:cat>
            <c:multiLvlStrRef>
              <c:f>'F1.22 &amp; F1.23'!$A$6:$B$21</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2015-16</c:v>
                  </c:pt>
                  <c:pt idx="4">
                    <c:v>2016-17</c:v>
                  </c:pt>
                  <c:pt idx="8">
                    <c:v>2017-18</c:v>
                  </c:pt>
                  <c:pt idx="12">
                    <c:v>2018-19</c:v>
                  </c:pt>
                </c:lvl>
              </c:multiLvlStrCache>
            </c:multiLvlStrRef>
          </c:cat>
          <c:val>
            <c:numRef>
              <c:f>'F1.22 &amp; F1.23'!$E$6:$E$21</c:f>
              <c:numCache>
                <c:formatCode>0.0%</c:formatCode>
                <c:ptCount val="16"/>
                <c:pt idx="0">
                  <c:v>1.3331276213986125E-2</c:v>
                </c:pt>
                <c:pt idx="1">
                  <c:v>1.2185205968918563E-2</c:v>
                </c:pt>
                <c:pt idx="2">
                  <c:v>1.293355165977717E-2</c:v>
                </c:pt>
                <c:pt idx="3">
                  <c:v>1.3353828417715439E-2</c:v>
                </c:pt>
                <c:pt idx="4">
                  <c:v>1.35755021076122E-2</c:v>
                </c:pt>
                <c:pt idx="5">
                  <c:v>1.6535816410468765E-2</c:v>
                </c:pt>
                <c:pt idx="6">
                  <c:v>1.6034316905662066E-2</c:v>
                </c:pt>
                <c:pt idx="7">
                  <c:v>1.4685020171122047E-2</c:v>
                </c:pt>
                <c:pt idx="8">
                  <c:v>1.8019155300639425E-2</c:v>
                </c:pt>
                <c:pt idx="9">
                  <c:v>1.7085878155031632E-2</c:v>
                </c:pt>
                <c:pt idx="10">
                  <c:v>2.0301454059747846E-2</c:v>
                </c:pt>
                <c:pt idx="11">
                  <c:v>1.7096462484412368E-2</c:v>
                </c:pt>
                <c:pt idx="12">
                  <c:v>2.842745718191321E-2</c:v>
                </c:pt>
                <c:pt idx="13">
                  <c:v>2.8507975826944844E-2</c:v>
                </c:pt>
                <c:pt idx="14">
                  <c:v>2.9302340371406766E-2</c:v>
                </c:pt>
                <c:pt idx="15">
                  <c:v>2.6422646172042898E-2</c:v>
                </c:pt>
              </c:numCache>
            </c:numRef>
          </c:val>
          <c:smooth val="0"/>
          <c:extLst>
            <c:ext xmlns:c16="http://schemas.microsoft.com/office/drawing/2014/chart" uri="{C3380CC4-5D6E-409C-BE32-E72D297353CC}">
              <c16:uniqueId val="{00000002-4E73-417F-97EF-76B90FD00761}"/>
            </c:ext>
          </c:extLst>
        </c:ser>
        <c:ser>
          <c:idx val="1"/>
          <c:order val="3"/>
          <c:tx>
            <c:strRef>
              <c:f>'F1.22 &amp; F1.23'!$F$4</c:f>
              <c:strCache>
                <c:ptCount val="1"/>
                <c:pt idx="0">
                  <c:v>NSW</c:v>
                </c:pt>
              </c:strCache>
            </c:strRef>
          </c:tx>
          <c:spPr>
            <a:ln w="28575" cap="rnd">
              <a:solidFill>
                <a:schemeClr val="accent2"/>
              </a:solidFill>
              <a:round/>
            </a:ln>
            <a:effectLst/>
          </c:spPr>
          <c:marker>
            <c:symbol val="none"/>
          </c:marker>
          <c:cat>
            <c:multiLvlStrRef>
              <c:f>'F1.22 &amp; F1.23'!$A$6:$B$21</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2015-16</c:v>
                  </c:pt>
                  <c:pt idx="4">
                    <c:v>2016-17</c:v>
                  </c:pt>
                  <c:pt idx="8">
                    <c:v>2017-18</c:v>
                  </c:pt>
                  <c:pt idx="12">
                    <c:v>2018-19</c:v>
                  </c:pt>
                </c:lvl>
              </c:multiLvlStrCache>
            </c:multiLvlStrRef>
          </c:cat>
          <c:val>
            <c:numRef>
              <c:f>'F1.22 &amp; F1.23'!$F$6:$F$21</c:f>
              <c:numCache>
                <c:formatCode>0.0%</c:formatCode>
                <c:ptCount val="16"/>
                <c:pt idx="0">
                  <c:v>4.8474987631783532E-2</c:v>
                </c:pt>
                <c:pt idx="1">
                  <c:v>4.5479469757682744E-2</c:v>
                </c:pt>
                <c:pt idx="2">
                  <c:v>4.2895088699472339E-2</c:v>
                </c:pt>
                <c:pt idx="3">
                  <c:v>4.8171431838430416E-2</c:v>
                </c:pt>
                <c:pt idx="4">
                  <c:v>4.8909138133834816E-2</c:v>
                </c:pt>
                <c:pt idx="5">
                  <c:v>5.1913169021774029E-2</c:v>
                </c:pt>
                <c:pt idx="6">
                  <c:v>4.6241549510619567E-2</c:v>
                </c:pt>
                <c:pt idx="7">
                  <c:v>4.7307063245185688E-2</c:v>
                </c:pt>
                <c:pt idx="8">
                  <c:v>5.0974551311752644E-2</c:v>
                </c:pt>
                <c:pt idx="9">
                  <c:v>5.3081307514906965E-2</c:v>
                </c:pt>
                <c:pt idx="10">
                  <c:v>4.9882203197598694E-2</c:v>
                </c:pt>
                <c:pt idx="11">
                  <c:v>5.2171845239195963E-2</c:v>
                </c:pt>
                <c:pt idx="12">
                  <c:v>6.1462253747896017E-2</c:v>
                </c:pt>
                <c:pt idx="13">
                  <c:v>5.1484669209182821E-2</c:v>
                </c:pt>
                <c:pt idx="14">
                  <c:v>4.7975729661247073E-2</c:v>
                </c:pt>
                <c:pt idx="15">
                  <c:v>4.6060572586149998E-2</c:v>
                </c:pt>
              </c:numCache>
            </c:numRef>
          </c:val>
          <c:smooth val="0"/>
          <c:extLst>
            <c:ext xmlns:c16="http://schemas.microsoft.com/office/drawing/2014/chart" uri="{C3380CC4-5D6E-409C-BE32-E72D297353CC}">
              <c16:uniqueId val="{00000003-4E73-417F-97EF-76B90FD00761}"/>
            </c:ext>
          </c:extLst>
        </c:ser>
        <c:ser>
          <c:idx val="2"/>
          <c:order val="4"/>
          <c:tx>
            <c:strRef>
              <c:f>'F1.22 &amp; F1.23'!$G$4</c:f>
              <c:strCache>
                <c:ptCount val="1"/>
                <c:pt idx="0">
                  <c:v>VIC</c:v>
                </c:pt>
              </c:strCache>
            </c:strRef>
          </c:tx>
          <c:spPr>
            <a:ln w="28575" cap="rnd">
              <a:solidFill>
                <a:schemeClr val="accent6"/>
              </a:solidFill>
              <a:round/>
            </a:ln>
            <a:effectLst/>
          </c:spPr>
          <c:marker>
            <c:symbol val="none"/>
          </c:marker>
          <c:cat>
            <c:multiLvlStrRef>
              <c:f>'F1.22 &amp; F1.23'!$A$6:$B$21</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2015-16</c:v>
                  </c:pt>
                  <c:pt idx="4">
                    <c:v>2016-17</c:v>
                  </c:pt>
                  <c:pt idx="8">
                    <c:v>2017-18</c:v>
                  </c:pt>
                  <c:pt idx="12">
                    <c:v>2018-19</c:v>
                  </c:pt>
                </c:lvl>
              </c:multiLvlStrCache>
            </c:multiLvlStrRef>
          </c:cat>
          <c:val>
            <c:numRef>
              <c:f>'F1.22 &amp; F1.23'!$G$6:$G$21</c:f>
              <c:numCache>
                <c:formatCode>0.0%</c:formatCode>
                <c:ptCount val="16"/>
                <c:pt idx="0">
                  <c:v>6.7309520606124731E-2</c:v>
                </c:pt>
                <c:pt idx="1">
                  <c:v>6.3344193136288349E-2</c:v>
                </c:pt>
                <c:pt idx="2">
                  <c:v>6.0830292912531288E-2</c:v>
                </c:pt>
                <c:pt idx="3">
                  <c:v>6.4538175007007301E-2</c:v>
                </c:pt>
                <c:pt idx="4">
                  <c:v>6.824444949647368E-2</c:v>
                </c:pt>
                <c:pt idx="5">
                  <c:v>6.7390833247702633E-2</c:v>
                </c:pt>
                <c:pt idx="6">
                  <c:v>6.9580845716783774E-2</c:v>
                </c:pt>
                <c:pt idx="7">
                  <c:v>7.2234677010485512E-2</c:v>
                </c:pt>
                <c:pt idx="8">
                  <c:v>7.4122057177848963E-2</c:v>
                </c:pt>
                <c:pt idx="9">
                  <c:v>6.880155412877359E-2</c:v>
                </c:pt>
                <c:pt idx="10">
                  <c:v>7.2199633502646077E-2</c:v>
                </c:pt>
                <c:pt idx="11">
                  <c:v>7.9242211038407007E-2</c:v>
                </c:pt>
                <c:pt idx="12">
                  <c:v>9.1434941243701828E-2</c:v>
                </c:pt>
                <c:pt idx="13">
                  <c:v>7.6016267687467429E-2</c:v>
                </c:pt>
                <c:pt idx="14">
                  <c:v>6.7944802429570225E-2</c:v>
                </c:pt>
                <c:pt idx="15">
                  <c:v>6.2700367788969341E-2</c:v>
                </c:pt>
              </c:numCache>
            </c:numRef>
          </c:val>
          <c:smooth val="0"/>
          <c:extLst>
            <c:ext xmlns:c16="http://schemas.microsoft.com/office/drawing/2014/chart" uri="{C3380CC4-5D6E-409C-BE32-E72D297353CC}">
              <c16:uniqueId val="{00000004-4E73-417F-97EF-76B90FD00761}"/>
            </c:ext>
          </c:extLst>
        </c:ser>
        <c:dLbls>
          <c:showLegendKey val="0"/>
          <c:showVal val="0"/>
          <c:showCatName val="0"/>
          <c:showSerName val="0"/>
          <c:showPercent val="0"/>
          <c:showBubbleSize val="0"/>
        </c:dLbls>
        <c:smooth val="0"/>
        <c:axId val="1051300760"/>
        <c:axId val="1051294856"/>
      </c:lineChart>
      <c:catAx>
        <c:axId val="1051300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1294856"/>
        <c:crosses val="autoZero"/>
        <c:auto val="1"/>
        <c:lblAlgn val="ctr"/>
        <c:lblOffset val="100"/>
        <c:noMultiLvlLbl val="0"/>
      </c:catAx>
      <c:valAx>
        <c:axId val="10512948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1300760"/>
        <c:crosses val="autoZero"/>
        <c:crossBetween val="between"/>
        <c:majorUnit val="2.0000000000000004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'F1.22 &amp; F1.23'!$C$25</c:f>
              <c:strCache>
                <c:ptCount val="1"/>
                <c:pt idx="0">
                  <c:v>QLD</c:v>
                </c:pt>
              </c:strCache>
            </c:strRef>
          </c:tx>
          <c:spPr>
            <a:ln w="28575" cap="rnd">
              <a:solidFill>
                <a:schemeClr val="accent1"/>
              </a:solidFill>
              <a:round/>
            </a:ln>
            <a:effectLst/>
          </c:spPr>
          <c:marker>
            <c:symbol val="none"/>
          </c:marker>
          <c:cat>
            <c:multiLvlStrRef>
              <c:f>'F1.22 &amp; F1.23'!$A$27:$B$42</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2015-16</c:v>
                  </c:pt>
                  <c:pt idx="4">
                    <c:v>2016-17</c:v>
                  </c:pt>
                  <c:pt idx="8">
                    <c:v>2017-18</c:v>
                  </c:pt>
                  <c:pt idx="12">
                    <c:v>2018-19</c:v>
                  </c:pt>
                </c:lvl>
              </c:multiLvlStrCache>
            </c:multiLvlStrRef>
          </c:cat>
          <c:val>
            <c:numRef>
              <c:f>'F1.22 &amp; F1.23'!$C$27:$C$42</c:f>
              <c:numCache>
                <c:formatCode>0.0%</c:formatCode>
                <c:ptCount val="16"/>
                <c:pt idx="0">
                  <c:v>2.657556663018415E-2</c:v>
                </c:pt>
                <c:pt idx="1">
                  <c:v>2.3645215918712954E-2</c:v>
                </c:pt>
                <c:pt idx="2">
                  <c:v>2.4300434012118385E-2</c:v>
                </c:pt>
                <c:pt idx="3">
                  <c:v>2.4477152738898163E-2</c:v>
                </c:pt>
                <c:pt idx="4">
                  <c:v>2.6588309873059917E-2</c:v>
                </c:pt>
                <c:pt idx="5">
                  <c:v>2.5904120243742886E-2</c:v>
                </c:pt>
                <c:pt idx="6">
                  <c:v>2.6090575921545532E-2</c:v>
                </c:pt>
                <c:pt idx="7">
                  <c:v>2.4392190110465551E-2</c:v>
                </c:pt>
                <c:pt idx="8">
                  <c:v>2.6098982515064702E-2</c:v>
                </c:pt>
                <c:pt idx="9">
                  <c:v>2.341017351589213E-2</c:v>
                </c:pt>
                <c:pt idx="10">
                  <c:v>2.4836991931651734E-2</c:v>
                </c:pt>
                <c:pt idx="11">
                  <c:v>2.4554723485475563E-2</c:v>
                </c:pt>
                <c:pt idx="12">
                  <c:v>2.6065800547531756E-2</c:v>
                </c:pt>
                <c:pt idx="13">
                  <c:v>2.4336251314532119E-2</c:v>
                </c:pt>
                <c:pt idx="14">
                  <c:v>2.7243544617464022E-2</c:v>
                </c:pt>
                <c:pt idx="15">
                  <c:v>2.3956248916298405E-2</c:v>
                </c:pt>
              </c:numCache>
            </c:numRef>
          </c:val>
          <c:smooth val="0"/>
          <c:extLst>
            <c:ext xmlns:c16="http://schemas.microsoft.com/office/drawing/2014/chart" uri="{C3380CC4-5D6E-409C-BE32-E72D297353CC}">
              <c16:uniqueId val="{00000000-75B3-4EA3-B675-72E4E1BD7E84}"/>
            </c:ext>
          </c:extLst>
        </c:ser>
        <c:ser>
          <c:idx val="3"/>
          <c:order val="1"/>
          <c:tx>
            <c:strRef>
              <c:f>'F1.22 &amp; F1.23'!$D$25</c:f>
              <c:strCache>
                <c:ptCount val="1"/>
                <c:pt idx="0">
                  <c:v>SA</c:v>
                </c:pt>
              </c:strCache>
            </c:strRef>
          </c:tx>
          <c:spPr>
            <a:ln w="28575" cap="rnd">
              <a:solidFill>
                <a:schemeClr val="accent4"/>
              </a:solidFill>
              <a:round/>
            </a:ln>
            <a:effectLst/>
          </c:spPr>
          <c:marker>
            <c:symbol val="none"/>
          </c:marker>
          <c:cat>
            <c:multiLvlStrRef>
              <c:f>'F1.22 &amp; F1.23'!$A$27:$B$42</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2015-16</c:v>
                  </c:pt>
                  <c:pt idx="4">
                    <c:v>2016-17</c:v>
                  </c:pt>
                  <c:pt idx="8">
                    <c:v>2017-18</c:v>
                  </c:pt>
                  <c:pt idx="12">
                    <c:v>2018-19</c:v>
                  </c:pt>
                </c:lvl>
              </c:multiLvlStrCache>
            </c:multiLvlStrRef>
          </c:cat>
          <c:val>
            <c:numRef>
              <c:f>'F1.22 &amp; F1.23'!$D$27:$D$42</c:f>
              <c:numCache>
                <c:formatCode>0.0%</c:formatCode>
                <c:ptCount val="16"/>
                <c:pt idx="0">
                  <c:v>3.3704371911610229E-2</c:v>
                </c:pt>
                <c:pt idx="1">
                  <c:v>3.0150643128586084E-2</c:v>
                </c:pt>
                <c:pt idx="2">
                  <c:v>3.1414067212256765E-2</c:v>
                </c:pt>
                <c:pt idx="3">
                  <c:v>3.2456242030833429E-2</c:v>
                </c:pt>
                <c:pt idx="4">
                  <c:v>3.2233309563500873E-2</c:v>
                </c:pt>
                <c:pt idx="5">
                  <c:v>3.1756221327106718E-2</c:v>
                </c:pt>
                <c:pt idx="6">
                  <c:v>2.9777575820036914E-2</c:v>
                </c:pt>
                <c:pt idx="7">
                  <c:v>2.809911946274839E-2</c:v>
                </c:pt>
                <c:pt idx="8">
                  <c:v>3.3987664115885649E-2</c:v>
                </c:pt>
                <c:pt idx="9">
                  <c:v>3.4902013559856886E-2</c:v>
                </c:pt>
                <c:pt idx="10">
                  <c:v>3.8298226625593207E-2</c:v>
                </c:pt>
                <c:pt idx="11">
                  <c:v>3.8039855655411771E-2</c:v>
                </c:pt>
                <c:pt idx="12">
                  <c:v>4.2797992012018608E-2</c:v>
                </c:pt>
                <c:pt idx="13">
                  <c:v>3.8489610656205098E-2</c:v>
                </c:pt>
                <c:pt idx="14">
                  <c:v>3.2740820399063196E-2</c:v>
                </c:pt>
                <c:pt idx="15">
                  <c:v>3.6070014306023329E-2</c:v>
                </c:pt>
              </c:numCache>
            </c:numRef>
          </c:val>
          <c:smooth val="0"/>
          <c:extLst>
            <c:ext xmlns:c16="http://schemas.microsoft.com/office/drawing/2014/chart" uri="{C3380CC4-5D6E-409C-BE32-E72D297353CC}">
              <c16:uniqueId val="{00000001-75B3-4EA3-B675-72E4E1BD7E84}"/>
            </c:ext>
          </c:extLst>
        </c:ser>
        <c:ser>
          <c:idx val="4"/>
          <c:order val="2"/>
          <c:tx>
            <c:strRef>
              <c:f>'F1.22 &amp; F1.23'!$E$25</c:f>
              <c:strCache>
                <c:ptCount val="1"/>
                <c:pt idx="0">
                  <c:v>ACT</c:v>
                </c:pt>
              </c:strCache>
            </c:strRef>
          </c:tx>
          <c:spPr>
            <a:ln w="28575" cap="rnd">
              <a:solidFill>
                <a:schemeClr val="accent5"/>
              </a:solidFill>
              <a:round/>
            </a:ln>
            <a:effectLst/>
          </c:spPr>
          <c:marker>
            <c:symbol val="none"/>
          </c:marker>
          <c:cat>
            <c:multiLvlStrRef>
              <c:f>'F1.22 &amp; F1.23'!$A$27:$B$42</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2015-16</c:v>
                  </c:pt>
                  <c:pt idx="4">
                    <c:v>2016-17</c:v>
                  </c:pt>
                  <c:pt idx="8">
                    <c:v>2017-18</c:v>
                  </c:pt>
                  <c:pt idx="12">
                    <c:v>2018-19</c:v>
                  </c:pt>
                </c:lvl>
              </c:multiLvlStrCache>
            </c:multiLvlStrRef>
          </c:cat>
          <c:val>
            <c:numRef>
              <c:f>'F1.22 &amp; F1.23'!$E$27:$E$42</c:f>
              <c:numCache>
                <c:formatCode>0.0%</c:formatCode>
                <c:ptCount val="16"/>
                <c:pt idx="0">
                  <c:v>1.4053093189783837E-2</c:v>
                </c:pt>
                <c:pt idx="1">
                  <c:v>1.1831752150658757E-2</c:v>
                </c:pt>
                <c:pt idx="2">
                  <c:v>1.4704413820651088E-2</c:v>
                </c:pt>
                <c:pt idx="3">
                  <c:v>1.069023239480899E-2</c:v>
                </c:pt>
                <c:pt idx="4">
                  <c:v>1.1663498155509343E-2</c:v>
                </c:pt>
                <c:pt idx="5">
                  <c:v>1.2538855273740707E-2</c:v>
                </c:pt>
                <c:pt idx="6">
                  <c:v>1.4422254242828702E-2</c:v>
                </c:pt>
                <c:pt idx="7">
                  <c:v>1.4248025499970871E-2</c:v>
                </c:pt>
                <c:pt idx="8">
                  <c:v>1.6508477661836867E-2</c:v>
                </c:pt>
                <c:pt idx="9">
                  <c:v>1.7813103168165471E-2</c:v>
                </c:pt>
                <c:pt idx="10">
                  <c:v>1.9982112842213687E-2</c:v>
                </c:pt>
                <c:pt idx="11">
                  <c:v>1.7324005760470787E-2</c:v>
                </c:pt>
                <c:pt idx="12">
                  <c:v>2.8588369827622716E-2</c:v>
                </c:pt>
                <c:pt idx="13">
                  <c:v>3.0192146366795833E-2</c:v>
                </c:pt>
                <c:pt idx="14">
                  <c:v>3.2481610835613101E-2</c:v>
                </c:pt>
                <c:pt idx="15">
                  <c:v>2.8098458634790813E-2</c:v>
                </c:pt>
              </c:numCache>
            </c:numRef>
          </c:val>
          <c:smooth val="0"/>
          <c:extLst>
            <c:ext xmlns:c16="http://schemas.microsoft.com/office/drawing/2014/chart" uri="{C3380CC4-5D6E-409C-BE32-E72D297353CC}">
              <c16:uniqueId val="{00000002-75B3-4EA3-B675-72E4E1BD7E84}"/>
            </c:ext>
          </c:extLst>
        </c:ser>
        <c:ser>
          <c:idx val="1"/>
          <c:order val="3"/>
          <c:tx>
            <c:strRef>
              <c:f>'F1.22 &amp; F1.23'!$F$25</c:f>
              <c:strCache>
                <c:ptCount val="1"/>
                <c:pt idx="0">
                  <c:v>NSW</c:v>
                </c:pt>
              </c:strCache>
            </c:strRef>
          </c:tx>
          <c:spPr>
            <a:ln w="28575" cap="rnd">
              <a:solidFill>
                <a:schemeClr val="accent2"/>
              </a:solidFill>
              <a:round/>
            </a:ln>
            <a:effectLst/>
          </c:spPr>
          <c:marker>
            <c:symbol val="none"/>
          </c:marker>
          <c:cat>
            <c:multiLvlStrRef>
              <c:f>'F1.22 &amp; F1.23'!$A$27:$B$42</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2015-16</c:v>
                  </c:pt>
                  <c:pt idx="4">
                    <c:v>2016-17</c:v>
                  </c:pt>
                  <c:pt idx="8">
                    <c:v>2017-18</c:v>
                  </c:pt>
                  <c:pt idx="12">
                    <c:v>2018-19</c:v>
                  </c:pt>
                </c:lvl>
              </c:multiLvlStrCache>
            </c:multiLvlStrRef>
          </c:cat>
          <c:val>
            <c:numRef>
              <c:f>'F1.22 &amp; F1.23'!$F$27:$F$42</c:f>
              <c:numCache>
                <c:formatCode>0.0%</c:formatCode>
                <c:ptCount val="16"/>
                <c:pt idx="0">
                  <c:v>3.7177224961794778E-2</c:v>
                </c:pt>
                <c:pt idx="1">
                  <c:v>3.7501091825657279E-2</c:v>
                </c:pt>
                <c:pt idx="2">
                  <c:v>3.2364085349384571E-2</c:v>
                </c:pt>
                <c:pt idx="3">
                  <c:v>2.5518744480899743E-2</c:v>
                </c:pt>
                <c:pt idx="4">
                  <c:v>3.3582582916378133E-2</c:v>
                </c:pt>
                <c:pt idx="5">
                  <c:v>3.7011869458505584E-2</c:v>
                </c:pt>
                <c:pt idx="6">
                  <c:v>3.6638732325049307E-2</c:v>
                </c:pt>
                <c:pt idx="7">
                  <c:v>3.67126779969007E-2</c:v>
                </c:pt>
                <c:pt idx="8">
                  <c:v>4.2247712829366242E-2</c:v>
                </c:pt>
                <c:pt idx="9">
                  <c:v>4.2439640847390762E-2</c:v>
                </c:pt>
                <c:pt idx="10">
                  <c:v>4.0275351554901861E-2</c:v>
                </c:pt>
                <c:pt idx="11">
                  <c:v>4.1499332305985355E-2</c:v>
                </c:pt>
                <c:pt idx="12">
                  <c:v>4.4544756613093955E-2</c:v>
                </c:pt>
                <c:pt idx="13">
                  <c:v>4.1732100314363446E-2</c:v>
                </c:pt>
                <c:pt idx="14">
                  <c:v>3.8855807360221352E-2</c:v>
                </c:pt>
                <c:pt idx="15">
                  <c:v>3.7141051172084744E-2</c:v>
                </c:pt>
              </c:numCache>
            </c:numRef>
          </c:val>
          <c:smooth val="0"/>
          <c:extLst>
            <c:ext xmlns:c16="http://schemas.microsoft.com/office/drawing/2014/chart" uri="{C3380CC4-5D6E-409C-BE32-E72D297353CC}">
              <c16:uniqueId val="{00000003-75B3-4EA3-B675-72E4E1BD7E84}"/>
            </c:ext>
          </c:extLst>
        </c:ser>
        <c:ser>
          <c:idx val="2"/>
          <c:order val="4"/>
          <c:tx>
            <c:strRef>
              <c:f>'F1.22 &amp; F1.23'!$G$25</c:f>
              <c:strCache>
                <c:ptCount val="1"/>
                <c:pt idx="0">
                  <c:v>VIC</c:v>
                </c:pt>
              </c:strCache>
            </c:strRef>
          </c:tx>
          <c:spPr>
            <a:ln w="28575" cap="rnd">
              <a:solidFill>
                <a:schemeClr val="accent6"/>
              </a:solidFill>
              <a:round/>
            </a:ln>
            <a:effectLst/>
          </c:spPr>
          <c:marker>
            <c:symbol val="none"/>
          </c:marker>
          <c:cat>
            <c:multiLvlStrRef>
              <c:f>'F1.22 &amp; F1.23'!$A$27:$B$42</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2015-16</c:v>
                  </c:pt>
                  <c:pt idx="4">
                    <c:v>2016-17</c:v>
                  </c:pt>
                  <c:pt idx="8">
                    <c:v>2017-18</c:v>
                  </c:pt>
                  <c:pt idx="12">
                    <c:v>2018-19</c:v>
                  </c:pt>
                </c:lvl>
              </c:multiLvlStrCache>
            </c:multiLvlStrRef>
          </c:cat>
          <c:val>
            <c:numRef>
              <c:f>'F1.22 &amp; F1.23'!$G$27:$G$42</c:f>
              <c:numCache>
                <c:formatCode>0.0%</c:formatCode>
                <c:ptCount val="16"/>
                <c:pt idx="0">
                  <c:v>5.8592699454605122E-2</c:v>
                </c:pt>
                <c:pt idx="1">
                  <c:v>5.5439271102922169E-2</c:v>
                </c:pt>
                <c:pt idx="2">
                  <c:v>5.2624177698123005E-2</c:v>
                </c:pt>
                <c:pt idx="3">
                  <c:v>5.5663954836998243E-2</c:v>
                </c:pt>
                <c:pt idx="4">
                  <c:v>5.5966755239002824E-2</c:v>
                </c:pt>
                <c:pt idx="5">
                  <c:v>5.5159794598255901E-2</c:v>
                </c:pt>
                <c:pt idx="6">
                  <c:v>5.5296473556782411E-2</c:v>
                </c:pt>
                <c:pt idx="7">
                  <c:v>5.3845457454639339E-2</c:v>
                </c:pt>
                <c:pt idx="8">
                  <c:v>5.6860635258295794E-2</c:v>
                </c:pt>
                <c:pt idx="9">
                  <c:v>5.747104368817494E-2</c:v>
                </c:pt>
                <c:pt idx="10">
                  <c:v>5.8649746329962678E-2</c:v>
                </c:pt>
                <c:pt idx="11">
                  <c:v>6.4971338178037366E-2</c:v>
                </c:pt>
                <c:pt idx="12">
                  <c:v>7.7451515077571295E-2</c:v>
                </c:pt>
                <c:pt idx="13">
                  <c:v>6.9104972537194609E-2</c:v>
                </c:pt>
                <c:pt idx="14">
                  <c:v>5.6310673117739095E-2</c:v>
                </c:pt>
                <c:pt idx="15">
                  <c:v>5.5398033241247709E-2</c:v>
                </c:pt>
              </c:numCache>
            </c:numRef>
          </c:val>
          <c:smooth val="0"/>
          <c:extLst>
            <c:ext xmlns:c16="http://schemas.microsoft.com/office/drawing/2014/chart" uri="{C3380CC4-5D6E-409C-BE32-E72D297353CC}">
              <c16:uniqueId val="{00000004-75B3-4EA3-B675-72E4E1BD7E84}"/>
            </c:ext>
          </c:extLst>
        </c:ser>
        <c:dLbls>
          <c:showLegendKey val="0"/>
          <c:showVal val="0"/>
          <c:showCatName val="0"/>
          <c:showSerName val="0"/>
          <c:showPercent val="0"/>
          <c:showBubbleSize val="0"/>
        </c:dLbls>
        <c:smooth val="0"/>
        <c:axId val="1051400144"/>
        <c:axId val="1051398504"/>
      </c:lineChart>
      <c:catAx>
        <c:axId val="1051400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1398504"/>
        <c:crosses val="autoZero"/>
        <c:auto val="1"/>
        <c:lblAlgn val="ctr"/>
        <c:lblOffset val="100"/>
        <c:noMultiLvlLbl val="0"/>
      </c:catAx>
      <c:valAx>
        <c:axId val="10513985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1400144"/>
        <c:crosses val="autoZero"/>
        <c:crossBetween val="between"/>
        <c:majorUnit val="2.0000000000000004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'F2.1'!$A$6</c:f>
              <c:strCache>
                <c:ptCount val="1"/>
                <c:pt idx="0">
                  <c:v>Billing</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multiLvlStrRef>
              <c:f>'F2.1'!$B$4:$M$5</c:f>
              <c:multiLvlStrCache>
                <c:ptCount val="12"/>
                <c:lvl>
                  <c:pt idx="0">
                    <c:v>2017-18</c:v>
                  </c:pt>
                  <c:pt idx="1">
                    <c:v>2018-19</c:v>
                  </c:pt>
                  <c:pt idx="2">
                    <c:v>2017-18</c:v>
                  </c:pt>
                  <c:pt idx="3">
                    <c:v>2018-19</c:v>
                  </c:pt>
                  <c:pt idx="4">
                    <c:v>2017-18</c:v>
                  </c:pt>
                  <c:pt idx="5">
                    <c:v>2018-19</c:v>
                  </c:pt>
                  <c:pt idx="6">
                    <c:v>2017-18</c:v>
                  </c:pt>
                  <c:pt idx="7">
                    <c:v>2018-19</c:v>
                  </c:pt>
                  <c:pt idx="8">
                    <c:v>2017-18</c:v>
                  </c:pt>
                  <c:pt idx="9">
                    <c:v>2018-19</c:v>
                  </c:pt>
                  <c:pt idx="10">
                    <c:v>2017-18</c:v>
                  </c:pt>
                  <c:pt idx="11">
                    <c:v>2018-19</c:v>
                  </c:pt>
                </c:lvl>
                <c:lvl>
                  <c:pt idx="0">
                    <c:v>QLD</c:v>
                  </c:pt>
                  <c:pt idx="2">
                    <c:v>SA</c:v>
                  </c:pt>
                  <c:pt idx="4">
                    <c:v>ACT</c:v>
                  </c:pt>
                  <c:pt idx="6">
                    <c:v>NSW</c:v>
                  </c:pt>
                  <c:pt idx="8">
                    <c:v>TAS</c:v>
                  </c:pt>
                  <c:pt idx="10">
                    <c:v>Total</c:v>
                  </c:pt>
                </c:lvl>
              </c:multiLvlStrCache>
            </c:multiLvlStrRef>
          </c:cat>
          <c:val>
            <c:numRef>
              <c:f>'F2.1'!$B$6:$M$6</c:f>
              <c:numCache>
                <c:formatCode>0.00%</c:formatCode>
                <c:ptCount val="12"/>
                <c:pt idx="0">
                  <c:v>1.230884392965245E-2</c:v>
                </c:pt>
                <c:pt idx="1">
                  <c:v>8.8729419259251235E-3</c:v>
                </c:pt>
                <c:pt idx="2">
                  <c:v>2.3395930507045228E-2</c:v>
                </c:pt>
                <c:pt idx="3">
                  <c:v>2.1204983424257313E-2</c:v>
                </c:pt>
                <c:pt idx="4">
                  <c:v>4.863881496196887E-3</c:v>
                </c:pt>
                <c:pt idx="5">
                  <c:v>4.7258729664225408E-3</c:v>
                </c:pt>
                <c:pt idx="6">
                  <c:v>1.9115665363030353E-2</c:v>
                </c:pt>
                <c:pt idx="7">
                  <c:v>1.6510159636891418E-2</c:v>
                </c:pt>
                <c:pt idx="8">
                  <c:v>4.2229552738164491E-2</c:v>
                </c:pt>
                <c:pt idx="9">
                  <c:v>4.2724557286110521E-2</c:v>
                </c:pt>
                <c:pt idx="10">
                  <c:v>1.8058670960897329E-2</c:v>
                </c:pt>
                <c:pt idx="11">
                  <c:v>1.5430793052103065E-2</c:v>
                </c:pt>
              </c:numCache>
            </c:numRef>
          </c:val>
          <c:extLst>
            <c:ext xmlns:c16="http://schemas.microsoft.com/office/drawing/2014/chart" uri="{C3380CC4-5D6E-409C-BE32-E72D297353CC}">
              <c16:uniqueId val="{00000000-70B5-4C22-AC6A-CD0528A31827}"/>
            </c:ext>
          </c:extLst>
        </c:ser>
        <c:ser>
          <c:idx val="1"/>
          <c:order val="1"/>
          <c:tx>
            <c:strRef>
              <c:f>'F2.1'!$A$7</c:f>
              <c:strCache>
                <c:ptCount val="1"/>
                <c:pt idx="0">
                  <c:v>Customer transfers </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multiLvlStrRef>
              <c:f>'F2.1'!$B$4:$M$5</c:f>
              <c:multiLvlStrCache>
                <c:ptCount val="12"/>
                <c:lvl>
                  <c:pt idx="0">
                    <c:v>2017-18</c:v>
                  </c:pt>
                  <c:pt idx="1">
                    <c:v>2018-19</c:v>
                  </c:pt>
                  <c:pt idx="2">
                    <c:v>2017-18</c:v>
                  </c:pt>
                  <c:pt idx="3">
                    <c:v>2018-19</c:v>
                  </c:pt>
                  <c:pt idx="4">
                    <c:v>2017-18</c:v>
                  </c:pt>
                  <c:pt idx="5">
                    <c:v>2018-19</c:v>
                  </c:pt>
                  <c:pt idx="6">
                    <c:v>2017-18</c:v>
                  </c:pt>
                  <c:pt idx="7">
                    <c:v>2018-19</c:v>
                  </c:pt>
                  <c:pt idx="8">
                    <c:v>2017-18</c:v>
                  </c:pt>
                  <c:pt idx="9">
                    <c:v>2018-19</c:v>
                  </c:pt>
                  <c:pt idx="10">
                    <c:v>2017-18</c:v>
                  </c:pt>
                  <c:pt idx="11">
                    <c:v>2018-19</c:v>
                  </c:pt>
                </c:lvl>
                <c:lvl>
                  <c:pt idx="0">
                    <c:v>QLD</c:v>
                  </c:pt>
                  <c:pt idx="2">
                    <c:v>SA</c:v>
                  </c:pt>
                  <c:pt idx="4">
                    <c:v>ACT</c:v>
                  </c:pt>
                  <c:pt idx="6">
                    <c:v>NSW</c:v>
                  </c:pt>
                  <c:pt idx="8">
                    <c:v>TAS</c:v>
                  </c:pt>
                  <c:pt idx="10">
                    <c:v>Total</c:v>
                  </c:pt>
                </c:lvl>
              </c:multiLvlStrCache>
            </c:multiLvlStrRef>
          </c:cat>
          <c:val>
            <c:numRef>
              <c:f>'F2.1'!$B$7:$M$7</c:f>
              <c:numCache>
                <c:formatCode>0.00%</c:formatCode>
                <c:ptCount val="12"/>
                <c:pt idx="0">
                  <c:v>2.9955964961406695E-3</c:v>
                </c:pt>
                <c:pt idx="1">
                  <c:v>1.913816019208541E-3</c:v>
                </c:pt>
                <c:pt idx="2">
                  <c:v>6.2987705217539582E-3</c:v>
                </c:pt>
                <c:pt idx="3">
                  <c:v>4.3910471427700193E-3</c:v>
                </c:pt>
                <c:pt idx="4">
                  <c:v>2.699157323083733E-4</c:v>
                </c:pt>
                <c:pt idx="5">
                  <c:v>4.5410622917579717E-4</c:v>
                </c:pt>
                <c:pt idx="6">
                  <c:v>4.5534814486080681E-3</c:v>
                </c:pt>
                <c:pt idx="7">
                  <c:v>3.8495624470162126E-3</c:v>
                </c:pt>
                <c:pt idx="8">
                  <c:v>0</c:v>
                </c:pt>
                <c:pt idx="9">
                  <c:v>0</c:v>
                </c:pt>
                <c:pt idx="10">
                  <c:v>3.9877667299422015E-3</c:v>
                </c:pt>
                <c:pt idx="11">
                  <c:v>3.0729671455504504E-3</c:v>
                </c:pt>
              </c:numCache>
            </c:numRef>
          </c:val>
          <c:extLst>
            <c:ext xmlns:c16="http://schemas.microsoft.com/office/drawing/2014/chart" uri="{C3380CC4-5D6E-409C-BE32-E72D297353CC}">
              <c16:uniqueId val="{00000001-70B5-4C22-AC6A-CD0528A31827}"/>
            </c:ext>
          </c:extLst>
        </c:ser>
        <c:ser>
          <c:idx val="2"/>
          <c:order val="2"/>
          <c:tx>
            <c:strRef>
              <c:f>'F2.1'!$A$8</c:f>
              <c:strCache>
                <c:ptCount val="1"/>
                <c:pt idx="0">
                  <c:v>Marketing</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cat>
            <c:multiLvlStrRef>
              <c:f>'F2.1'!$B$4:$M$5</c:f>
              <c:multiLvlStrCache>
                <c:ptCount val="12"/>
                <c:lvl>
                  <c:pt idx="0">
                    <c:v>2017-18</c:v>
                  </c:pt>
                  <c:pt idx="1">
                    <c:v>2018-19</c:v>
                  </c:pt>
                  <c:pt idx="2">
                    <c:v>2017-18</c:v>
                  </c:pt>
                  <c:pt idx="3">
                    <c:v>2018-19</c:v>
                  </c:pt>
                  <c:pt idx="4">
                    <c:v>2017-18</c:v>
                  </c:pt>
                  <c:pt idx="5">
                    <c:v>2018-19</c:v>
                  </c:pt>
                  <c:pt idx="6">
                    <c:v>2017-18</c:v>
                  </c:pt>
                  <c:pt idx="7">
                    <c:v>2018-19</c:v>
                  </c:pt>
                  <c:pt idx="8">
                    <c:v>2017-18</c:v>
                  </c:pt>
                  <c:pt idx="9">
                    <c:v>2018-19</c:v>
                  </c:pt>
                  <c:pt idx="10">
                    <c:v>2017-18</c:v>
                  </c:pt>
                  <c:pt idx="11">
                    <c:v>2018-19</c:v>
                  </c:pt>
                </c:lvl>
                <c:lvl>
                  <c:pt idx="0">
                    <c:v>QLD</c:v>
                  </c:pt>
                  <c:pt idx="2">
                    <c:v>SA</c:v>
                  </c:pt>
                  <c:pt idx="4">
                    <c:v>ACT</c:v>
                  </c:pt>
                  <c:pt idx="6">
                    <c:v>NSW</c:v>
                  </c:pt>
                  <c:pt idx="8">
                    <c:v>TAS</c:v>
                  </c:pt>
                  <c:pt idx="10">
                    <c:v>Total</c:v>
                  </c:pt>
                </c:lvl>
              </c:multiLvlStrCache>
            </c:multiLvlStrRef>
          </c:cat>
          <c:val>
            <c:numRef>
              <c:f>'F2.1'!$B$8:$M$8</c:f>
              <c:numCache>
                <c:formatCode>0.00%</c:formatCode>
                <c:ptCount val="12"/>
                <c:pt idx="0">
                  <c:v>1.4938899487277105E-3</c:v>
                </c:pt>
                <c:pt idx="1">
                  <c:v>7.8772342516221418E-4</c:v>
                </c:pt>
                <c:pt idx="2">
                  <c:v>2.4661484584252145E-3</c:v>
                </c:pt>
                <c:pt idx="3">
                  <c:v>1.6765607146268127E-3</c:v>
                </c:pt>
                <c:pt idx="4">
                  <c:v>2.7531404695454081E-4</c:v>
                </c:pt>
                <c:pt idx="5">
                  <c:v>2.6929555451122856E-4</c:v>
                </c:pt>
                <c:pt idx="6">
                  <c:v>1.9245393356077626E-3</c:v>
                </c:pt>
                <c:pt idx="7">
                  <c:v>1.553772668831906E-3</c:v>
                </c:pt>
                <c:pt idx="8">
                  <c:v>0</c:v>
                </c:pt>
                <c:pt idx="9">
                  <c:v>7.111869710546903E-6</c:v>
                </c:pt>
                <c:pt idx="10">
                  <c:v>1.7366289484709561E-3</c:v>
                </c:pt>
                <c:pt idx="11">
                  <c:v>1.2359646384719411E-3</c:v>
                </c:pt>
              </c:numCache>
            </c:numRef>
          </c:val>
          <c:extLst>
            <c:ext xmlns:c16="http://schemas.microsoft.com/office/drawing/2014/chart" uri="{C3380CC4-5D6E-409C-BE32-E72D297353CC}">
              <c16:uniqueId val="{00000002-70B5-4C22-AC6A-CD0528A31827}"/>
            </c:ext>
          </c:extLst>
        </c:ser>
        <c:ser>
          <c:idx val="3"/>
          <c:order val="3"/>
          <c:tx>
            <c:strRef>
              <c:f>'F2.1'!$A$9</c:f>
              <c:strCache>
                <c:ptCount val="1"/>
                <c:pt idx="0">
                  <c:v>Other</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invertIfNegative val="0"/>
          <c:cat>
            <c:multiLvlStrRef>
              <c:f>'F2.1'!$B$4:$M$5</c:f>
              <c:multiLvlStrCache>
                <c:ptCount val="12"/>
                <c:lvl>
                  <c:pt idx="0">
                    <c:v>2017-18</c:v>
                  </c:pt>
                  <c:pt idx="1">
                    <c:v>2018-19</c:v>
                  </c:pt>
                  <c:pt idx="2">
                    <c:v>2017-18</c:v>
                  </c:pt>
                  <c:pt idx="3">
                    <c:v>2018-19</c:v>
                  </c:pt>
                  <c:pt idx="4">
                    <c:v>2017-18</c:v>
                  </c:pt>
                  <c:pt idx="5">
                    <c:v>2018-19</c:v>
                  </c:pt>
                  <c:pt idx="6">
                    <c:v>2017-18</c:v>
                  </c:pt>
                  <c:pt idx="7">
                    <c:v>2018-19</c:v>
                  </c:pt>
                  <c:pt idx="8">
                    <c:v>2017-18</c:v>
                  </c:pt>
                  <c:pt idx="9">
                    <c:v>2018-19</c:v>
                  </c:pt>
                  <c:pt idx="10">
                    <c:v>2017-18</c:v>
                  </c:pt>
                  <c:pt idx="11">
                    <c:v>2018-19</c:v>
                  </c:pt>
                </c:lvl>
                <c:lvl>
                  <c:pt idx="0">
                    <c:v>QLD</c:v>
                  </c:pt>
                  <c:pt idx="2">
                    <c:v>SA</c:v>
                  </c:pt>
                  <c:pt idx="4">
                    <c:v>ACT</c:v>
                  </c:pt>
                  <c:pt idx="6">
                    <c:v>NSW</c:v>
                  </c:pt>
                  <c:pt idx="8">
                    <c:v>TAS</c:v>
                  </c:pt>
                  <c:pt idx="10">
                    <c:v>Total</c:v>
                  </c:pt>
                </c:lvl>
              </c:multiLvlStrCache>
            </c:multiLvlStrRef>
          </c:cat>
          <c:val>
            <c:numRef>
              <c:f>'F2.1'!$B$9:$M$9</c:f>
              <c:numCache>
                <c:formatCode>0.00%</c:formatCode>
                <c:ptCount val="12"/>
                <c:pt idx="0">
                  <c:v>6.2748895445635788E-3</c:v>
                </c:pt>
                <c:pt idx="1">
                  <c:v>6.1443329480436399E-3</c:v>
                </c:pt>
                <c:pt idx="2">
                  <c:v>1.150830614112726E-2</c:v>
                </c:pt>
                <c:pt idx="3">
                  <c:v>1.3046565121783668E-2</c:v>
                </c:pt>
                <c:pt idx="4">
                  <c:v>2.6991573230837331E-3</c:v>
                </c:pt>
                <c:pt idx="5">
                  <c:v>3.4269179387801441E-3</c:v>
                </c:pt>
                <c:pt idx="6">
                  <c:v>7.7365845653158778E-3</c:v>
                </c:pt>
                <c:pt idx="7">
                  <c:v>9.0506560574957259E-3</c:v>
                </c:pt>
                <c:pt idx="8">
                  <c:v>2.1302655967164429E-2</c:v>
                </c:pt>
                <c:pt idx="9">
                  <c:v>2.9855629044875896E-2</c:v>
                </c:pt>
                <c:pt idx="10">
                  <c:v>8.1524003611475569E-3</c:v>
                </c:pt>
                <c:pt idx="11">
                  <c:v>9.3050240576189741E-3</c:v>
                </c:pt>
              </c:numCache>
            </c:numRef>
          </c:val>
          <c:extLst>
            <c:ext xmlns:c16="http://schemas.microsoft.com/office/drawing/2014/chart" uri="{C3380CC4-5D6E-409C-BE32-E72D297353CC}">
              <c16:uniqueId val="{00000003-70B5-4C22-AC6A-CD0528A31827}"/>
            </c:ext>
          </c:extLst>
        </c:ser>
        <c:dLbls>
          <c:showLegendKey val="0"/>
          <c:showVal val="0"/>
          <c:showCatName val="0"/>
          <c:showSerName val="0"/>
          <c:showPercent val="0"/>
          <c:showBubbleSize val="0"/>
        </c:dLbls>
        <c:gapWidth val="150"/>
        <c:overlap val="100"/>
        <c:axId val="976346320"/>
        <c:axId val="976347304"/>
      </c:barChart>
      <c:catAx>
        <c:axId val="97634632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2"/>
                </a:solidFill>
                <a:latin typeface="+mn-lt"/>
                <a:ea typeface="+mn-ea"/>
                <a:cs typeface="+mn-cs"/>
              </a:defRPr>
            </a:pPr>
            <a:endParaRPr lang="en-US"/>
          </a:p>
        </c:txPr>
        <c:crossAx val="976347304"/>
        <c:crosses val="autoZero"/>
        <c:auto val="1"/>
        <c:lblAlgn val="ctr"/>
        <c:lblOffset val="100"/>
        <c:noMultiLvlLbl val="0"/>
      </c:catAx>
      <c:valAx>
        <c:axId val="976347304"/>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76346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291187739463605E-2"/>
          <c:y val="0.20321951801479363"/>
          <c:w val="0.91570881226053635"/>
          <c:h val="0.72424242424242424"/>
        </c:manualLayout>
      </c:layout>
      <c:doughnutChart>
        <c:varyColors val="1"/>
        <c:ser>
          <c:idx val="0"/>
          <c:order val="0"/>
          <c:tx>
            <c:strRef>
              <c:f>'F2.2'!$A$5</c:f>
              <c:strCache>
                <c:ptCount val="1"/>
                <c:pt idx="0">
                  <c:v>National 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0FD-4E67-B65D-75546ABB972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0FD-4E67-B65D-75546ABB972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0FD-4E67-B65D-75546ABB972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0FD-4E67-B65D-75546ABB972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0FD-4E67-B65D-75546ABB9723}"/>
              </c:ext>
            </c:extLst>
          </c:dPt>
          <c:cat>
            <c:strRef>
              <c:f>'F2.2'!$B$4:$F$4</c:f>
              <c:strCache>
                <c:ptCount val="5"/>
                <c:pt idx="0">
                  <c:v>Other</c:v>
                </c:pt>
                <c:pt idx="1">
                  <c:v>Cost</c:v>
                </c:pt>
                <c:pt idx="2">
                  <c:v>Data</c:v>
                </c:pt>
                <c:pt idx="3">
                  <c:v>Installation</c:v>
                </c:pt>
                <c:pt idx="4">
                  <c:v>Installation Delay</c:v>
                </c:pt>
              </c:strCache>
            </c:strRef>
          </c:cat>
          <c:val>
            <c:numRef>
              <c:f>'F2.2'!$B$5:$F$5</c:f>
              <c:numCache>
                <c:formatCode>0</c:formatCode>
                <c:ptCount val="5"/>
                <c:pt idx="0">
                  <c:v>21</c:v>
                </c:pt>
                <c:pt idx="1">
                  <c:v>105</c:v>
                </c:pt>
                <c:pt idx="2">
                  <c:v>116</c:v>
                </c:pt>
                <c:pt idx="3">
                  <c:v>405</c:v>
                </c:pt>
                <c:pt idx="4">
                  <c:v>1107</c:v>
                </c:pt>
              </c:numCache>
            </c:numRef>
          </c:val>
          <c:extLst>
            <c:ext xmlns:c16="http://schemas.microsoft.com/office/drawing/2014/chart" uri="{C3380CC4-5D6E-409C-BE32-E72D297353CC}">
              <c16:uniqueId val="{0000000A-E0FD-4E67-B65D-75546ABB9723}"/>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ayout>
        <c:manualLayout>
          <c:xMode val="edge"/>
          <c:yMode val="edge"/>
          <c:x val="4.9999935193286035E-2"/>
          <c:y val="0.93263425904097319"/>
          <c:w val="0.89999987038657203"/>
          <c:h val="6.736574095902682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'F3.1 - F3.7'!$L$43</c:f>
              <c:strCache>
                <c:ptCount val="1"/>
                <c:pt idx="0">
                  <c:v>Average debt of customers (excluding hardship programs)</c:v>
                </c:pt>
              </c:strCache>
            </c:strRef>
          </c:tx>
          <c:spPr>
            <a:solidFill>
              <a:schemeClr val="accent2"/>
            </a:solidFill>
            <a:ln>
              <a:noFill/>
            </a:ln>
            <a:effectLst/>
          </c:spPr>
          <c:invertIfNegative val="0"/>
          <c:cat>
            <c:multiLvlStrRef>
              <c:f>'F3.1 - F3.7'!$M$41:$AD$42</c:f>
              <c:multiLvlStrCache>
                <c:ptCount val="18"/>
                <c:lvl>
                  <c:pt idx="0">
                    <c:v>2016-17</c:v>
                  </c:pt>
                  <c:pt idx="1">
                    <c:v>2017-18</c:v>
                  </c:pt>
                  <c:pt idx="2">
                    <c:v>2018-19</c:v>
                  </c:pt>
                  <c:pt idx="3">
                    <c:v>2016-17</c:v>
                  </c:pt>
                  <c:pt idx="4">
                    <c:v>2017-18</c:v>
                  </c:pt>
                  <c:pt idx="5">
                    <c:v>2018-19</c:v>
                  </c:pt>
                  <c:pt idx="6">
                    <c:v>2016-17</c:v>
                  </c:pt>
                  <c:pt idx="7">
                    <c:v>2017-18</c:v>
                  </c:pt>
                  <c:pt idx="8">
                    <c:v>2018-19</c:v>
                  </c:pt>
                  <c:pt idx="9">
                    <c:v>2016-17</c:v>
                  </c:pt>
                  <c:pt idx="10">
                    <c:v>2017-18</c:v>
                  </c:pt>
                  <c:pt idx="11">
                    <c:v>2018-19</c:v>
                  </c:pt>
                  <c:pt idx="12">
                    <c:v>2016-17</c:v>
                  </c:pt>
                  <c:pt idx="13">
                    <c:v>2017-18</c:v>
                  </c:pt>
                  <c:pt idx="14">
                    <c:v>2018-19</c:v>
                  </c:pt>
                  <c:pt idx="15">
                    <c:v>2016-17</c:v>
                  </c:pt>
                  <c:pt idx="16">
                    <c:v>2017-18</c:v>
                  </c:pt>
                  <c:pt idx="17">
                    <c:v>2018-19</c:v>
                  </c:pt>
                </c:lvl>
                <c:lvl>
                  <c:pt idx="0">
                    <c:v>QLD</c:v>
                  </c:pt>
                  <c:pt idx="3">
                    <c:v>SA</c:v>
                  </c:pt>
                  <c:pt idx="6">
                    <c:v>ACT</c:v>
                  </c:pt>
                  <c:pt idx="9">
                    <c:v>NSW</c:v>
                  </c:pt>
                  <c:pt idx="12">
                    <c:v>TAS</c:v>
                  </c:pt>
                  <c:pt idx="15">
                    <c:v>Overall average</c:v>
                  </c:pt>
                </c:lvl>
              </c:multiLvlStrCache>
            </c:multiLvlStrRef>
          </c:cat>
          <c:val>
            <c:numRef>
              <c:f>'F3.1 - F3.7'!$M$43:$AD$43</c:f>
              <c:numCache>
                <c:formatCode>_-"$"* #,##0_-;\-"$"* #,##0_-;_-"$"* "-"??_-;_-@_-</c:formatCode>
                <c:ptCount val="18"/>
                <c:pt idx="0">
                  <c:v>548.62367739448848</c:v>
                </c:pt>
                <c:pt idx="1">
                  <c:v>680.37831162850205</c:v>
                </c:pt>
                <c:pt idx="2">
                  <c:v>652.81262118189238</c:v>
                </c:pt>
                <c:pt idx="3">
                  <c:v>760.57689577333224</c:v>
                </c:pt>
                <c:pt idx="4">
                  <c:v>1211.6691460213815</c:v>
                </c:pt>
                <c:pt idx="5">
                  <c:v>1040.2174229383081</c:v>
                </c:pt>
                <c:pt idx="6">
                  <c:v>703.29803967027306</c:v>
                </c:pt>
                <c:pt idx="7">
                  <c:v>768.30196904643026</c:v>
                </c:pt>
                <c:pt idx="8">
                  <c:v>793.49866374152373</c:v>
                </c:pt>
                <c:pt idx="9">
                  <c:v>631.4168692732344</c:v>
                </c:pt>
                <c:pt idx="10">
                  <c:v>854.65623996753993</c:v>
                </c:pt>
                <c:pt idx="11">
                  <c:v>775.28124156579304</c:v>
                </c:pt>
                <c:pt idx="12">
                  <c:v>756</c:v>
                </c:pt>
                <c:pt idx="13">
                  <c:v>776</c:v>
                </c:pt>
                <c:pt idx="14">
                  <c:v>892</c:v>
                </c:pt>
                <c:pt idx="15">
                  <c:v>640.00130513130034</c:v>
                </c:pt>
                <c:pt idx="16">
                  <c:v>871.86590456998704</c:v>
                </c:pt>
                <c:pt idx="17">
                  <c:v>792.12164460756549</c:v>
                </c:pt>
              </c:numCache>
            </c:numRef>
          </c:val>
          <c:extLst>
            <c:ext xmlns:c16="http://schemas.microsoft.com/office/drawing/2014/chart" uri="{C3380CC4-5D6E-409C-BE32-E72D297353CC}">
              <c16:uniqueId val="{00000000-9CDE-4027-AA14-EA309CD8B9CF}"/>
            </c:ext>
          </c:extLst>
        </c:ser>
        <c:ser>
          <c:idx val="1"/>
          <c:order val="1"/>
          <c:tx>
            <c:strRef>
              <c:f>'F3.1 - F3.7'!$L$44</c:f>
              <c:strCache>
                <c:ptCount val="1"/>
                <c:pt idx="0">
                  <c:v>Average debt of customers on entry to hardship programs</c:v>
                </c:pt>
              </c:strCache>
            </c:strRef>
          </c:tx>
          <c:spPr>
            <a:solidFill>
              <a:schemeClr val="accent2">
                <a:lumMod val="40000"/>
                <a:lumOff val="60000"/>
              </a:schemeClr>
            </a:solidFill>
            <a:ln>
              <a:noFill/>
            </a:ln>
            <a:effectLst/>
          </c:spPr>
          <c:invertIfNegative val="0"/>
          <c:cat>
            <c:multiLvlStrRef>
              <c:f>'F3.1 - F3.7'!$M$41:$AD$42</c:f>
              <c:multiLvlStrCache>
                <c:ptCount val="18"/>
                <c:lvl>
                  <c:pt idx="0">
                    <c:v>2016-17</c:v>
                  </c:pt>
                  <c:pt idx="1">
                    <c:v>2017-18</c:v>
                  </c:pt>
                  <c:pt idx="2">
                    <c:v>2018-19</c:v>
                  </c:pt>
                  <c:pt idx="3">
                    <c:v>2016-17</c:v>
                  </c:pt>
                  <c:pt idx="4">
                    <c:v>2017-18</c:v>
                  </c:pt>
                  <c:pt idx="5">
                    <c:v>2018-19</c:v>
                  </c:pt>
                  <c:pt idx="6">
                    <c:v>2016-17</c:v>
                  </c:pt>
                  <c:pt idx="7">
                    <c:v>2017-18</c:v>
                  </c:pt>
                  <c:pt idx="8">
                    <c:v>2018-19</c:v>
                  </c:pt>
                  <c:pt idx="9">
                    <c:v>2016-17</c:v>
                  </c:pt>
                  <c:pt idx="10">
                    <c:v>2017-18</c:v>
                  </c:pt>
                  <c:pt idx="11">
                    <c:v>2018-19</c:v>
                  </c:pt>
                  <c:pt idx="12">
                    <c:v>2016-17</c:v>
                  </c:pt>
                  <c:pt idx="13">
                    <c:v>2017-18</c:v>
                  </c:pt>
                  <c:pt idx="14">
                    <c:v>2018-19</c:v>
                  </c:pt>
                  <c:pt idx="15">
                    <c:v>2016-17</c:v>
                  </c:pt>
                  <c:pt idx="16">
                    <c:v>2017-18</c:v>
                  </c:pt>
                  <c:pt idx="17">
                    <c:v>2018-19</c:v>
                  </c:pt>
                </c:lvl>
                <c:lvl>
                  <c:pt idx="0">
                    <c:v>QLD</c:v>
                  </c:pt>
                  <c:pt idx="3">
                    <c:v>SA</c:v>
                  </c:pt>
                  <c:pt idx="6">
                    <c:v>ACT</c:v>
                  </c:pt>
                  <c:pt idx="9">
                    <c:v>NSW</c:v>
                  </c:pt>
                  <c:pt idx="12">
                    <c:v>TAS</c:v>
                  </c:pt>
                  <c:pt idx="15">
                    <c:v>Overall average</c:v>
                  </c:pt>
                </c:lvl>
              </c:multiLvlStrCache>
            </c:multiLvlStrRef>
          </c:cat>
          <c:val>
            <c:numRef>
              <c:f>'F3.1 - F3.7'!$M$44:$AD$44</c:f>
              <c:numCache>
                <c:formatCode>_-"$"* #,##0_-;\-"$"* #,##0_-;_-"$"* "-"??_-;_-@_-</c:formatCode>
                <c:ptCount val="18"/>
                <c:pt idx="0">
                  <c:v>758.31835018780691</c:v>
                </c:pt>
                <c:pt idx="1">
                  <c:v>869.06436599059236</c:v>
                </c:pt>
                <c:pt idx="2">
                  <c:v>866.8163274292499</c:v>
                </c:pt>
                <c:pt idx="3">
                  <c:v>1204.5452097835109</c:v>
                </c:pt>
                <c:pt idx="4">
                  <c:v>1314.9717326896682</c:v>
                </c:pt>
                <c:pt idx="5">
                  <c:v>1424.8549946399439</c:v>
                </c:pt>
                <c:pt idx="6">
                  <c:v>1649.7883236994219</c:v>
                </c:pt>
                <c:pt idx="7">
                  <c:v>1551.1854528650649</c:v>
                </c:pt>
                <c:pt idx="8">
                  <c:v>1376.4820555821752</c:v>
                </c:pt>
                <c:pt idx="9">
                  <c:v>1062.7097170425986</c:v>
                </c:pt>
                <c:pt idx="10">
                  <c:v>985.68319163933108</c:v>
                </c:pt>
                <c:pt idx="11">
                  <c:v>1101.6811433127468</c:v>
                </c:pt>
                <c:pt idx="12">
                  <c:v>1750</c:v>
                </c:pt>
                <c:pt idx="13">
                  <c:v>1605</c:v>
                </c:pt>
                <c:pt idx="14">
                  <c:v>1605</c:v>
                </c:pt>
                <c:pt idx="15">
                  <c:v>887.66201653502173</c:v>
                </c:pt>
                <c:pt idx="16">
                  <c:v>918.01982880788523</c:v>
                </c:pt>
                <c:pt idx="17">
                  <c:v>1101.6964904596282</c:v>
                </c:pt>
              </c:numCache>
            </c:numRef>
          </c:val>
          <c:extLst>
            <c:ext xmlns:c16="http://schemas.microsoft.com/office/drawing/2014/chart" uri="{C3380CC4-5D6E-409C-BE32-E72D297353CC}">
              <c16:uniqueId val="{00000001-9CDE-4027-AA14-EA309CD8B9CF}"/>
            </c:ext>
          </c:extLst>
        </c:ser>
        <c:dLbls>
          <c:showLegendKey val="0"/>
          <c:showVal val="0"/>
          <c:showCatName val="0"/>
          <c:showSerName val="0"/>
          <c:showPercent val="0"/>
          <c:showBubbleSize val="0"/>
        </c:dLbls>
        <c:gapWidth val="219"/>
        <c:overlap val="-27"/>
        <c:axId val="800972824"/>
        <c:axId val="800963312"/>
      </c:barChart>
      <c:catAx>
        <c:axId val="800972824"/>
        <c:scaling>
          <c:orientation val="minMax"/>
        </c:scaling>
        <c:delete val="0"/>
        <c:axPos val="b"/>
        <c:numFmt formatCode="General" sourceLinked="1"/>
        <c:majorTickMark val="none"/>
        <c:minorTickMark val="none"/>
        <c:tickLblPos val="nextTo"/>
        <c:spPr>
          <a:noFill/>
          <a:ln w="6350" cap="flat" cmpd="sng" algn="ctr">
            <a:solidFill>
              <a:schemeClr val="tx1">
                <a:alpha val="50000"/>
              </a:schemeClr>
            </a:solidFill>
            <a:round/>
          </a:ln>
          <a:effectLst/>
        </c:spPr>
        <c:txPr>
          <a:bodyPr rot="-5400000" spcFirstLastPara="1" vertOverflow="ellipsis"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800963312"/>
        <c:crosses val="autoZero"/>
        <c:auto val="1"/>
        <c:lblAlgn val="ctr"/>
        <c:lblOffset val="100"/>
        <c:noMultiLvlLbl val="0"/>
      </c:catAx>
      <c:valAx>
        <c:axId val="800963312"/>
        <c:scaling>
          <c:orientation val="minMax"/>
          <c:max val="1800"/>
        </c:scaling>
        <c:delete val="0"/>
        <c:axPos val="l"/>
        <c:majorGridlines>
          <c:spPr>
            <a:ln w="6350" cap="flat" cmpd="sng" algn="ctr">
              <a:solidFill>
                <a:schemeClr val="tx1">
                  <a:alpha val="50000"/>
                </a:schemeClr>
              </a:solidFill>
              <a:round/>
            </a:ln>
            <a:effectLst/>
          </c:spPr>
        </c:majorGridlines>
        <c:numFmt formatCode="&quot;$&quot;###0" sourceLinked="0"/>
        <c:majorTickMark val="none"/>
        <c:minorTickMark val="none"/>
        <c:tickLblPos val="nextTo"/>
        <c:spPr>
          <a:noFill/>
          <a:ln w="6350">
            <a:solidFill>
              <a:schemeClr val="tx1">
                <a:alpha val="50000"/>
              </a:schemeClr>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00972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256060606060607E-2"/>
          <c:y val="4.4648721311119133E-2"/>
          <c:w val="0.92404688878843022"/>
          <c:h val="0.6229145419638854"/>
        </c:manualLayout>
      </c:layout>
      <c:barChart>
        <c:barDir val="col"/>
        <c:grouping val="stacked"/>
        <c:varyColors val="0"/>
        <c:ser>
          <c:idx val="0"/>
          <c:order val="0"/>
          <c:tx>
            <c:strRef>
              <c:f>'F3.1 - F3.7'!$L$5</c:f>
              <c:strCache>
                <c:ptCount val="1"/>
                <c:pt idx="0">
                  <c:v>% non-hardship customers in debt </c:v>
                </c:pt>
              </c:strCache>
            </c:strRef>
          </c:tx>
          <c:spPr>
            <a:solidFill>
              <a:schemeClr val="accent2"/>
            </a:solidFill>
            <a:ln>
              <a:noFill/>
            </a:ln>
            <a:effectLst/>
          </c:spPr>
          <c:invertIfNegative val="0"/>
          <c:cat>
            <c:multiLvlStrRef>
              <c:f>'F3.1 - F3.7'!$M$3:$AD$4</c:f>
              <c:multiLvlStrCache>
                <c:ptCount val="18"/>
                <c:lvl>
                  <c:pt idx="0">
                    <c:v>2016-17</c:v>
                  </c:pt>
                  <c:pt idx="1">
                    <c:v>2017-18</c:v>
                  </c:pt>
                  <c:pt idx="2">
                    <c:v>2018-19</c:v>
                  </c:pt>
                  <c:pt idx="3">
                    <c:v>2016-17</c:v>
                  </c:pt>
                  <c:pt idx="4">
                    <c:v>2017-18</c:v>
                  </c:pt>
                  <c:pt idx="5">
                    <c:v>2018-19</c:v>
                  </c:pt>
                  <c:pt idx="6">
                    <c:v>2016-17</c:v>
                  </c:pt>
                  <c:pt idx="7">
                    <c:v>2017-18</c:v>
                  </c:pt>
                  <c:pt idx="8">
                    <c:v>2018-19</c:v>
                  </c:pt>
                  <c:pt idx="9">
                    <c:v>2016-17</c:v>
                  </c:pt>
                  <c:pt idx="10">
                    <c:v>2017-18</c:v>
                  </c:pt>
                  <c:pt idx="11">
                    <c:v>2018-19</c:v>
                  </c:pt>
                  <c:pt idx="12">
                    <c:v>2016-17</c:v>
                  </c:pt>
                  <c:pt idx="13">
                    <c:v>2017-18</c:v>
                  </c:pt>
                  <c:pt idx="14">
                    <c:v>2018-19</c:v>
                  </c:pt>
                  <c:pt idx="15">
                    <c:v>2016-17</c:v>
                  </c:pt>
                  <c:pt idx="16">
                    <c:v>2017-18</c:v>
                  </c:pt>
                  <c:pt idx="17">
                    <c:v>2018-19</c:v>
                  </c:pt>
                </c:lvl>
                <c:lvl>
                  <c:pt idx="0">
                    <c:v>QLD</c:v>
                  </c:pt>
                  <c:pt idx="3">
                    <c:v>SA</c:v>
                  </c:pt>
                  <c:pt idx="6">
                    <c:v>ACT</c:v>
                  </c:pt>
                  <c:pt idx="9">
                    <c:v>NSW</c:v>
                  </c:pt>
                  <c:pt idx="12">
                    <c:v>TAS</c:v>
                  </c:pt>
                  <c:pt idx="15">
                    <c:v>Overall average</c:v>
                  </c:pt>
                </c:lvl>
              </c:multiLvlStrCache>
            </c:multiLvlStrRef>
          </c:cat>
          <c:val>
            <c:numRef>
              <c:f>'F3.1 - F3.7'!$M$5:$AD$5</c:f>
              <c:numCache>
                <c:formatCode>0.0%</c:formatCode>
                <c:ptCount val="18"/>
                <c:pt idx="0">
                  <c:v>2.4489641811261269E-2</c:v>
                </c:pt>
                <c:pt idx="1">
                  <c:v>1.8013164334810271E-2</c:v>
                </c:pt>
                <c:pt idx="2">
                  <c:v>1.6042493878183975E-2</c:v>
                </c:pt>
                <c:pt idx="3">
                  <c:v>3.2694808582546309E-2</c:v>
                </c:pt>
                <c:pt idx="4">
                  <c:v>2.6116985570536842E-2</c:v>
                </c:pt>
                <c:pt idx="5">
                  <c:v>1.937919208037291E-2</c:v>
                </c:pt>
                <c:pt idx="6">
                  <c:v>4.0796166295346589E-2</c:v>
                </c:pt>
                <c:pt idx="7">
                  <c:v>3.4109408951889214E-2</c:v>
                </c:pt>
                <c:pt idx="8">
                  <c:v>2.5005402709666693E-2</c:v>
                </c:pt>
                <c:pt idx="9">
                  <c:v>2.808136580135899E-2</c:v>
                </c:pt>
                <c:pt idx="10">
                  <c:v>2.2529280573342064E-2</c:v>
                </c:pt>
                <c:pt idx="11">
                  <c:v>1.6933265065657E-2</c:v>
                </c:pt>
                <c:pt idx="12">
                  <c:v>1.4942904847005126E-2</c:v>
                </c:pt>
                <c:pt idx="13">
                  <c:v>1.5386210471747019E-2</c:v>
                </c:pt>
                <c:pt idx="14">
                  <c:v>1.7498226531094823E-2</c:v>
                </c:pt>
                <c:pt idx="15">
                  <c:v>2.7877237539824885E-2</c:v>
                </c:pt>
                <c:pt idx="16">
                  <c:v>2.2072606268964089E-2</c:v>
                </c:pt>
                <c:pt idx="17">
                  <c:v>1.7345417560596082E-2</c:v>
                </c:pt>
              </c:numCache>
            </c:numRef>
          </c:val>
          <c:extLst>
            <c:ext xmlns:c16="http://schemas.microsoft.com/office/drawing/2014/chart" uri="{C3380CC4-5D6E-409C-BE32-E72D297353CC}">
              <c16:uniqueId val="{00000000-49E2-4957-A4D6-A017387A63C3}"/>
            </c:ext>
          </c:extLst>
        </c:ser>
        <c:ser>
          <c:idx val="1"/>
          <c:order val="1"/>
          <c:tx>
            <c:strRef>
              <c:f>'F3.1 - F3.7'!$L$6</c:f>
              <c:strCache>
                <c:ptCount val="1"/>
                <c:pt idx="0">
                  <c:v>% customers on hardship programs</c:v>
                </c:pt>
              </c:strCache>
            </c:strRef>
          </c:tx>
          <c:spPr>
            <a:solidFill>
              <a:schemeClr val="accent2"/>
            </a:solidFill>
            <a:ln>
              <a:noFill/>
            </a:ln>
            <a:effectLst/>
          </c:spPr>
          <c:invertIfNegative val="0"/>
          <c:cat>
            <c:multiLvlStrRef>
              <c:f>'F3.1 - F3.7'!$M$3:$AD$4</c:f>
              <c:multiLvlStrCache>
                <c:ptCount val="18"/>
                <c:lvl>
                  <c:pt idx="0">
                    <c:v>2016-17</c:v>
                  </c:pt>
                  <c:pt idx="1">
                    <c:v>2017-18</c:v>
                  </c:pt>
                  <c:pt idx="2">
                    <c:v>2018-19</c:v>
                  </c:pt>
                  <c:pt idx="3">
                    <c:v>2016-17</c:v>
                  </c:pt>
                  <c:pt idx="4">
                    <c:v>2017-18</c:v>
                  </c:pt>
                  <c:pt idx="5">
                    <c:v>2018-19</c:v>
                  </c:pt>
                  <c:pt idx="6">
                    <c:v>2016-17</c:v>
                  </c:pt>
                  <c:pt idx="7">
                    <c:v>2017-18</c:v>
                  </c:pt>
                  <c:pt idx="8">
                    <c:v>2018-19</c:v>
                  </c:pt>
                  <c:pt idx="9">
                    <c:v>2016-17</c:v>
                  </c:pt>
                  <c:pt idx="10">
                    <c:v>2017-18</c:v>
                  </c:pt>
                  <c:pt idx="11">
                    <c:v>2018-19</c:v>
                  </c:pt>
                  <c:pt idx="12">
                    <c:v>2016-17</c:v>
                  </c:pt>
                  <c:pt idx="13">
                    <c:v>2017-18</c:v>
                  </c:pt>
                  <c:pt idx="14">
                    <c:v>2018-19</c:v>
                  </c:pt>
                  <c:pt idx="15">
                    <c:v>2016-17</c:v>
                  </c:pt>
                  <c:pt idx="16">
                    <c:v>2017-18</c:v>
                  </c:pt>
                  <c:pt idx="17">
                    <c:v>2018-19</c:v>
                  </c:pt>
                </c:lvl>
                <c:lvl>
                  <c:pt idx="0">
                    <c:v>QLD</c:v>
                  </c:pt>
                  <c:pt idx="3">
                    <c:v>SA</c:v>
                  </c:pt>
                  <c:pt idx="6">
                    <c:v>ACT</c:v>
                  </c:pt>
                  <c:pt idx="9">
                    <c:v>NSW</c:v>
                  </c:pt>
                  <c:pt idx="12">
                    <c:v>TAS</c:v>
                  </c:pt>
                  <c:pt idx="15">
                    <c:v>Overall average</c:v>
                  </c:pt>
                </c:lvl>
              </c:multiLvlStrCache>
            </c:multiLvlStrRef>
          </c:cat>
          <c:val>
            <c:numRef>
              <c:f>'F3.1 - F3.7'!$M$6:$AD$6</c:f>
              <c:numCache>
                <c:formatCode>0.0%</c:formatCode>
                <c:ptCount val="18"/>
                <c:pt idx="0">
                  <c:v>9.8005762546280895E-3</c:v>
                </c:pt>
                <c:pt idx="1">
                  <c:v>9.1118913154287808E-3</c:v>
                </c:pt>
                <c:pt idx="2">
                  <c:v>9.1114981950109458E-3</c:v>
                </c:pt>
                <c:pt idx="3">
                  <c:v>1.3283724023613623E-2</c:v>
                </c:pt>
                <c:pt idx="4">
                  <c:v>1.7662946934251102E-2</c:v>
                </c:pt>
                <c:pt idx="5">
                  <c:v>1.7629025485876647E-2</c:v>
                </c:pt>
                <c:pt idx="6">
                  <c:v>4.242156739109112E-3</c:v>
                </c:pt>
                <c:pt idx="7">
                  <c:v>5.5276655745298249E-3</c:v>
                </c:pt>
                <c:pt idx="8">
                  <c:v>6.9387415842407114E-3</c:v>
                </c:pt>
                <c:pt idx="9">
                  <c:v>7.3586388378871154E-3</c:v>
                </c:pt>
                <c:pt idx="10">
                  <c:v>8.22426764286786E-3</c:v>
                </c:pt>
                <c:pt idx="11">
                  <c:v>8.4531530188013543E-3</c:v>
                </c:pt>
                <c:pt idx="12">
                  <c:v>9.2627551662513522E-3</c:v>
                </c:pt>
                <c:pt idx="13">
                  <c:v>1.3482633488854329E-2</c:v>
                </c:pt>
                <c:pt idx="14">
                  <c:v>1.6674684648690079E-2</c:v>
                </c:pt>
                <c:pt idx="15">
                  <c:v>8.7879944351846543E-3</c:v>
                </c:pt>
                <c:pt idx="16">
                  <c:v>9.8571235220008789E-3</c:v>
                </c:pt>
                <c:pt idx="17">
                  <c:v>1.0092501114078006E-2</c:v>
                </c:pt>
              </c:numCache>
            </c:numRef>
          </c:val>
          <c:extLst>
            <c:ext xmlns:c16="http://schemas.microsoft.com/office/drawing/2014/chart" uri="{C3380CC4-5D6E-409C-BE32-E72D297353CC}">
              <c16:uniqueId val="{00000001-49E2-4957-A4D6-A017387A63C3}"/>
            </c:ext>
          </c:extLst>
        </c:ser>
        <c:dLbls>
          <c:showLegendKey val="0"/>
          <c:showVal val="0"/>
          <c:showCatName val="0"/>
          <c:showSerName val="0"/>
          <c:showPercent val="0"/>
          <c:showBubbleSize val="0"/>
        </c:dLbls>
        <c:gapWidth val="150"/>
        <c:overlap val="100"/>
        <c:axId val="861039424"/>
        <c:axId val="861038768"/>
      </c:barChart>
      <c:catAx>
        <c:axId val="861039424"/>
        <c:scaling>
          <c:orientation val="minMax"/>
        </c:scaling>
        <c:delete val="0"/>
        <c:axPos val="b"/>
        <c:numFmt formatCode="General" sourceLinked="1"/>
        <c:majorTickMark val="none"/>
        <c:minorTickMark val="none"/>
        <c:tickLblPos val="nextTo"/>
        <c:spPr>
          <a:noFill/>
          <a:ln w="6350" cap="flat" cmpd="sng" algn="ctr">
            <a:solidFill>
              <a:schemeClr val="tx1">
                <a:alpha val="50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861038768"/>
        <c:crosses val="autoZero"/>
        <c:auto val="1"/>
        <c:lblAlgn val="ctr"/>
        <c:lblOffset val="100"/>
        <c:noMultiLvlLbl val="0"/>
      </c:catAx>
      <c:valAx>
        <c:axId val="861038768"/>
        <c:scaling>
          <c:orientation val="minMax"/>
        </c:scaling>
        <c:delete val="0"/>
        <c:axPos val="l"/>
        <c:majorGridlines>
          <c:spPr>
            <a:ln w="6350" cap="flat" cmpd="sng" algn="ctr">
              <a:solidFill>
                <a:schemeClr val="tx1">
                  <a:alpha val="50000"/>
                </a:schemeClr>
              </a:solidFill>
              <a:round/>
            </a:ln>
            <a:effectLst/>
          </c:spPr>
        </c:majorGridlines>
        <c:numFmt formatCode="0%" sourceLinked="0"/>
        <c:majorTickMark val="none"/>
        <c:minorTickMark val="none"/>
        <c:tickLblPos val="nextTo"/>
        <c:spPr>
          <a:noFill/>
          <a:ln w="6350">
            <a:solidFill>
              <a:schemeClr val="tx1">
                <a:alpha val="50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861039424"/>
        <c:crosses val="autoZero"/>
        <c:crossBetween val="between"/>
        <c:majorUnit val="1.0000000000000002E-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'F3.1 - F3.7'!$L$115</c:f>
              <c:strCache>
                <c:ptCount val="1"/>
                <c:pt idx="0">
                  <c:v>Average debt of small business customers</c:v>
                </c:pt>
              </c:strCache>
            </c:strRef>
          </c:tx>
          <c:spPr>
            <a:solidFill>
              <a:schemeClr val="accent2"/>
            </a:solidFill>
            <a:ln>
              <a:noFill/>
            </a:ln>
            <a:effectLst/>
          </c:spPr>
          <c:invertIfNegative val="0"/>
          <c:cat>
            <c:multiLvlStrRef>
              <c:f>'F3.1 - F3.7'!$M$113:$AD$114</c:f>
              <c:multiLvlStrCache>
                <c:ptCount val="18"/>
                <c:lvl>
                  <c:pt idx="0">
                    <c:v>2016-17</c:v>
                  </c:pt>
                  <c:pt idx="1">
                    <c:v>2017-18</c:v>
                  </c:pt>
                  <c:pt idx="2">
                    <c:v>2018-19</c:v>
                  </c:pt>
                  <c:pt idx="3">
                    <c:v>2016-17</c:v>
                  </c:pt>
                  <c:pt idx="4">
                    <c:v>2017-18</c:v>
                  </c:pt>
                  <c:pt idx="5">
                    <c:v>2018-19</c:v>
                  </c:pt>
                  <c:pt idx="6">
                    <c:v>2016-17</c:v>
                  </c:pt>
                  <c:pt idx="7">
                    <c:v>2017-18</c:v>
                  </c:pt>
                  <c:pt idx="8">
                    <c:v>2018-19</c:v>
                  </c:pt>
                  <c:pt idx="9">
                    <c:v>2016-17</c:v>
                  </c:pt>
                  <c:pt idx="10">
                    <c:v>2017-18</c:v>
                  </c:pt>
                  <c:pt idx="11">
                    <c:v>2018-19</c:v>
                  </c:pt>
                  <c:pt idx="12">
                    <c:v>2016-17</c:v>
                  </c:pt>
                  <c:pt idx="13">
                    <c:v>2017-18</c:v>
                  </c:pt>
                  <c:pt idx="14">
                    <c:v>2018-19</c:v>
                  </c:pt>
                  <c:pt idx="15">
                    <c:v>2016-17</c:v>
                  </c:pt>
                  <c:pt idx="16">
                    <c:v>2017-18</c:v>
                  </c:pt>
                  <c:pt idx="17">
                    <c:v>2018-19</c:v>
                  </c:pt>
                </c:lvl>
                <c:lvl>
                  <c:pt idx="0">
                    <c:v>QLD</c:v>
                  </c:pt>
                  <c:pt idx="3">
                    <c:v>SA</c:v>
                  </c:pt>
                  <c:pt idx="6">
                    <c:v>ACT</c:v>
                  </c:pt>
                  <c:pt idx="9">
                    <c:v>NSW</c:v>
                  </c:pt>
                  <c:pt idx="12">
                    <c:v>TAS</c:v>
                  </c:pt>
                  <c:pt idx="15">
                    <c:v>Overall average</c:v>
                  </c:pt>
                </c:lvl>
              </c:multiLvlStrCache>
            </c:multiLvlStrRef>
          </c:cat>
          <c:val>
            <c:numRef>
              <c:f>'F3.1 - F3.7'!$M$115:$AD$115</c:f>
              <c:numCache>
                <c:formatCode>_-"$"* #,##0_-;\-"$"* #,##0_-;_-"$"* "-"??_-;_-@_-</c:formatCode>
                <c:ptCount val="18"/>
                <c:pt idx="0">
                  <c:v>1589.4991495461061</c:v>
                </c:pt>
                <c:pt idx="1">
                  <c:v>1893.2704068396222</c:v>
                </c:pt>
                <c:pt idx="2">
                  <c:v>1834.9767530657748</c:v>
                </c:pt>
                <c:pt idx="3">
                  <c:v>1549.0744012944986</c:v>
                </c:pt>
                <c:pt idx="4">
                  <c:v>1646.6319550315329</c:v>
                </c:pt>
                <c:pt idx="5">
                  <c:v>1891.1790816326529</c:v>
                </c:pt>
                <c:pt idx="6">
                  <c:v>1779.7618421052632</c:v>
                </c:pt>
                <c:pt idx="7">
                  <c:v>1621.4053346855985</c:v>
                </c:pt>
                <c:pt idx="8">
                  <c:v>694.07815909090914</c:v>
                </c:pt>
                <c:pt idx="9">
                  <c:v>2114.7077654301252</c:v>
                </c:pt>
                <c:pt idx="10">
                  <c:v>1909.8848502541555</c:v>
                </c:pt>
                <c:pt idx="11">
                  <c:v>1906.0496860834089</c:v>
                </c:pt>
                <c:pt idx="12">
                  <c:v>867.35714285714278</c:v>
                </c:pt>
                <c:pt idx="13">
                  <c:v>416.42618181818182</c:v>
                </c:pt>
                <c:pt idx="14">
                  <c:v>1098.4662702702701</c:v>
                </c:pt>
                <c:pt idx="15">
                  <c:v>1897.2188362749325</c:v>
                </c:pt>
                <c:pt idx="16">
                  <c:v>1846.7493489103574</c:v>
                </c:pt>
                <c:pt idx="17">
                  <c:v>1842.2215342591985</c:v>
                </c:pt>
              </c:numCache>
            </c:numRef>
          </c:val>
          <c:extLst>
            <c:ext xmlns:c16="http://schemas.microsoft.com/office/drawing/2014/chart" uri="{C3380CC4-5D6E-409C-BE32-E72D297353CC}">
              <c16:uniqueId val="{00000000-F195-4019-89CF-2C21B885D15B}"/>
            </c:ext>
          </c:extLst>
        </c:ser>
        <c:dLbls>
          <c:showLegendKey val="0"/>
          <c:showVal val="0"/>
          <c:showCatName val="0"/>
          <c:showSerName val="0"/>
          <c:showPercent val="0"/>
          <c:showBubbleSize val="0"/>
        </c:dLbls>
        <c:gapWidth val="219"/>
        <c:overlap val="-27"/>
        <c:axId val="800972824"/>
        <c:axId val="800963312"/>
      </c:barChart>
      <c:catAx>
        <c:axId val="800972824"/>
        <c:scaling>
          <c:orientation val="minMax"/>
        </c:scaling>
        <c:delete val="0"/>
        <c:axPos val="b"/>
        <c:numFmt formatCode="General" sourceLinked="1"/>
        <c:majorTickMark val="none"/>
        <c:minorTickMark val="none"/>
        <c:tickLblPos val="nextTo"/>
        <c:spPr>
          <a:noFill/>
          <a:ln w="6350" cap="flat" cmpd="sng" algn="ctr">
            <a:solidFill>
              <a:schemeClr val="tx1">
                <a:alpha val="50000"/>
              </a:schemeClr>
            </a:solidFill>
            <a:round/>
          </a:ln>
          <a:effectLst/>
        </c:spPr>
        <c:txPr>
          <a:bodyPr rot="-5400000" spcFirstLastPara="1" vertOverflow="ellipsis"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800963312"/>
        <c:crosses val="autoZero"/>
        <c:auto val="1"/>
        <c:lblAlgn val="ctr"/>
        <c:lblOffset val="100"/>
        <c:noMultiLvlLbl val="0"/>
      </c:catAx>
      <c:valAx>
        <c:axId val="800963312"/>
        <c:scaling>
          <c:orientation val="minMax"/>
        </c:scaling>
        <c:delete val="0"/>
        <c:axPos val="l"/>
        <c:majorGridlines>
          <c:spPr>
            <a:ln w="6350" cap="flat" cmpd="sng" algn="ctr">
              <a:solidFill>
                <a:schemeClr val="tx1">
                  <a:alpha val="50000"/>
                </a:schemeClr>
              </a:solidFill>
              <a:round/>
            </a:ln>
            <a:effectLst/>
          </c:spPr>
        </c:majorGridlines>
        <c:numFmt formatCode="&quot;$&quot;###0" sourceLinked="0"/>
        <c:majorTickMark val="none"/>
        <c:minorTickMark val="none"/>
        <c:tickLblPos val="nextTo"/>
        <c:spPr>
          <a:noFill/>
          <a:ln w="6350">
            <a:solidFill>
              <a:schemeClr val="tx1">
                <a:alpha val="50000"/>
              </a:schemeClr>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00972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'F1.1 - F1.6'!$B$25</c:f>
              <c:strCache>
                <c:ptCount val="1"/>
                <c:pt idx="0">
                  <c:v>AGL</c:v>
                </c:pt>
              </c:strCache>
            </c:strRef>
          </c:tx>
          <c:spPr>
            <a:ln w="28575" cap="rnd">
              <a:solidFill>
                <a:schemeClr val="accent1"/>
              </a:solidFill>
              <a:round/>
            </a:ln>
            <a:effectLst/>
          </c:spPr>
          <c:marker>
            <c:symbol val="none"/>
          </c:marker>
          <c:cat>
            <c:strRef>
              <c:f>'F1.1 - F1.6'!$C$24:$F$24</c:f>
              <c:strCache>
                <c:ptCount val="4"/>
                <c:pt idx="0">
                  <c:v>2015-16</c:v>
                </c:pt>
                <c:pt idx="1">
                  <c:v>2016-17</c:v>
                </c:pt>
                <c:pt idx="2">
                  <c:v>2017-18</c:v>
                </c:pt>
                <c:pt idx="3">
                  <c:v>2018-19</c:v>
                </c:pt>
              </c:strCache>
            </c:strRef>
          </c:cat>
          <c:val>
            <c:numRef>
              <c:f>'F1.1 - F1.6'!$C$25:$F$25</c:f>
              <c:numCache>
                <c:formatCode>0%</c:formatCode>
                <c:ptCount val="4"/>
                <c:pt idx="0">
                  <c:v>0.43363113501026196</c:v>
                </c:pt>
                <c:pt idx="1">
                  <c:v>0.41613827885502686</c:v>
                </c:pt>
                <c:pt idx="2">
                  <c:v>0.39702481990510857</c:v>
                </c:pt>
                <c:pt idx="3">
                  <c:v>0.37794672649233435</c:v>
                </c:pt>
              </c:numCache>
            </c:numRef>
          </c:val>
          <c:smooth val="0"/>
          <c:extLst>
            <c:ext xmlns:c16="http://schemas.microsoft.com/office/drawing/2014/chart" uri="{C3380CC4-5D6E-409C-BE32-E72D297353CC}">
              <c16:uniqueId val="{00000000-E3AE-4DA8-A032-20EF4491DE1E}"/>
            </c:ext>
          </c:extLst>
        </c:ser>
        <c:ser>
          <c:idx val="1"/>
          <c:order val="1"/>
          <c:tx>
            <c:strRef>
              <c:f>'F1.1 - F1.6'!$B$26</c:f>
              <c:strCache>
                <c:ptCount val="1"/>
                <c:pt idx="0">
                  <c:v>EnergyAustralia</c:v>
                </c:pt>
              </c:strCache>
            </c:strRef>
          </c:tx>
          <c:spPr>
            <a:ln w="28575" cap="rnd">
              <a:solidFill>
                <a:schemeClr val="accent2"/>
              </a:solidFill>
              <a:round/>
            </a:ln>
            <a:effectLst/>
          </c:spPr>
          <c:marker>
            <c:symbol val="none"/>
          </c:marker>
          <c:cat>
            <c:strRef>
              <c:f>'F1.1 - F1.6'!$C$24:$F$24</c:f>
              <c:strCache>
                <c:ptCount val="4"/>
                <c:pt idx="0">
                  <c:v>2015-16</c:v>
                </c:pt>
                <c:pt idx="1">
                  <c:v>2016-17</c:v>
                </c:pt>
                <c:pt idx="2">
                  <c:v>2017-18</c:v>
                </c:pt>
                <c:pt idx="3">
                  <c:v>2018-19</c:v>
                </c:pt>
              </c:strCache>
            </c:strRef>
          </c:cat>
          <c:val>
            <c:numRef>
              <c:f>'F1.1 - F1.6'!$C$26:$F$26</c:f>
              <c:numCache>
                <c:formatCode>0%</c:formatCode>
                <c:ptCount val="4"/>
                <c:pt idx="0">
                  <c:v>0.18435267663089758</c:v>
                </c:pt>
                <c:pt idx="1">
                  <c:v>0.19451308821686511</c:v>
                </c:pt>
                <c:pt idx="2">
                  <c:v>0.19229110289448684</c:v>
                </c:pt>
                <c:pt idx="3">
                  <c:v>0.20150786038717644</c:v>
                </c:pt>
              </c:numCache>
            </c:numRef>
          </c:val>
          <c:smooth val="0"/>
          <c:extLst>
            <c:ext xmlns:c16="http://schemas.microsoft.com/office/drawing/2014/chart" uri="{C3380CC4-5D6E-409C-BE32-E72D297353CC}">
              <c16:uniqueId val="{00000001-E3AE-4DA8-A032-20EF4491DE1E}"/>
            </c:ext>
          </c:extLst>
        </c:ser>
        <c:ser>
          <c:idx val="2"/>
          <c:order val="2"/>
          <c:tx>
            <c:strRef>
              <c:f>'F1.1 - F1.6'!$B$27</c:f>
              <c:strCache>
                <c:ptCount val="1"/>
                <c:pt idx="0">
                  <c:v>Origin Energy</c:v>
                </c:pt>
              </c:strCache>
            </c:strRef>
          </c:tx>
          <c:spPr>
            <a:ln w="28575" cap="rnd">
              <a:solidFill>
                <a:schemeClr val="accent3"/>
              </a:solidFill>
              <a:round/>
            </a:ln>
            <a:effectLst/>
          </c:spPr>
          <c:marker>
            <c:symbol val="none"/>
          </c:marker>
          <c:cat>
            <c:strRef>
              <c:f>'F1.1 - F1.6'!$C$24:$F$24</c:f>
              <c:strCache>
                <c:ptCount val="4"/>
                <c:pt idx="0">
                  <c:v>2015-16</c:v>
                </c:pt>
                <c:pt idx="1">
                  <c:v>2016-17</c:v>
                </c:pt>
                <c:pt idx="2">
                  <c:v>2017-18</c:v>
                </c:pt>
                <c:pt idx="3">
                  <c:v>2018-19</c:v>
                </c:pt>
              </c:strCache>
            </c:strRef>
          </c:cat>
          <c:val>
            <c:numRef>
              <c:f>'F1.1 - F1.6'!$C$27:$F$27</c:f>
              <c:numCache>
                <c:formatCode>0%</c:formatCode>
                <c:ptCount val="4"/>
                <c:pt idx="0">
                  <c:v>0.27153554529837531</c:v>
                </c:pt>
                <c:pt idx="1">
                  <c:v>0.27132658403657084</c:v>
                </c:pt>
                <c:pt idx="2">
                  <c:v>0.27161258776593955</c:v>
                </c:pt>
                <c:pt idx="3">
                  <c:v>0.26971068336493659</c:v>
                </c:pt>
              </c:numCache>
            </c:numRef>
          </c:val>
          <c:smooth val="0"/>
          <c:extLst>
            <c:ext xmlns:c16="http://schemas.microsoft.com/office/drawing/2014/chart" uri="{C3380CC4-5D6E-409C-BE32-E72D297353CC}">
              <c16:uniqueId val="{00000002-E3AE-4DA8-A032-20EF4491DE1E}"/>
            </c:ext>
          </c:extLst>
        </c:ser>
        <c:ser>
          <c:idx val="3"/>
          <c:order val="3"/>
          <c:tx>
            <c:strRef>
              <c:f>'F1.1 - F1.6'!$B$28</c:f>
              <c:strCache>
                <c:ptCount val="1"/>
                <c:pt idx="0">
                  <c:v>ActewAGL</c:v>
                </c:pt>
              </c:strCache>
            </c:strRef>
          </c:tx>
          <c:spPr>
            <a:ln w="28575" cap="rnd">
              <a:solidFill>
                <a:schemeClr val="accent4"/>
              </a:solidFill>
              <a:round/>
            </a:ln>
            <a:effectLst/>
          </c:spPr>
          <c:marker>
            <c:symbol val="none"/>
          </c:marker>
          <c:cat>
            <c:strRef>
              <c:f>'F1.1 - F1.6'!$C$24:$F$24</c:f>
              <c:strCache>
                <c:ptCount val="4"/>
                <c:pt idx="0">
                  <c:v>2015-16</c:v>
                </c:pt>
                <c:pt idx="1">
                  <c:v>2016-17</c:v>
                </c:pt>
                <c:pt idx="2">
                  <c:v>2017-18</c:v>
                </c:pt>
                <c:pt idx="3">
                  <c:v>2018-19</c:v>
                </c:pt>
              </c:strCache>
            </c:strRef>
          </c:cat>
          <c:val>
            <c:numRef>
              <c:f>'F1.1 - F1.6'!$C$28:$F$28</c:f>
              <c:numCache>
                <c:formatCode>0%</c:formatCode>
                <c:ptCount val="4"/>
                <c:pt idx="0">
                  <c:v>6.6313703978049476E-2</c:v>
                </c:pt>
                <c:pt idx="1">
                  <c:v>6.3204940172184837E-2</c:v>
                </c:pt>
                <c:pt idx="2">
                  <c:v>6.1573768539038731E-2</c:v>
                </c:pt>
                <c:pt idx="3">
                  <c:v>5.5674527053843098E-2</c:v>
                </c:pt>
              </c:numCache>
            </c:numRef>
          </c:val>
          <c:smooth val="0"/>
          <c:extLst>
            <c:ext xmlns:c16="http://schemas.microsoft.com/office/drawing/2014/chart" uri="{C3380CC4-5D6E-409C-BE32-E72D297353CC}">
              <c16:uniqueId val="{00000003-E3AE-4DA8-A032-20EF4491DE1E}"/>
            </c:ext>
          </c:extLst>
        </c:ser>
        <c:ser>
          <c:idx val="4"/>
          <c:order val="4"/>
          <c:tx>
            <c:strRef>
              <c:f>'F1.1 - F1.6'!$B$29</c:f>
              <c:strCache>
                <c:ptCount val="1"/>
                <c:pt idx="0">
                  <c:v>Tier 2 Retailers</c:v>
                </c:pt>
              </c:strCache>
            </c:strRef>
          </c:tx>
          <c:spPr>
            <a:ln w="28575" cap="rnd">
              <a:solidFill>
                <a:schemeClr val="accent5"/>
              </a:solidFill>
              <a:round/>
            </a:ln>
            <a:effectLst/>
          </c:spPr>
          <c:marker>
            <c:symbol val="none"/>
          </c:marker>
          <c:cat>
            <c:strRef>
              <c:f>'F1.1 - F1.6'!$C$24:$F$24</c:f>
              <c:strCache>
                <c:ptCount val="4"/>
                <c:pt idx="0">
                  <c:v>2015-16</c:v>
                </c:pt>
                <c:pt idx="1">
                  <c:v>2016-17</c:v>
                </c:pt>
                <c:pt idx="2">
                  <c:v>2017-18</c:v>
                </c:pt>
                <c:pt idx="3">
                  <c:v>2018-19</c:v>
                </c:pt>
              </c:strCache>
            </c:strRef>
          </c:cat>
          <c:val>
            <c:numRef>
              <c:f>'F1.1 - F1.6'!$C$29:$F$29</c:f>
              <c:numCache>
                <c:formatCode>0%</c:formatCode>
                <c:ptCount val="4"/>
                <c:pt idx="0">
                  <c:v>4.4166939082415646E-2</c:v>
                </c:pt>
                <c:pt idx="1">
                  <c:v>5.4817108719352414E-2</c:v>
                </c:pt>
                <c:pt idx="2">
                  <c:v>7.7497720895426281E-2</c:v>
                </c:pt>
                <c:pt idx="3">
                  <c:v>9.516020270170944E-2</c:v>
                </c:pt>
              </c:numCache>
            </c:numRef>
          </c:val>
          <c:smooth val="0"/>
          <c:extLst>
            <c:ext xmlns:c16="http://schemas.microsoft.com/office/drawing/2014/chart" uri="{C3380CC4-5D6E-409C-BE32-E72D297353CC}">
              <c16:uniqueId val="{00000004-E3AE-4DA8-A032-20EF4491DE1E}"/>
            </c:ext>
          </c:extLst>
        </c:ser>
        <c:dLbls>
          <c:showLegendKey val="0"/>
          <c:showVal val="0"/>
          <c:showCatName val="0"/>
          <c:showSerName val="0"/>
          <c:showPercent val="0"/>
          <c:showBubbleSize val="0"/>
        </c:dLbls>
        <c:smooth val="0"/>
        <c:axId val="749182000"/>
        <c:axId val="749180688"/>
      </c:lineChart>
      <c:catAx>
        <c:axId val="749182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9180688"/>
        <c:crosses val="autoZero"/>
        <c:auto val="1"/>
        <c:lblAlgn val="ctr"/>
        <c:lblOffset val="100"/>
        <c:noMultiLvlLbl val="0"/>
      </c:catAx>
      <c:valAx>
        <c:axId val="749180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9182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'F3.1 - F3.7'!$L$97</c:f>
              <c:strCache>
                <c:ptCount val="1"/>
                <c:pt idx="0">
                  <c:v>Small business customers in debt (excluding hardship programs)</c:v>
                </c:pt>
              </c:strCache>
            </c:strRef>
          </c:tx>
          <c:spPr>
            <a:solidFill>
              <a:schemeClr val="accent2"/>
            </a:solidFill>
            <a:ln>
              <a:noFill/>
            </a:ln>
            <a:effectLst/>
          </c:spPr>
          <c:invertIfNegative val="0"/>
          <c:cat>
            <c:multiLvlStrRef>
              <c:f>'F3.1 - F3.7'!$M$95:$AD$96</c:f>
              <c:multiLvlStrCache>
                <c:ptCount val="18"/>
                <c:lvl>
                  <c:pt idx="0">
                    <c:v>2016-17</c:v>
                  </c:pt>
                  <c:pt idx="1">
                    <c:v>2017-18</c:v>
                  </c:pt>
                  <c:pt idx="2">
                    <c:v>2018-19</c:v>
                  </c:pt>
                  <c:pt idx="3">
                    <c:v>2016-17</c:v>
                  </c:pt>
                  <c:pt idx="4">
                    <c:v>2017-18</c:v>
                  </c:pt>
                  <c:pt idx="5">
                    <c:v>2018-19</c:v>
                  </c:pt>
                  <c:pt idx="6">
                    <c:v>2016-17</c:v>
                  </c:pt>
                  <c:pt idx="7">
                    <c:v>2017-18</c:v>
                  </c:pt>
                  <c:pt idx="8">
                    <c:v>2018-19</c:v>
                  </c:pt>
                  <c:pt idx="9">
                    <c:v>2016-17</c:v>
                  </c:pt>
                  <c:pt idx="10">
                    <c:v>2017-18</c:v>
                  </c:pt>
                  <c:pt idx="11">
                    <c:v>2018-19</c:v>
                  </c:pt>
                  <c:pt idx="12">
                    <c:v>2016-17</c:v>
                  </c:pt>
                  <c:pt idx="13">
                    <c:v>2017-18</c:v>
                  </c:pt>
                  <c:pt idx="14">
                    <c:v>2018-19</c:v>
                  </c:pt>
                  <c:pt idx="15">
                    <c:v>2016-17</c:v>
                  </c:pt>
                  <c:pt idx="16">
                    <c:v>2017-18</c:v>
                  </c:pt>
                  <c:pt idx="17">
                    <c:v>2018-19</c:v>
                  </c:pt>
                </c:lvl>
                <c:lvl>
                  <c:pt idx="0">
                    <c:v>QLD</c:v>
                  </c:pt>
                  <c:pt idx="3">
                    <c:v>SA</c:v>
                  </c:pt>
                  <c:pt idx="6">
                    <c:v>ACT</c:v>
                  </c:pt>
                  <c:pt idx="9">
                    <c:v>NSW</c:v>
                  </c:pt>
                  <c:pt idx="12">
                    <c:v>TAS</c:v>
                  </c:pt>
                  <c:pt idx="15">
                    <c:v>Overall average</c:v>
                  </c:pt>
                </c:lvl>
              </c:multiLvlStrCache>
            </c:multiLvlStrRef>
          </c:cat>
          <c:val>
            <c:numRef>
              <c:f>'F3.1 - F3.7'!$M$97:$AD$97</c:f>
              <c:numCache>
                <c:formatCode>0.00%</c:formatCode>
                <c:ptCount val="18"/>
                <c:pt idx="0">
                  <c:v>1.9955379276152704E-2</c:v>
                </c:pt>
                <c:pt idx="1">
                  <c:v>1.6118991612611971E-2</c:v>
                </c:pt>
                <c:pt idx="2">
                  <c:v>1.695596081415076E-2</c:v>
                </c:pt>
                <c:pt idx="3">
                  <c:v>3.4659977362415488E-2</c:v>
                </c:pt>
                <c:pt idx="4">
                  <c:v>3.6141115845803193E-2</c:v>
                </c:pt>
                <c:pt idx="5">
                  <c:v>2.2004490712390284E-2</c:v>
                </c:pt>
                <c:pt idx="6">
                  <c:v>4.2654341366787717E-2</c:v>
                </c:pt>
                <c:pt idx="7">
                  <c:v>3.134935775149434E-2</c:v>
                </c:pt>
                <c:pt idx="8">
                  <c:v>2.7904616945712835E-2</c:v>
                </c:pt>
                <c:pt idx="9">
                  <c:v>3.5260720155386227E-2</c:v>
                </c:pt>
                <c:pt idx="10">
                  <c:v>3.9692666753915279E-2</c:v>
                </c:pt>
                <c:pt idx="11">
                  <c:v>2.3076882842452677E-2</c:v>
                </c:pt>
                <c:pt idx="12">
                  <c:v>4.7513999660614287E-3</c:v>
                </c:pt>
                <c:pt idx="13">
                  <c:v>4.6285906642728903E-3</c:v>
                </c:pt>
                <c:pt idx="14">
                  <c:v>5.1477544660248203E-3</c:v>
                </c:pt>
                <c:pt idx="15">
                  <c:v>2.9319825486244632E-2</c:v>
                </c:pt>
                <c:pt idx="16">
                  <c:v>3.0507740370973025E-2</c:v>
                </c:pt>
                <c:pt idx="17">
                  <c:v>2.0429842927008997E-2</c:v>
                </c:pt>
              </c:numCache>
            </c:numRef>
          </c:val>
          <c:extLst>
            <c:ext xmlns:c16="http://schemas.microsoft.com/office/drawing/2014/chart" uri="{C3380CC4-5D6E-409C-BE32-E72D297353CC}">
              <c16:uniqueId val="{00000000-4E92-4E0A-9217-C458ABC9E723}"/>
            </c:ext>
          </c:extLst>
        </c:ser>
        <c:dLbls>
          <c:showLegendKey val="0"/>
          <c:showVal val="0"/>
          <c:showCatName val="0"/>
          <c:showSerName val="0"/>
          <c:showPercent val="0"/>
          <c:showBubbleSize val="0"/>
        </c:dLbls>
        <c:gapWidth val="150"/>
        <c:overlap val="100"/>
        <c:axId val="861039424"/>
        <c:axId val="861038768"/>
      </c:barChart>
      <c:catAx>
        <c:axId val="861039424"/>
        <c:scaling>
          <c:orientation val="minMax"/>
        </c:scaling>
        <c:delete val="0"/>
        <c:axPos val="b"/>
        <c:numFmt formatCode="General" sourceLinked="1"/>
        <c:majorTickMark val="none"/>
        <c:minorTickMark val="none"/>
        <c:tickLblPos val="nextTo"/>
        <c:spPr>
          <a:noFill/>
          <a:ln w="6350" cap="flat" cmpd="sng" algn="ctr">
            <a:solidFill>
              <a:schemeClr val="tx1">
                <a:alpha val="50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861038768"/>
        <c:crosses val="autoZero"/>
        <c:auto val="1"/>
        <c:lblAlgn val="ctr"/>
        <c:lblOffset val="100"/>
        <c:noMultiLvlLbl val="0"/>
      </c:catAx>
      <c:valAx>
        <c:axId val="861038768"/>
        <c:scaling>
          <c:orientation val="minMax"/>
        </c:scaling>
        <c:delete val="0"/>
        <c:axPos val="l"/>
        <c:majorGridlines>
          <c:spPr>
            <a:ln w="6350" cap="flat" cmpd="sng" algn="ctr">
              <a:solidFill>
                <a:schemeClr val="tx1">
                  <a:alpha val="50000"/>
                </a:schemeClr>
              </a:solidFill>
              <a:round/>
            </a:ln>
            <a:effectLst/>
          </c:spPr>
        </c:majorGridlines>
        <c:numFmt formatCode="0%" sourceLinked="0"/>
        <c:majorTickMark val="none"/>
        <c:minorTickMark val="none"/>
        <c:tickLblPos val="nextTo"/>
        <c:spPr>
          <a:noFill/>
          <a:ln w="6350">
            <a:solidFill>
              <a:schemeClr val="tx1">
                <a:alpha val="50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861039424"/>
        <c:crosses val="autoZero"/>
        <c:crossBetween val="between"/>
        <c:majorUnit val="1.0000000000000002E-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percentStacked"/>
        <c:varyColors val="0"/>
        <c:ser>
          <c:idx val="0"/>
          <c:order val="0"/>
          <c:tx>
            <c:strRef>
              <c:f>'F3.1 - F3.7'!$L$62</c:f>
              <c:strCache>
                <c:ptCount val="1"/>
                <c:pt idx="0">
                  <c:v>Debt from $500 to $1500</c:v>
                </c:pt>
              </c:strCache>
            </c:strRef>
          </c:tx>
          <c:spPr>
            <a:solidFill>
              <a:schemeClr val="accent1"/>
            </a:solidFill>
            <a:ln>
              <a:noFill/>
            </a:ln>
            <a:effectLst/>
          </c:spPr>
          <c:invertIfNegative val="0"/>
          <c:cat>
            <c:strRef>
              <c:f>'F3.1 - F3.7'!$M$61:$O$61</c:f>
              <c:strCache>
                <c:ptCount val="3"/>
                <c:pt idx="0">
                  <c:v>Under 12 months</c:v>
                </c:pt>
                <c:pt idx="1">
                  <c:v>Between 12 and 24 months </c:v>
                </c:pt>
                <c:pt idx="2">
                  <c:v>Over 24  months</c:v>
                </c:pt>
              </c:strCache>
            </c:strRef>
          </c:cat>
          <c:val>
            <c:numRef>
              <c:f>'F3.1 - F3.7'!$M$62:$O$62</c:f>
              <c:numCache>
                <c:formatCode>General</c:formatCode>
                <c:ptCount val="3"/>
                <c:pt idx="0">
                  <c:v>36945</c:v>
                </c:pt>
                <c:pt idx="1">
                  <c:v>2702</c:v>
                </c:pt>
                <c:pt idx="2">
                  <c:v>890</c:v>
                </c:pt>
              </c:numCache>
            </c:numRef>
          </c:val>
          <c:extLst>
            <c:ext xmlns:c16="http://schemas.microsoft.com/office/drawing/2014/chart" uri="{C3380CC4-5D6E-409C-BE32-E72D297353CC}">
              <c16:uniqueId val="{00000000-B824-4F5A-9065-AB5F36507884}"/>
            </c:ext>
          </c:extLst>
        </c:ser>
        <c:ser>
          <c:idx val="1"/>
          <c:order val="1"/>
          <c:tx>
            <c:strRef>
              <c:f>'F3.1 - F3.7'!$L$63</c:f>
              <c:strCache>
                <c:ptCount val="1"/>
                <c:pt idx="0">
                  <c:v>Debt from $1500 to $2500</c:v>
                </c:pt>
              </c:strCache>
            </c:strRef>
          </c:tx>
          <c:spPr>
            <a:solidFill>
              <a:schemeClr val="accent2"/>
            </a:solidFill>
            <a:ln>
              <a:noFill/>
            </a:ln>
            <a:effectLst/>
          </c:spPr>
          <c:invertIfNegative val="0"/>
          <c:cat>
            <c:strRef>
              <c:f>'F3.1 - F3.7'!$M$61:$O$61</c:f>
              <c:strCache>
                <c:ptCount val="3"/>
                <c:pt idx="0">
                  <c:v>Under 12 months</c:v>
                </c:pt>
                <c:pt idx="1">
                  <c:v>Between 12 and 24 months </c:v>
                </c:pt>
                <c:pt idx="2">
                  <c:v>Over 24  months</c:v>
                </c:pt>
              </c:strCache>
            </c:strRef>
          </c:cat>
          <c:val>
            <c:numRef>
              <c:f>'F3.1 - F3.7'!$M$63:$O$63</c:f>
              <c:numCache>
                <c:formatCode>General</c:formatCode>
                <c:ptCount val="3"/>
                <c:pt idx="0">
                  <c:v>7089</c:v>
                </c:pt>
                <c:pt idx="1">
                  <c:v>3272</c:v>
                </c:pt>
                <c:pt idx="2">
                  <c:v>1440</c:v>
                </c:pt>
              </c:numCache>
            </c:numRef>
          </c:val>
          <c:extLst>
            <c:ext xmlns:c16="http://schemas.microsoft.com/office/drawing/2014/chart" uri="{C3380CC4-5D6E-409C-BE32-E72D297353CC}">
              <c16:uniqueId val="{00000001-B824-4F5A-9065-AB5F36507884}"/>
            </c:ext>
          </c:extLst>
        </c:ser>
        <c:ser>
          <c:idx val="2"/>
          <c:order val="2"/>
          <c:tx>
            <c:strRef>
              <c:f>'F3.1 - F3.7'!$L$64</c:f>
              <c:strCache>
                <c:ptCount val="1"/>
                <c:pt idx="0">
                  <c:v>Debt over $2500</c:v>
                </c:pt>
              </c:strCache>
            </c:strRef>
          </c:tx>
          <c:spPr>
            <a:solidFill>
              <a:schemeClr val="accent3"/>
            </a:solidFill>
            <a:ln>
              <a:noFill/>
            </a:ln>
            <a:effectLst/>
          </c:spPr>
          <c:invertIfNegative val="0"/>
          <c:cat>
            <c:strRef>
              <c:f>'F3.1 - F3.7'!$M$61:$O$61</c:f>
              <c:strCache>
                <c:ptCount val="3"/>
                <c:pt idx="0">
                  <c:v>Under 12 months</c:v>
                </c:pt>
                <c:pt idx="1">
                  <c:v>Between 12 and 24 months </c:v>
                </c:pt>
                <c:pt idx="2">
                  <c:v>Over 24  months</c:v>
                </c:pt>
              </c:strCache>
            </c:strRef>
          </c:cat>
          <c:val>
            <c:numRef>
              <c:f>'F3.1 - F3.7'!$M$64:$O$64</c:f>
              <c:numCache>
                <c:formatCode>General</c:formatCode>
                <c:ptCount val="3"/>
                <c:pt idx="0">
                  <c:v>6566</c:v>
                </c:pt>
                <c:pt idx="1">
                  <c:v>4667</c:v>
                </c:pt>
                <c:pt idx="2">
                  <c:v>3334</c:v>
                </c:pt>
              </c:numCache>
            </c:numRef>
          </c:val>
          <c:extLst>
            <c:ext xmlns:c16="http://schemas.microsoft.com/office/drawing/2014/chart" uri="{C3380CC4-5D6E-409C-BE32-E72D297353CC}">
              <c16:uniqueId val="{00000002-B824-4F5A-9065-AB5F36507884}"/>
            </c:ext>
          </c:extLst>
        </c:ser>
        <c:dLbls>
          <c:showLegendKey val="0"/>
          <c:showVal val="0"/>
          <c:showCatName val="0"/>
          <c:showSerName val="0"/>
          <c:showPercent val="0"/>
          <c:showBubbleSize val="0"/>
        </c:dLbls>
        <c:gapWidth val="55"/>
        <c:overlap val="100"/>
        <c:axId val="789063840"/>
        <c:axId val="789058264"/>
      </c:barChart>
      <c:catAx>
        <c:axId val="7890638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of debt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058264"/>
        <c:crosses val="autoZero"/>
        <c:auto val="1"/>
        <c:lblAlgn val="ctr"/>
        <c:lblOffset val="100"/>
        <c:noMultiLvlLbl val="0"/>
      </c:catAx>
      <c:valAx>
        <c:axId val="7890582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063840"/>
        <c:crosses val="autoZero"/>
        <c:crossBetween val="between"/>
      </c:valAx>
      <c:spPr>
        <a:noFill/>
        <a:ln>
          <a:noFill/>
        </a:ln>
        <a:effectLst/>
      </c:spPr>
    </c:plotArea>
    <c:legend>
      <c:legendPos val="r"/>
      <c:layout>
        <c:manualLayout>
          <c:xMode val="edge"/>
          <c:yMode val="edge"/>
          <c:x val="0.75478631208834746"/>
          <c:y val="0.37591824918943956"/>
          <c:w val="0.23682794367685173"/>
          <c:h val="0.248163501621120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'F3.1 - F3.7'!$L$65</c:f>
              <c:strCache>
                <c:ptCount val="1"/>
                <c:pt idx="0">
                  <c:v>TOTAL </c:v>
                </c:pt>
              </c:strCache>
            </c:strRef>
          </c:tx>
          <c:spPr>
            <a:solidFill>
              <a:schemeClr val="accent1"/>
            </a:solidFill>
            <a:ln>
              <a:noFill/>
            </a:ln>
            <a:effectLst/>
          </c:spPr>
          <c:invertIfNegative val="0"/>
          <c:cat>
            <c:strRef>
              <c:f>'F3.1 - F3.7'!$M$61:$O$61</c:f>
              <c:strCache>
                <c:ptCount val="3"/>
                <c:pt idx="0">
                  <c:v>Under 12 months</c:v>
                </c:pt>
                <c:pt idx="1">
                  <c:v>Between 12 and 24 months </c:v>
                </c:pt>
                <c:pt idx="2">
                  <c:v>Over 24  months</c:v>
                </c:pt>
              </c:strCache>
            </c:strRef>
          </c:cat>
          <c:val>
            <c:numRef>
              <c:f>'F3.1 - F3.7'!$M$65:$O$65</c:f>
              <c:numCache>
                <c:formatCode>General</c:formatCode>
                <c:ptCount val="3"/>
                <c:pt idx="0">
                  <c:v>50600</c:v>
                </c:pt>
                <c:pt idx="1">
                  <c:v>10641</c:v>
                </c:pt>
                <c:pt idx="2">
                  <c:v>5664</c:v>
                </c:pt>
              </c:numCache>
            </c:numRef>
          </c:val>
          <c:extLst>
            <c:ext xmlns:c16="http://schemas.microsoft.com/office/drawing/2014/chart" uri="{C3380CC4-5D6E-409C-BE32-E72D297353CC}">
              <c16:uniqueId val="{00000000-496A-44A6-B1FD-82EF6D1BCBE4}"/>
            </c:ext>
          </c:extLst>
        </c:ser>
        <c:dLbls>
          <c:showLegendKey val="0"/>
          <c:showVal val="0"/>
          <c:showCatName val="0"/>
          <c:showSerName val="0"/>
          <c:showPercent val="0"/>
          <c:showBubbleSize val="0"/>
        </c:dLbls>
        <c:gapWidth val="55"/>
        <c:overlap val="100"/>
        <c:axId val="789063840"/>
        <c:axId val="789058264"/>
      </c:barChart>
      <c:catAx>
        <c:axId val="7890638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of debt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058264"/>
        <c:crosses val="autoZero"/>
        <c:auto val="1"/>
        <c:lblAlgn val="ctr"/>
        <c:lblOffset val="100"/>
        <c:noMultiLvlLbl val="0"/>
      </c:catAx>
      <c:valAx>
        <c:axId val="7890582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Number of customers in debt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0638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256060606060607E-2"/>
          <c:y val="4.4648721311119133E-2"/>
          <c:w val="0.92404688878843022"/>
          <c:h val="0.6229145419638854"/>
        </c:manualLayout>
      </c:layout>
      <c:barChart>
        <c:barDir val="col"/>
        <c:grouping val="clustered"/>
        <c:varyColors val="0"/>
        <c:ser>
          <c:idx val="0"/>
          <c:order val="0"/>
          <c:tx>
            <c:strRef>
              <c:f>'F3.1 - F3.7'!$L$5</c:f>
              <c:strCache>
                <c:ptCount val="1"/>
                <c:pt idx="0">
                  <c:v>% non-hardship customers in debt </c:v>
                </c:pt>
              </c:strCache>
            </c:strRef>
          </c:tx>
          <c:spPr>
            <a:solidFill>
              <a:schemeClr val="accent2"/>
            </a:solidFill>
            <a:ln>
              <a:noFill/>
            </a:ln>
            <a:effectLst/>
          </c:spPr>
          <c:invertIfNegative val="0"/>
          <c:cat>
            <c:multiLvlStrRef>
              <c:f>'F3.1 - F3.7'!$M$3:$AD$4</c:f>
              <c:multiLvlStrCache>
                <c:ptCount val="18"/>
                <c:lvl>
                  <c:pt idx="0">
                    <c:v>2016-17</c:v>
                  </c:pt>
                  <c:pt idx="1">
                    <c:v>2017-18</c:v>
                  </c:pt>
                  <c:pt idx="2">
                    <c:v>2018-19</c:v>
                  </c:pt>
                  <c:pt idx="3">
                    <c:v>2016-17</c:v>
                  </c:pt>
                  <c:pt idx="4">
                    <c:v>2017-18</c:v>
                  </c:pt>
                  <c:pt idx="5">
                    <c:v>2018-19</c:v>
                  </c:pt>
                  <c:pt idx="6">
                    <c:v>2016-17</c:v>
                  </c:pt>
                  <c:pt idx="7">
                    <c:v>2017-18</c:v>
                  </c:pt>
                  <c:pt idx="8">
                    <c:v>2018-19</c:v>
                  </c:pt>
                  <c:pt idx="9">
                    <c:v>2016-17</c:v>
                  </c:pt>
                  <c:pt idx="10">
                    <c:v>2017-18</c:v>
                  </c:pt>
                  <c:pt idx="11">
                    <c:v>2018-19</c:v>
                  </c:pt>
                  <c:pt idx="12">
                    <c:v>2016-17</c:v>
                  </c:pt>
                  <c:pt idx="13">
                    <c:v>2017-18</c:v>
                  </c:pt>
                  <c:pt idx="14">
                    <c:v>2018-19</c:v>
                  </c:pt>
                  <c:pt idx="15">
                    <c:v>2016-17</c:v>
                  </c:pt>
                  <c:pt idx="16">
                    <c:v>2017-18</c:v>
                  </c:pt>
                  <c:pt idx="17">
                    <c:v>2018-19</c:v>
                  </c:pt>
                </c:lvl>
                <c:lvl>
                  <c:pt idx="0">
                    <c:v>QLD</c:v>
                  </c:pt>
                  <c:pt idx="3">
                    <c:v>SA</c:v>
                  </c:pt>
                  <c:pt idx="6">
                    <c:v>ACT</c:v>
                  </c:pt>
                  <c:pt idx="9">
                    <c:v>NSW</c:v>
                  </c:pt>
                  <c:pt idx="12">
                    <c:v>TAS</c:v>
                  </c:pt>
                  <c:pt idx="15">
                    <c:v>Overall average</c:v>
                  </c:pt>
                </c:lvl>
              </c:multiLvlStrCache>
            </c:multiLvlStrRef>
          </c:cat>
          <c:val>
            <c:numRef>
              <c:f>'F3.1 - F3.7'!$M$5:$AD$5</c:f>
              <c:numCache>
                <c:formatCode>0.0%</c:formatCode>
                <c:ptCount val="18"/>
                <c:pt idx="0">
                  <c:v>2.4489641811261269E-2</c:v>
                </c:pt>
                <c:pt idx="1">
                  <c:v>1.8013164334810271E-2</c:v>
                </c:pt>
                <c:pt idx="2">
                  <c:v>1.6042493878183975E-2</c:v>
                </c:pt>
                <c:pt idx="3">
                  <c:v>3.2694808582546309E-2</c:v>
                </c:pt>
                <c:pt idx="4">
                  <c:v>2.6116985570536842E-2</c:v>
                </c:pt>
                <c:pt idx="5">
                  <c:v>1.937919208037291E-2</c:v>
                </c:pt>
                <c:pt idx="6">
                  <c:v>4.0796166295346589E-2</c:v>
                </c:pt>
                <c:pt idx="7">
                  <c:v>3.4109408951889214E-2</c:v>
                </c:pt>
                <c:pt idx="8">
                  <c:v>2.5005402709666693E-2</c:v>
                </c:pt>
                <c:pt idx="9">
                  <c:v>2.808136580135899E-2</c:v>
                </c:pt>
                <c:pt idx="10">
                  <c:v>2.2529280573342064E-2</c:v>
                </c:pt>
                <c:pt idx="11">
                  <c:v>1.6933265065657E-2</c:v>
                </c:pt>
                <c:pt idx="12">
                  <c:v>1.4942904847005126E-2</c:v>
                </c:pt>
                <c:pt idx="13">
                  <c:v>1.5386210471747019E-2</c:v>
                </c:pt>
                <c:pt idx="14">
                  <c:v>1.7498226531094823E-2</c:v>
                </c:pt>
                <c:pt idx="15">
                  <c:v>2.7877237539824885E-2</c:v>
                </c:pt>
                <c:pt idx="16">
                  <c:v>2.2072606268964089E-2</c:v>
                </c:pt>
                <c:pt idx="17">
                  <c:v>1.7345417560596082E-2</c:v>
                </c:pt>
              </c:numCache>
            </c:numRef>
          </c:val>
          <c:extLst>
            <c:ext xmlns:c16="http://schemas.microsoft.com/office/drawing/2014/chart" uri="{C3380CC4-5D6E-409C-BE32-E72D297353CC}">
              <c16:uniqueId val="{00000000-1ADE-4FE7-ABD6-677ACC6023BD}"/>
            </c:ext>
          </c:extLst>
        </c:ser>
        <c:ser>
          <c:idx val="1"/>
          <c:order val="1"/>
          <c:tx>
            <c:strRef>
              <c:f>'F3.1 - F3.7'!$L$6</c:f>
              <c:strCache>
                <c:ptCount val="1"/>
                <c:pt idx="0">
                  <c:v>% customers on hardship programs</c:v>
                </c:pt>
              </c:strCache>
            </c:strRef>
          </c:tx>
          <c:spPr>
            <a:solidFill>
              <a:schemeClr val="accent2">
                <a:lumMod val="40000"/>
                <a:lumOff val="60000"/>
              </a:schemeClr>
            </a:solidFill>
            <a:ln>
              <a:noFill/>
            </a:ln>
            <a:effectLst/>
          </c:spPr>
          <c:invertIfNegative val="0"/>
          <c:cat>
            <c:multiLvlStrRef>
              <c:f>'F3.1 - F3.7'!$M$3:$AD$4</c:f>
              <c:multiLvlStrCache>
                <c:ptCount val="18"/>
                <c:lvl>
                  <c:pt idx="0">
                    <c:v>2016-17</c:v>
                  </c:pt>
                  <c:pt idx="1">
                    <c:v>2017-18</c:v>
                  </c:pt>
                  <c:pt idx="2">
                    <c:v>2018-19</c:v>
                  </c:pt>
                  <c:pt idx="3">
                    <c:v>2016-17</c:v>
                  </c:pt>
                  <c:pt idx="4">
                    <c:v>2017-18</c:v>
                  </c:pt>
                  <c:pt idx="5">
                    <c:v>2018-19</c:v>
                  </c:pt>
                  <c:pt idx="6">
                    <c:v>2016-17</c:v>
                  </c:pt>
                  <c:pt idx="7">
                    <c:v>2017-18</c:v>
                  </c:pt>
                  <c:pt idx="8">
                    <c:v>2018-19</c:v>
                  </c:pt>
                  <c:pt idx="9">
                    <c:v>2016-17</c:v>
                  </c:pt>
                  <c:pt idx="10">
                    <c:v>2017-18</c:v>
                  </c:pt>
                  <c:pt idx="11">
                    <c:v>2018-19</c:v>
                  </c:pt>
                  <c:pt idx="12">
                    <c:v>2016-17</c:v>
                  </c:pt>
                  <c:pt idx="13">
                    <c:v>2017-18</c:v>
                  </c:pt>
                  <c:pt idx="14">
                    <c:v>2018-19</c:v>
                  </c:pt>
                  <c:pt idx="15">
                    <c:v>2016-17</c:v>
                  </c:pt>
                  <c:pt idx="16">
                    <c:v>2017-18</c:v>
                  </c:pt>
                  <c:pt idx="17">
                    <c:v>2018-19</c:v>
                  </c:pt>
                </c:lvl>
                <c:lvl>
                  <c:pt idx="0">
                    <c:v>QLD</c:v>
                  </c:pt>
                  <c:pt idx="3">
                    <c:v>SA</c:v>
                  </c:pt>
                  <c:pt idx="6">
                    <c:v>ACT</c:v>
                  </c:pt>
                  <c:pt idx="9">
                    <c:v>NSW</c:v>
                  </c:pt>
                  <c:pt idx="12">
                    <c:v>TAS</c:v>
                  </c:pt>
                  <c:pt idx="15">
                    <c:v>Overall average</c:v>
                  </c:pt>
                </c:lvl>
              </c:multiLvlStrCache>
            </c:multiLvlStrRef>
          </c:cat>
          <c:val>
            <c:numRef>
              <c:f>'F3.1 - F3.7'!$M$6:$AD$6</c:f>
              <c:numCache>
                <c:formatCode>0.0%</c:formatCode>
                <c:ptCount val="18"/>
                <c:pt idx="0">
                  <c:v>9.8005762546280895E-3</c:v>
                </c:pt>
                <c:pt idx="1">
                  <c:v>9.1118913154287808E-3</c:v>
                </c:pt>
                <c:pt idx="2">
                  <c:v>9.1114981950109458E-3</c:v>
                </c:pt>
                <c:pt idx="3">
                  <c:v>1.3283724023613623E-2</c:v>
                </c:pt>
                <c:pt idx="4">
                  <c:v>1.7662946934251102E-2</c:v>
                </c:pt>
                <c:pt idx="5">
                  <c:v>1.7629025485876647E-2</c:v>
                </c:pt>
                <c:pt idx="6">
                  <c:v>4.242156739109112E-3</c:v>
                </c:pt>
                <c:pt idx="7">
                  <c:v>5.5276655745298249E-3</c:v>
                </c:pt>
                <c:pt idx="8">
                  <c:v>6.9387415842407114E-3</c:v>
                </c:pt>
                <c:pt idx="9">
                  <c:v>7.3586388378871154E-3</c:v>
                </c:pt>
                <c:pt idx="10">
                  <c:v>8.22426764286786E-3</c:v>
                </c:pt>
                <c:pt idx="11">
                  <c:v>8.4531530188013543E-3</c:v>
                </c:pt>
                <c:pt idx="12">
                  <c:v>9.2627551662513522E-3</c:v>
                </c:pt>
                <c:pt idx="13">
                  <c:v>1.3482633488854329E-2</c:v>
                </c:pt>
                <c:pt idx="14">
                  <c:v>1.6674684648690079E-2</c:v>
                </c:pt>
                <c:pt idx="15">
                  <c:v>8.7879944351846543E-3</c:v>
                </c:pt>
                <c:pt idx="16">
                  <c:v>9.8571235220008789E-3</c:v>
                </c:pt>
                <c:pt idx="17">
                  <c:v>1.0092501114078006E-2</c:v>
                </c:pt>
              </c:numCache>
            </c:numRef>
          </c:val>
          <c:extLst>
            <c:ext xmlns:c16="http://schemas.microsoft.com/office/drawing/2014/chart" uri="{C3380CC4-5D6E-409C-BE32-E72D297353CC}">
              <c16:uniqueId val="{00000001-1ADE-4FE7-ABD6-677ACC6023BD}"/>
            </c:ext>
          </c:extLst>
        </c:ser>
        <c:dLbls>
          <c:showLegendKey val="0"/>
          <c:showVal val="0"/>
          <c:showCatName val="0"/>
          <c:showSerName val="0"/>
          <c:showPercent val="0"/>
          <c:showBubbleSize val="0"/>
        </c:dLbls>
        <c:gapWidth val="150"/>
        <c:axId val="861039424"/>
        <c:axId val="861038768"/>
      </c:barChart>
      <c:catAx>
        <c:axId val="861039424"/>
        <c:scaling>
          <c:orientation val="minMax"/>
        </c:scaling>
        <c:delete val="0"/>
        <c:axPos val="b"/>
        <c:numFmt formatCode="General" sourceLinked="1"/>
        <c:majorTickMark val="none"/>
        <c:minorTickMark val="none"/>
        <c:tickLblPos val="nextTo"/>
        <c:spPr>
          <a:noFill/>
          <a:ln w="6350" cap="flat" cmpd="sng" algn="ctr">
            <a:solidFill>
              <a:schemeClr val="tx1">
                <a:alpha val="50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861038768"/>
        <c:crosses val="autoZero"/>
        <c:auto val="1"/>
        <c:lblAlgn val="ctr"/>
        <c:lblOffset val="100"/>
        <c:noMultiLvlLbl val="0"/>
      </c:catAx>
      <c:valAx>
        <c:axId val="861038768"/>
        <c:scaling>
          <c:orientation val="minMax"/>
        </c:scaling>
        <c:delete val="0"/>
        <c:axPos val="l"/>
        <c:majorGridlines>
          <c:spPr>
            <a:ln w="6350" cap="flat" cmpd="sng" algn="ctr">
              <a:solidFill>
                <a:schemeClr val="tx1">
                  <a:alpha val="50000"/>
                </a:schemeClr>
              </a:solidFill>
              <a:round/>
            </a:ln>
            <a:effectLst/>
          </c:spPr>
        </c:majorGridlines>
        <c:numFmt formatCode="0%" sourceLinked="0"/>
        <c:majorTickMark val="none"/>
        <c:minorTickMark val="none"/>
        <c:tickLblPos val="nextTo"/>
        <c:spPr>
          <a:noFill/>
          <a:ln w="6350">
            <a:solidFill>
              <a:schemeClr val="tx1">
                <a:alpha val="50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861039424"/>
        <c:crosses val="autoZero"/>
        <c:crossBetween val="between"/>
        <c:majorUnit val="1.0000000000000002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'F3.8 - F3.11'!$C$4</c:f>
              <c:strCache>
                <c:ptCount val="1"/>
                <c:pt idx="0">
                  <c:v>2016-17</c:v>
                </c:pt>
              </c:strCache>
            </c:strRef>
          </c:tx>
          <c:spPr>
            <a:solidFill>
              <a:srgbClr val="A1CCA5"/>
            </a:solidFill>
            <a:ln>
              <a:noFill/>
            </a:ln>
            <a:effectLst/>
          </c:spPr>
          <c:invertIfNegative val="0"/>
          <c:cat>
            <c:strRef>
              <c:f>'F3.8 - F3.11'!$B$5:$B$10</c:f>
              <c:strCache>
                <c:ptCount val="6"/>
                <c:pt idx="0">
                  <c:v>QLD</c:v>
                </c:pt>
                <c:pt idx="1">
                  <c:v>SA</c:v>
                </c:pt>
                <c:pt idx="2">
                  <c:v>ACT</c:v>
                </c:pt>
                <c:pt idx="3">
                  <c:v>NSW</c:v>
                </c:pt>
                <c:pt idx="4">
                  <c:v>TAS</c:v>
                </c:pt>
                <c:pt idx="5">
                  <c:v>Overall average</c:v>
                </c:pt>
              </c:strCache>
            </c:strRef>
          </c:cat>
          <c:val>
            <c:numRef>
              <c:f>'F3.8 - F3.11'!$C$5:$C$10</c:f>
              <c:numCache>
                <c:formatCode>0.00%</c:formatCode>
                <c:ptCount val="6"/>
                <c:pt idx="0">
                  <c:v>1.0195188698969716E-2</c:v>
                </c:pt>
                <c:pt idx="1">
                  <c:v>1.5098224581324378E-2</c:v>
                </c:pt>
                <c:pt idx="2">
                  <c:v>3.9233897134556195E-3</c:v>
                </c:pt>
                <c:pt idx="3">
                  <c:v>8.3036184823940522E-3</c:v>
                </c:pt>
                <c:pt idx="4">
                  <c:v>9.2627551662513522E-3</c:v>
                </c:pt>
                <c:pt idx="5">
                  <c:v>9.6486087768470914E-3</c:v>
                </c:pt>
              </c:numCache>
            </c:numRef>
          </c:val>
          <c:extLst>
            <c:ext xmlns:c16="http://schemas.microsoft.com/office/drawing/2014/chart" uri="{C3380CC4-5D6E-409C-BE32-E72D297353CC}">
              <c16:uniqueId val="{00000000-DDDB-42F2-A11C-BBB6B8ED425F}"/>
            </c:ext>
          </c:extLst>
        </c:ser>
        <c:ser>
          <c:idx val="1"/>
          <c:order val="1"/>
          <c:tx>
            <c:strRef>
              <c:f>'F3.8 - F3.11'!$D$4</c:f>
              <c:strCache>
                <c:ptCount val="1"/>
                <c:pt idx="0">
                  <c:v>2017-18</c:v>
                </c:pt>
              </c:strCache>
            </c:strRef>
          </c:tx>
          <c:spPr>
            <a:solidFill>
              <a:srgbClr val="5BBA6F"/>
            </a:solidFill>
            <a:ln>
              <a:noFill/>
            </a:ln>
            <a:effectLst/>
          </c:spPr>
          <c:invertIfNegative val="0"/>
          <c:cat>
            <c:strRef>
              <c:f>'F3.8 - F3.11'!$B$5:$B$10</c:f>
              <c:strCache>
                <c:ptCount val="6"/>
                <c:pt idx="0">
                  <c:v>QLD</c:v>
                </c:pt>
                <c:pt idx="1">
                  <c:v>SA</c:v>
                </c:pt>
                <c:pt idx="2">
                  <c:v>ACT</c:v>
                </c:pt>
                <c:pt idx="3">
                  <c:v>NSW</c:v>
                </c:pt>
                <c:pt idx="4">
                  <c:v>TAS</c:v>
                </c:pt>
                <c:pt idx="5">
                  <c:v>Overall average</c:v>
                </c:pt>
              </c:strCache>
            </c:strRef>
          </c:cat>
          <c:val>
            <c:numRef>
              <c:f>'F3.8 - F3.11'!$D$5:$D$10</c:f>
              <c:numCache>
                <c:formatCode>0.00%</c:formatCode>
                <c:ptCount val="6"/>
                <c:pt idx="0">
                  <c:v>9.4173256976638493E-3</c:v>
                </c:pt>
                <c:pt idx="1">
                  <c:v>2.0131808153116403E-2</c:v>
                </c:pt>
                <c:pt idx="2">
                  <c:v>5.7361043308459449E-3</c:v>
                </c:pt>
                <c:pt idx="3">
                  <c:v>9.7231666940054747E-3</c:v>
                </c:pt>
                <c:pt idx="4">
                  <c:v>1.3482633488854329E-2</c:v>
                </c:pt>
                <c:pt idx="5">
                  <c:v>1.0935036517539697E-2</c:v>
                </c:pt>
              </c:numCache>
            </c:numRef>
          </c:val>
          <c:extLst>
            <c:ext xmlns:c16="http://schemas.microsoft.com/office/drawing/2014/chart" uri="{C3380CC4-5D6E-409C-BE32-E72D297353CC}">
              <c16:uniqueId val="{00000001-DDDB-42F2-A11C-BBB6B8ED425F}"/>
            </c:ext>
          </c:extLst>
        </c:ser>
        <c:ser>
          <c:idx val="2"/>
          <c:order val="2"/>
          <c:tx>
            <c:strRef>
              <c:f>'F3.8 - F3.11'!$E$4</c:f>
              <c:strCache>
                <c:ptCount val="1"/>
                <c:pt idx="0">
                  <c:v>2018-19</c:v>
                </c:pt>
              </c:strCache>
            </c:strRef>
          </c:tx>
          <c:spPr>
            <a:solidFill>
              <a:srgbClr val="294D4A"/>
            </a:solidFill>
            <a:ln>
              <a:noFill/>
            </a:ln>
            <a:effectLst/>
          </c:spPr>
          <c:invertIfNegative val="0"/>
          <c:cat>
            <c:strRef>
              <c:f>'F3.8 - F3.11'!$B$5:$B$10</c:f>
              <c:strCache>
                <c:ptCount val="6"/>
                <c:pt idx="0">
                  <c:v>QLD</c:v>
                </c:pt>
                <c:pt idx="1">
                  <c:v>SA</c:v>
                </c:pt>
                <c:pt idx="2">
                  <c:v>ACT</c:v>
                </c:pt>
                <c:pt idx="3">
                  <c:v>NSW</c:v>
                </c:pt>
                <c:pt idx="4">
                  <c:v>TAS</c:v>
                </c:pt>
                <c:pt idx="5">
                  <c:v>Overall average</c:v>
                </c:pt>
              </c:strCache>
            </c:strRef>
          </c:cat>
          <c:val>
            <c:numRef>
              <c:f>'F3.8 - F3.11'!$E$5:$E$10</c:f>
              <c:numCache>
                <c:formatCode>0.00%</c:formatCode>
                <c:ptCount val="6"/>
                <c:pt idx="0">
                  <c:v>9.4424171003312518E-3</c:v>
                </c:pt>
                <c:pt idx="1">
                  <c:v>2.0662513560856507E-2</c:v>
                </c:pt>
                <c:pt idx="2">
                  <c:v>7.5604610009528559E-3</c:v>
                </c:pt>
                <c:pt idx="3">
                  <c:v>1.0099870781563521E-2</c:v>
                </c:pt>
                <c:pt idx="4">
                  <c:v>1.671694010512462E-2</c:v>
                </c:pt>
                <c:pt idx="5">
                  <c:v>1.1349675459511129E-2</c:v>
                </c:pt>
              </c:numCache>
            </c:numRef>
          </c:val>
          <c:extLst>
            <c:ext xmlns:c16="http://schemas.microsoft.com/office/drawing/2014/chart" uri="{C3380CC4-5D6E-409C-BE32-E72D297353CC}">
              <c16:uniqueId val="{00000002-DDDB-42F2-A11C-BBB6B8ED425F}"/>
            </c:ext>
          </c:extLst>
        </c:ser>
        <c:dLbls>
          <c:showLegendKey val="0"/>
          <c:showVal val="0"/>
          <c:showCatName val="0"/>
          <c:showSerName val="0"/>
          <c:showPercent val="0"/>
          <c:showBubbleSize val="0"/>
        </c:dLbls>
        <c:gapWidth val="219"/>
        <c:overlap val="-27"/>
        <c:axId val="621132120"/>
        <c:axId val="621138352"/>
      </c:barChart>
      <c:catAx>
        <c:axId val="621132120"/>
        <c:scaling>
          <c:orientation val="minMax"/>
        </c:scaling>
        <c:delete val="0"/>
        <c:axPos val="b"/>
        <c:numFmt formatCode="General" sourceLinked="1"/>
        <c:majorTickMark val="none"/>
        <c:minorTickMark val="none"/>
        <c:tickLblPos val="nextTo"/>
        <c:spPr>
          <a:noFill/>
          <a:ln w="6350" cap="flat" cmpd="sng" algn="ctr">
            <a:solidFill>
              <a:schemeClr val="tx1">
                <a:alpha val="50000"/>
              </a:schemeClr>
            </a:solidFill>
            <a:round/>
          </a:ln>
          <a:effectLst/>
        </c:spPr>
        <c:txPr>
          <a:bodyPr rot="-60000000" spcFirstLastPara="1" vertOverflow="ellipsis" vert="horz"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621138352"/>
        <c:crosses val="autoZero"/>
        <c:auto val="1"/>
        <c:lblAlgn val="ctr"/>
        <c:lblOffset val="100"/>
        <c:noMultiLvlLbl val="0"/>
      </c:catAx>
      <c:valAx>
        <c:axId val="621138352"/>
        <c:scaling>
          <c:orientation val="minMax"/>
        </c:scaling>
        <c:delete val="0"/>
        <c:axPos val="l"/>
        <c:majorGridlines>
          <c:spPr>
            <a:ln w="6350" cap="flat" cmpd="sng" algn="ctr">
              <a:solidFill>
                <a:schemeClr val="tx1">
                  <a:alpha val="50000"/>
                </a:schemeClr>
              </a:solidFill>
              <a:round/>
            </a:ln>
            <a:effectLst/>
          </c:spPr>
        </c:majorGridlines>
        <c:numFmt formatCode="0.0%" sourceLinked="0"/>
        <c:majorTickMark val="none"/>
        <c:minorTickMark val="none"/>
        <c:tickLblPos val="nextTo"/>
        <c:spPr>
          <a:noFill/>
          <a:ln w="6350">
            <a:solidFill>
              <a:schemeClr val="tx1">
                <a:alpha val="50000"/>
              </a:schemeClr>
            </a:solidFill>
          </a:ln>
          <a:effectLst/>
        </c:spPr>
        <c:txPr>
          <a:bodyPr rot="-60000000" spcFirstLastPara="1" vertOverflow="ellipsis" vert="horz"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621132120"/>
        <c:crosses val="autoZero"/>
        <c:crossBetween val="between"/>
      </c:valAx>
      <c:spPr>
        <a:noFill/>
        <a:ln w="6350">
          <a:solidFill>
            <a:schemeClr val="tx1">
              <a:alpha val="50000"/>
            </a:schemeClr>
          </a:solidFill>
        </a:ln>
        <a:effectLst/>
      </c:spPr>
    </c:plotArea>
    <c:legend>
      <c:legendPos val="b"/>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'F3.8 - F3.11'!$C$22</c:f>
              <c:strCache>
                <c:ptCount val="1"/>
                <c:pt idx="0">
                  <c:v>2016-17</c:v>
                </c:pt>
              </c:strCache>
            </c:strRef>
          </c:tx>
          <c:spPr>
            <a:solidFill>
              <a:srgbClr val="8AC6D0"/>
            </a:solidFill>
            <a:ln>
              <a:noFill/>
            </a:ln>
            <a:effectLst/>
          </c:spPr>
          <c:invertIfNegative val="0"/>
          <c:cat>
            <c:strRef>
              <c:f>'F3.8 - F3.11'!$B$23:$B$27</c:f>
              <c:strCache>
                <c:ptCount val="5"/>
                <c:pt idx="0">
                  <c:v>QLD</c:v>
                </c:pt>
                <c:pt idx="1">
                  <c:v>SA</c:v>
                </c:pt>
                <c:pt idx="2">
                  <c:v>ACT</c:v>
                </c:pt>
                <c:pt idx="3">
                  <c:v>NSW</c:v>
                </c:pt>
                <c:pt idx="4">
                  <c:v>Overall average</c:v>
                </c:pt>
              </c:strCache>
            </c:strRef>
          </c:cat>
          <c:val>
            <c:numRef>
              <c:f>'F3.8 - F3.11'!$C$23:$C$27</c:f>
              <c:numCache>
                <c:formatCode>0.00%</c:formatCode>
                <c:ptCount val="5"/>
                <c:pt idx="0">
                  <c:v>5.7136425275096346E-3</c:v>
                </c:pt>
                <c:pt idx="1">
                  <c:v>9.984268083336122E-3</c:v>
                </c:pt>
                <c:pt idx="2">
                  <c:v>4.6978323588735419E-3</c:v>
                </c:pt>
                <c:pt idx="3">
                  <c:v>5.1112686235053571E-3</c:v>
                </c:pt>
                <c:pt idx="4">
                  <c:v>6.1524302867386176E-3</c:v>
                </c:pt>
              </c:numCache>
            </c:numRef>
          </c:val>
          <c:extLst>
            <c:ext xmlns:c16="http://schemas.microsoft.com/office/drawing/2014/chart" uri="{C3380CC4-5D6E-409C-BE32-E72D297353CC}">
              <c16:uniqueId val="{00000000-270A-4BC3-8704-B7297329518A}"/>
            </c:ext>
          </c:extLst>
        </c:ser>
        <c:ser>
          <c:idx val="1"/>
          <c:order val="1"/>
          <c:tx>
            <c:strRef>
              <c:f>'F3.8 - F3.11'!$D$22</c:f>
              <c:strCache>
                <c:ptCount val="1"/>
                <c:pt idx="0">
                  <c:v>2017-18</c:v>
                </c:pt>
              </c:strCache>
            </c:strRef>
          </c:tx>
          <c:spPr>
            <a:solidFill>
              <a:srgbClr val="63768D"/>
            </a:solidFill>
            <a:ln>
              <a:noFill/>
            </a:ln>
            <a:effectLst/>
          </c:spPr>
          <c:invertIfNegative val="0"/>
          <c:cat>
            <c:strRef>
              <c:f>'F3.8 - F3.11'!$B$23:$B$27</c:f>
              <c:strCache>
                <c:ptCount val="5"/>
                <c:pt idx="0">
                  <c:v>QLD</c:v>
                </c:pt>
                <c:pt idx="1">
                  <c:v>SA</c:v>
                </c:pt>
                <c:pt idx="2">
                  <c:v>ACT</c:v>
                </c:pt>
                <c:pt idx="3">
                  <c:v>NSW</c:v>
                </c:pt>
                <c:pt idx="4">
                  <c:v>Overall average</c:v>
                </c:pt>
              </c:strCache>
            </c:strRef>
          </c:cat>
          <c:val>
            <c:numRef>
              <c:f>'F3.8 - F3.11'!$D$23:$D$27</c:f>
              <c:numCache>
                <c:formatCode>0.00%</c:formatCode>
                <c:ptCount val="5"/>
                <c:pt idx="0">
                  <c:v>5.9223085928847919E-3</c:v>
                </c:pt>
                <c:pt idx="1">
                  <c:v>1.3187102599796833E-2</c:v>
                </c:pt>
                <c:pt idx="2">
                  <c:v>5.2325868395504587E-3</c:v>
                </c:pt>
                <c:pt idx="3">
                  <c:v>4.7267759968963813E-3</c:v>
                </c:pt>
                <c:pt idx="4">
                  <c:v>6.5933126412732633E-3</c:v>
                </c:pt>
              </c:numCache>
            </c:numRef>
          </c:val>
          <c:extLst>
            <c:ext xmlns:c16="http://schemas.microsoft.com/office/drawing/2014/chart" uri="{C3380CC4-5D6E-409C-BE32-E72D297353CC}">
              <c16:uniqueId val="{00000001-270A-4BC3-8704-B7297329518A}"/>
            </c:ext>
          </c:extLst>
        </c:ser>
        <c:ser>
          <c:idx val="2"/>
          <c:order val="2"/>
          <c:tx>
            <c:strRef>
              <c:f>'F3.8 - F3.11'!$E$22</c:f>
              <c:strCache>
                <c:ptCount val="1"/>
                <c:pt idx="0">
                  <c:v>2018-19</c:v>
                </c:pt>
              </c:strCache>
            </c:strRef>
          </c:tx>
          <c:spPr>
            <a:solidFill>
              <a:srgbClr val="36213E"/>
            </a:solidFill>
            <a:ln>
              <a:noFill/>
            </a:ln>
            <a:effectLst/>
          </c:spPr>
          <c:invertIfNegative val="0"/>
          <c:cat>
            <c:strRef>
              <c:f>'F3.8 - F3.11'!$B$23:$B$27</c:f>
              <c:strCache>
                <c:ptCount val="5"/>
                <c:pt idx="0">
                  <c:v>QLD</c:v>
                </c:pt>
                <c:pt idx="1">
                  <c:v>SA</c:v>
                </c:pt>
                <c:pt idx="2">
                  <c:v>ACT</c:v>
                </c:pt>
                <c:pt idx="3">
                  <c:v>NSW</c:v>
                </c:pt>
                <c:pt idx="4">
                  <c:v>Overall average</c:v>
                </c:pt>
              </c:strCache>
            </c:strRef>
          </c:cat>
          <c:val>
            <c:numRef>
              <c:f>'F3.8 - F3.11'!$E$23:$E$27</c:f>
              <c:numCache>
                <c:formatCode>0.00%</c:formatCode>
                <c:ptCount val="5"/>
                <c:pt idx="0">
                  <c:v>5.9138810491701404E-3</c:v>
                </c:pt>
                <c:pt idx="1">
                  <c:v>1.2312954648128855E-2</c:v>
                </c:pt>
                <c:pt idx="2">
                  <c:v>6.0865844897036621E-3</c:v>
                </c:pt>
                <c:pt idx="3">
                  <c:v>4.8003113253135702E-3</c:v>
                </c:pt>
                <c:pt idx="4">
                  <c:v>6.4873924610120391E-3</c:v>
                </c:pt>
              </c:numCache>
            </c:numRef>
          </c:val>
          <c:extLst>
            <c:ext xmlns:c16="http://schemas.microsoft.com/office/drawing/2014/chart" uri="{C3380CC4-5D6E-409C-BE32-E72D297353CC}">
              <c16:uniqueId val="{00000002-270A-4BC3-8704-B7297329518A}"/>
            </c:ext>
          </c:extLst>
        </c:ser>
        <c:dLbls>
          <c:showLegendKey val="0"/>
          <c:showVal val="0"/>
          <c:showCatName val="0"/>
          <c:showSerName val="0"/>
          <c:showPercent val="0"/>
          <c:showBubbleSize val="0"/>
        </c:dLbls>
        <c:gapWidth val="219"/>
        <c:overlap val="-27"/>
        <c:axId val="682797392"/>
        <c:axId val="682795424"/>
      </c:barChart>
      <c:catAx>
        <c:axId val="682797392"/>
        <c:scaling>
          <c:orientation val="minMax"/>
        </c:scaling>
        <c:delete val="0"/>
        <c:axPos val="b"/>
        <c:numFmt formatCode="General" sourceLinked="1"/>
        <c:majorTickMark val="none"/>
        <c:minorTickMark val="none"/>
        <c:tickLblPos val="nextTo"/>
        <c:spPr>
          <a:noFill/>
          <a:ln w="6350" cap="flat" cmpd="sng" algn="ctr">
            <a:solidFill>
              <a:schemeClr val="tx1">
                <a:alpha val="50000"/>
              </a:schemeClr>
            </a:solidFill>
            <a:round/>
          </a:ln>
          <a:effectLst/>
        </c:spPr>
        <c:txPr>
          <a:bodyPr rot="-60000000" spcFirstLastPara="1" vertOverflow="ellipsis" vert="horz"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682795424"/>
        <c:crosses val="autoZero"/>
        <c:auto val="1"/>
        <c:lblAlgn val="ctr"/>
        <c:lblOffset val="100"/>
        <c:noMultiLvlLbl val="0"/>
      </c:catAx>
      <c:valAx>
        <c:axId val="682795424"/>
        <c:scaling>
          <c:orientation val="minMax"/>
        </c:scaling>
        <c:delete val="0"/>
        <c:axPos val="l"/>
        <c:majorGridlines>
          <c:spPr>
            <a:ln w="6350" cap="flat" cmpd="sng" algn="ctr">
              <a:solidFill>
                <a:schemeClr val="tx1">
                  <a:alpha val="50000"/>
                </a:schemeClr>
              </a:solidFill>
              <a:round/>
            </a:ln>
            <a:effectLst/>
          </c:spPr>
        </c:majorGridlines>
        <c:numFmt formatCode="0.0%" sourceLinked="0"/>
        <c:majorTickMark val="none"/>
        <c:minorTickMark val="none"/>
        <c:tickLblPos val="nextTo"/>
        <c:spPr>
          <a:noFill/>
          <a:ln w="6350">
            <a:solidFill>
              <a:schemeClr val="tx1">
                <a:alpha val="50000"/>
              </a:schemeClr>
            </a:solidFill>
          </a:ln>
          <a:effectLst/>
        </c:spPr>
        <c:txPr>
          <a:bodyPr rot="-60000000" spcFirstLastPara="1" vertOverflow="ellipsis" vert="horz"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682797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'F3.8 - F3.11'!$A$44</c:f>
              <c:strCache>
                <c:ptCount val="1"/>
                <c:pt idx="0">
                  <c:v>Average debt on entry to hardship</c:v>
                </c:pt>
              </c:strCache>
            </c:strRef>
          </c:tx>
          <c:spPr>
            <a:solidFill>
              <a:schemeClr val="accent6">
                <a:lumMod val="40000"/>
                <a:lumOff val="60000"/>
              </a:schemeClr>
            </a:solidFill>
            <a:ln>
              <a:noFill/>
            </a:ln>
            <a:effectLst/>
          </c:spPr>
          <c:invertIfNegative val="0"/>
          <c:cat>
            <c:multiLvlStrRef>
              <c:f>'F3.8 - F3.11'!$B$42:$M$43</c:f>
              <c:multiLvlStrCache>
                <c:ptCount val="12"/>
                <c:lvl>
                  <c:pt idx="0">
                    <c:v>2017-18</c:v>
                  </c:pt>
                  <c:pt idx="1">
                    <c:v>2018-19</c:v>
                  </c:pt>
                  <c:pt idx="2">
                    <c:v>2017-18</c:v>
                  </c:pt>
                  <c:pt idx="3">
                    <c:v>2018-19</c:v>
                  </c:pt>
                  <c:pt idx="4">
                    <c:v>2017-18</c:v>
                  </c:pt>
                  <c:pt idx="5">
                    <c:v>2018-19</c:v>
                  </c:pt>
                  <c:pt idx="6">
                    <c:v>2017-18</c:v>
                  </c:pt>
                  <c:pt idx="7">
                    <c:v>2018-19</c:v>
                  </c:pt>
                  <c:pt idx="8">
                    <c:v>2017-18</c:v>
                  </c:pt>
                  <c:pt idx="9">
                    <c:v>2018-19</c:v>
                  </c:pt>
                  <c:pt idx="10">
                    <c:v>2017-18</c:v>
                  </c:pt>
                  <c:pt idx="11">
                    <c:v>2018-19</c:v>
                  </c:pt>
                </c:lvl>
                <c:lvl>
                  <c:pt idx="0">
                    <c:v>QLD</c:v>
                  </c:pt>
                  <c:pt idx="2">
                    <c:v>SA</c:v>
                  </c:pt>
                  <c:pt idx="4">
                    <c:v>ACT</c:v>
                  </c:pt>
                  <c:pt idx="6">
                    <c:v>NSW</c:v>
                  </c:pt>
                  <c:pt idx="8">
                    <c:v>TAS</c:v>
                  </c:pt>
                  <c:pt idx="10">
                    <c:v>Overall average</c:v>
                  </c:pt>
                </c:lvl>
              </c:multiLvlStrCache>
            </c:multiLvlStrRef>
          </c:cat>
          <c:val>
            <c:numRef>
              <c:f>'F3.8 - F3.11'!$B$44:$M$44</c:f>
              <c:numCache>
                <c:formatCode>"$"#,##0</c:formatCode>
                <c:ptCount val="12"/>
                <c:pt idx="0">
                  <c:v>889.61565315315329</c:v>
                </c:pt>
                <c:pt idx="1">
                  <c:v>894.78577189302564</c:v>
                </c:pt>
                <c:pt idx="2">
                  <c:v>1547.891910315057</c:v>
                </c:pt>
                <c:pt idx="3">
                  <c:v>1685.0509638180349</c:v>
                </c:pt>
                <c:pt idx="4">
                  <c:v>1617.3341843971632</c:v>
                </c:pt>
                <c:pt idx="5">
                  <c:v>1484.9708177044263</c:v>
                </c:pt>
                <c:pt idx="6">
                  <c:v>1034.0192206898812</c:v>
                </c:pt>
                <c:pt idx="7">
                  <c:v>1189.0083663381442</c:v>
                </c:pt>
                <c:pt idx="8">
                  <c:v>1605</c:v>
                </c:pt>
                <c:pt idx="9">
                  <c:v>1605</c:v>
                </c:pt>
                <c:pt idx="10">
                  <c:v>1145.9374420460149</c:v>
                </c:pt>
                <c:pt idx="11">
                  <c:v>1250.0317276059911</c:v>
                </c:pt>
              </c:numCache>
            </c:numRef>
          </c:val>
          <c:extLst>
            <c:ext xmlns:c16="http://schemas.microsoft.com/office/drawing/2014/chart" uri="{C3380CC4-5D6E-409C-BE32-E72D297353CC}">
              <c16:uniqueId val="{00000000-81FB-4A3C-BD31-531159D0DCCD}"/>
            </c:ext>
          </c:extLst>
        </c:ser>
        <c:ser>
          <c:idx val="1"/>
          <c:order val="1"/>
          <c:tx>
            <c:strRef>
              <c:f>'F3.8 - F3.11'!$A$45</c:f>
              <c:strCache>
                <c:ptCount val="1"/>
                <c:pt idx="0">
                  <c:v>Average hardship debt </c:v>
                </c:pt>
              </c:strCache>
            </c:strRef>
          </c:tx>
          <c:spPr>
            <a:solidFill>
              <a:schemeClr val="accent6">
                <a:lumMod val="75000"/>
              </a:schemeClr>
            </a:solidFill>
            <a:ln>
              <a:noFill/>
            </a:ln>
            <a:effectLst/>
          </c:spPr>
          <c:invertIfNegative val="0"/>
          <c:cat>
            <c:multiLvlStrRef>
              <c:f>'F3.8 - F3.11'!$B$42:$M$43</c:f>
              <c:multiLvlStrCache>
                <c:ptCount val="12"/>
                <c:lvl>
                  <c:pt idx="0">
                    <c:v>2017-18</c:v>
                  </c:pt>
                  <c:pt idx="1">
                    <c:v>2018-19</c:v>
                  </c:pt>
                  <c:pt idx="2">
                    <c:v>2017-18</c:v>
                  </c:pt>
                  <c:pt idx="3">
                    <c:v>2018-19</c:v>
                  </c:pt>
                  <c:pt idx="4">
                    <c:v>2017-18</c:v>
                  </c:pt>
                  <c:pt idx="5">
                    <c:v>2018-19</c:v>
                  </c:pt>
                  <c:pt idx="6">
                    <c:v>2017-18</c:v>
                  </c:pt>
                  <c:pt idx="7">
                    <c:v>2018-19</c:v>
                  </c:pt>
                  <c:pt idx="8">
                    <c:v>2017-18</c:v>
                  </c:pt>
                  <c:pt idx="9">
                    <c:v>2018-19</c:v>
                  </c:pt>
                  <c:pt idx="10">
                    <c:v>2017-18</c:v>
                  </c:pt>
                  <c:pt idx="11">
                    <c:v>2018-19</c:v>
                  </c:pt>
                </c:lvl>
                <c:lvl>
                  <c:pt idx="0">
                    <c:v>QLD</c:v>
                  </c:pt>
                  <c:pt idx="2">
                    <c:v>SA</c:v>
                  </c:pt>
                  <c:pt idx="4">
                    <c:v>ACT</c:v>
                  </c:pt>
                  <c:pt idx="6">
                    <c:v>NSW</c:v>
                  </c:pt>
                  <c:pt idx="8">
                    <c:v>TAS</c:v>
                  </c:pt>
                  <c:pt idx="10">
                    <c:v>Overall average</c:v>
                  </c:pt>
                </c:lvl>
              </c:multiLvlStrCache>
            </c:multiLvlStrRef>
          </c:cat>
          <c:val>
            <c:numRef>
              <c:f>'F3.8 - F3.11'!$B$45:$M$45</c:f>
              <c:numCache>
                <c:formatCode>"$"#,##0</c:formatCode>
                <c:ptCount val="12"/>
                <c:pt idx="0">
                  <c:v>918.598275954526</c:v>
                </c:pt>
                <c:pt idx="1">
                  <c:v>959.63399685369666</c:v>
                </c:pt>
                <c:pt idx="2">
                  <c:v>1694.2827214741317</c:v>
                </c:pt>
                <c:pt idx="3">
                  <c:v>1862.7136461242471</c:v>
                </c:pt>
                <c:pt idx="4">
                  <c:v>940.22002026342454</c:v>
                </c:pt>
                <c:pt idx="5">
                  <c:v>1603.2320330082521</c:v>
                </c:pt>
                <c:pt idx="6">
                  <c:v>916.11756641661475</c:v>
                </c:pt>
                <c:pt idx="7">
                  <c:v>1215.7687334085986</c:v>
                </c:pt>
                <c:pt idx="8">
                  <c:v>1304</c:v>
                </c:pt>
                <c:pt idx="9">
                  <c:v>1328</c:v>
                </c:pt>
                <c:pt idx="10">
                  <c:v>1110.6363315635247</c:v>
                </c:pt>
                <c:pt idx="11">
                  <c:v>1304.5577385900599</c:v>
                </c:pt>
              </c:numCache>
            </c:numRef>
          </c:val>
          <c:extLst>
            <c:ext xmlns:c16="http://schemas.microsoft.com/office/drawing/2014/chart" uri="{C3380CC4-5D6E-409C-BE32-E72D297353CC}">
              <c16:uniqueId val="{00000001-81FB-4A3C-BD31-531159D0DCCD}"/>
            </c:ext>
          </c:extLst>
        </c:ser>
        <c:dLbls>
          <c:showLegendKey val="0"/>
          <c:showVal val="0"/>
          <c:showCatName val="0"/>
          <c:showSerName val="0"/>
          <c:showPercent val="0"/>
          <c:showBubbleSize val="0"/>
        </c:dLbls>
        <c:gapWidth val="219"/>
        <c:overlap val="-27"/>
        <c:axId val="800972824"/>
        <c:axId val="800963312"/>
      </c:barChart>
      <c:catAx>
        <c:axId val="800972824"/>
        <c:scaling>
          <c:orientation val="minMax"/>
        </c:scaling>
        <c:delete val="0"/>
        <c:axPos val="b"/>
        <c:numFmt formatCode="General" sourceLinked="1"/>
        <c:majorTickMark val="none"/>
        <c:minorTickMark val="none"/>
        <c:tickLblPos val="nextTo"/>
        <c:spPr>
          <a:noFill/>
          <a:ln w="6350" cap="flat" cmpd="sng" algn="ctr">
            <a:solidFill>
              <a:schemeClr val="tx1">
                <a:alpha val="50000"/>
              </a:schemeClr>
            </a:solidFill>
            <a:round/>
          </a:ln>
          <a:effectLst/>
        </c:spPr>
        <c:txPr>
          <a:bodyPr rot="-5400000" spcFirstLastPara="1" vertOverflow="ellipsis"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800963312"/>
        <c:crosses val="autoZero"/>
        <c:auto val="1"/>
        <c:lblAlgn val="ctr"/>
        <c:lblOffset val="100"/>
        <c:noMultiLvlLbl val="0"/>
      </c:catAx>
      <c:valAx>
        <c:axId val="800963312"/>
        <c:scaling>
          <c:orientation val="minMax"/>
          <c:max val="1800"/>
        </c:scaling>
        <c:delete val="0"/>
        <c:axPos val="l"/>
        <c:majorGridlines>
          <c:spPr>
            <a:ln w="6350" cap="flat" cmpd="sng" algn="ctr">
              <a:solidFill>
                <a:schemeClr val="tx1">
                  <a:alpha val="50000"/>
                </a:schemeClr>
              </a:solidFill>
              <a:round/>
            </a:ln>
            <a:effectLst/>
          </c:spPr>
        </c:majorGridlines>
        <c:numFmt formatCode="&quot;$&quot;###0" sourceLinked="0"/>
        <c:majorTickMark val="none"/>
        <c:minorTickMark val="none"/>
        <c:tickLblPos val="nextTo"/>
        <c:spPr>
          <a:noFill/>
          <a:ln w="6350">
            <a:solidFill>
              <a:schemeClr val="tx1">
                <a:alpha val="50000"/>
              </a:schemeClr>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00972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'F3.8 - F3.11'!$A$63</c:f>
              <c:strCache>
                <c:ptCount val="1"/>
                <c:pt idx="0">
                  <c:v>Average debt on entry to hardship</c:v>
                </c:pt>
              </c:strCache>
            </c:strRef>
          </c:tx>
          <c:spPr>
            <a:solidFill>
              <a:schemeClr val="accent1">
                <a:lumMod val="40000"/>
                <a:lumOff val="60000"/>
              </a:schemeClr>
            </a:solidFill>
            <a:ln>
              <a:noFill/>
            </a:ln>
            <a:effectLst/>
          </c:spPr>
          <c:invertIfNegative val="0"/>
          <c:cat>
            <c:multiLvlStrRef>
              <c:f>'F3.8 - F3.11'!$B$61:$K$62</c:f>
              <c:multiLvlStrCache>
                <c:ptCount val="10"/>
                <c:lvl>
                  <c:pt idx="0">
                    <c:v>2017-18</c:v>
                  </c:pt>
                  <c:pt idx="1">
                    <c:v>2018-19</c:v>
                  </c:pt>
                  <c:pt idx="2">
                    <c:v>2017-18</c:v>
                  </c:pt>
                  <c:pt idx="3">
                    <c:v>2018-19</c:v>
                  </c:pt>
                  <c:pt idx="4">
                    <c:v>2017-18</c:v>
                  </c:pt>
                  <c:pt idx="5">
                    <c:v>2018-19</c:v>
                  </c:pt>
                  <c:pt idx="6">
                    <c:v>2017-18</c:v>
                  </c:pt>
                  <c:pt idx="7">
                    <c:v>2018-19</c:v>
                  </c:pt>
                  <c:pt idx="8">
                    <c:v>2017-18</c:v>
                  </c:pt>
                  <c:pt idx="9">
                    <c:v>2018-19</c:v>
                  </c:pt>
                </c:lvl>
                <c:lvl>
                  <c:pt idx="0">
                    <c:v>QLD</c:v>
                  </c:pt>
                  <c:pt idx="2">
                    <c:v>SA</c:v>
                  </c:pt>
                  <c:pt idx="4">
                    <c:v>ACT</c:v>
                  </c:pt>
                  <c:pt idx="6">
                    <c:v>NSW</c:v>
                  </c:pt>
                  <c:pt idx="8">
                    <c:v>Overall average</c:v>
                  </c:pt>
                </c:lvl>
              </c:multiLvlStrCache>
            </c:multiLvlStrRef>
          </c:cat>
          <c:val>
            <c:numRef>
              <c:f>'F3.8 - F3.11'!$B$63:$K$63</c:f>
              <c:numCache>
                <c:formatCode>"$"#,##0</c:formatCode>
                <c:ptCount val="10"/>
                <c:pt idx="0">
                  <c:v>527.79953695458596</c:v>
                </c:pt>
                <c:pt idx="1">
                  <c:v>399.76089316987748</c:v>
                </c:pt>
                <c:pt idx="2">
                  <c:v>670.32942225392298</c:v>
                </c:pt>
                <c:pt idx="3">
                  <c:v>640.02952639460875</c:v>
                </c:pt>
                <c:pt idx="4">
                  <c:v>1448.5301100628931</c:v>
                </c:pt>
                <c:pt idx="5">
                  <c:v>1184.6842838196287</c:v>
                </c:pt>
                <c:pt idx="6">
                  <c:v>753.67785220125791</c:v>
                </c:pt>
                <c:pt idx="7">
                  <c:v>676.74052264291015</c:v>
                </c:pt>
                <c:pt idx="8">
                  <c:v>732.40219223960503</c:v>
                </c:pt>
                <c:pt idx="9">
                  <c:v>666.4566234119892</c:v>
                </c:pt>
              </c:numCache>
            </c:numRef>
          </c:val>
          <c:extLst>
            <c:ext xmlns:c16="http://schemas.microsoft.com/office/drawing/2014/chart" uri="{C3380CC4-5D6E-409C-BE32-E72D297353CC}">
              <c16:uniqueId val="{00000000-3290-4C3C-8C20-FC706A05B2B7}"/>
            </c:ext>
          </c:extLst>
        </c:ser>
        <c:ser>
          <c:idx val="1"/>
          <c:order val="1"/>
          <c:tx>
            <c:strRef>
              <c:f>'F3.8 - F3.11'!$A$64</c:f>
              <c:strCache>
                <c:ptCount val="1"/>
                <c:pt idx="0">
                  <c:v>Average hardship debt </c:v>
                </c:pt>
              </c:strCache>
            </c:strRef>
          </c:tx>
          <c:spPr>
            <a:solidFill>
              <a:schemeClr val="accent1">
                <a:lumMod val="75000"/>
              </a:schemeClr>
            </a:solidFill>
            <a:ln>
              <a:noFill/>
            </a:ln>
            <a:effectLst/>
          </c:spPr>
          <c:invertIfNegative val="0"/>
          <c:cat>
            <c:multiLvlStrRef>
              <c:f>'F3.8 - F3.11'!$B$61:$K$62</c:f>
              <c:multiLvlStrCache>
                <c:ptCount val="10"/>
                <c:lvl>
                  <c:pt idx="0">
                    <c:v>2017-18</c:v>
                  </c:pt>
                  <c:pt idx="1">
                    <c:v>2018-19</c:v>
                  </c:pt>
                  <c:pt idx="2">
                    <c:v>2017-18</c:v>
                  </c:pt>
                  <c:pt idx="3">
                    <c:v>2018-19</c:v>
                  </c:pt>
                  <c:pt idx="4">
                    <c:v>2017-18</c:v>
                  </c:pt>
                  <c:pt idx="5">
                    <c:v>2018-19</c:v>
                  </c:pt>
                  <c:pt idx="6">
                    <c:v>2017-18</c:v>
                  </c:pt>
                  <c:pt idx="7">
                    <c:v>2018-19</c:v>
                  </c:pt>
                  <c:pt idx="8">
                    <c:v>2017-18</c:v>
                  </c:pt>
                  <c:pt idx="9">
                    <c:v>2018-19</c:v>
                  </c:pt>
                </c:lvl>
                <c:lvl>
                  <c:pt idx="0">
                    <c:v>QLD</c:v>
                  </c:pt>
                  <c:pt idx="2">
                    <c:v>SA</c:v>
                  </c:pt>
                  <c:pt idx="4">
                    <c:v>ACT</c:v>
                  </c:pt>
                  <c:pt idx="6">
                    <c:v>NSW</c:v>
                  </c:pt>
                  <c:pt idx="8">
                    <c:v>Overall average</c:v>
                  </c:pt>
                </c:lvl>
              </c:multiLvlStrCache>
            </c:multiLvlStrRef>
          </c:cat>
          <c:val>
            <c:numRef>
              <c:f>'F3.8 - F3.11'!$B$64:$K$64</c:f>
              <c:numCache>
                <c:formatCode>"$"#,##0</c:formatCode>
                <c:ptCount val="10"/>
                <c:pt idx="0">
                  <c:v>443.0338735529831</c:v>
                </c:pt>
                <c:pt idx="1">
                  <c:v>437.87988616462349</c:v>
                </c:pt>
                <c:pt idx="2">
                  <c:v>584.80253744650508</c:v>
                </c:pt>
                <c:pt idx="3">
                  <c:v>619.82313178584798</c:v>
                </c:pt>
                <c:pt idx="4">
                  <c:v>942.58797169811328</c:v>
                </c:pt>
                <c:pt idx="5">
                  <c:v>1356.3360079575596</c:v>
                </c:pt>
                <c:pt idx="6">
                  <c:v>667.65133805031451</c:v>
                </c:pt>
                <c:pt idx="7">
                  <c:v>682.19002821083882</c:v>
                </c:pt>
                <c:pt idx="8">
                  <c:v>627.46296152542834</c:v>
                </c:pt>
                <c:pt idx="9">
                  <c:v>674.0106423682488</c:v>
                </c:pt>
              </c:numCache>
            </c:numRef>
          </c:val>
          <c:extLst>
            <c:ext xmlns:c16="http://schemas.microsoft.com/office/drawing/2014/chart" uri="{C3380CC4-5D6E-409C-BE32-E72D297353CC}">
              <c16:uniqueId val="{00000001-3290-4C3C-8C20-FC706A05B2B7}"/>
            </c:ext>
          </c:extLst>
        </c:ser>
        <c:dLbls>
          <c:showLegendKey val="0"/>
          <c:showVal val="0"/>
          <c:showCatName val="0"/>
          <c:showSerName val="0"/>
          <c:showPercent val="0"/>
          <c:showBubbleSize val="0"/>
        </c:dLbls>
        <c:gapWidth val="219"/>
        <c:overlap val="-27"/>
        <c:axId val="800972824"/>
        <c:axId val="800963312"/>
      </c:barChart>
      <c:catAx>
        <c:axId val="800972824"/>
        <c:scaling>
          <c:orientation val="minMax"/>
        </c:scaling>
        <c:delete val="0"/>
        <c:axPos val="b"/>
        <c:numFmt formatCode="General" sourceLinked="1"/>
        <c:majorTickMark val="none"/>
        <c:minorTickMark val="none"/>
        <c:tickLblPos val="nextTo"/>
        <c:spPr>
          <a:noFill/>
          <a:ln w="6350" cap="flat" cmpd="sng" algn="ctr">
            <a:solidFill>
              <a:schemeClr val="tx1">
                <a:alpha val="50000"/>
              </a:schemeClr>
            </a:solidFill>
            <a:round/>
          </a:ln>
          <a:effectLst/>
        </c:spPr>
        <c:txPr>
          <a:bodyPr rot="-5400000" spcFirstLastPara="1" vertOverflow="ellipsis"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800963312"/>
        <c:crosses val="autoZero"/>
        <c:auto val="1"/>
        <c:lblAlgn val="ctr"/>
        <c:lblOffset val="100"/>
        <c:noMultiLvlLbl val="0"/>
      </c:catAx>
      <c:valAx>
        <c:axId val="800963312"/>
        <c:scaling>
          <c:orientation val="minMax"/>
          <c:max val="1800"/>
        </c:scaling>
        <c:delete val="0"/>
        <c:axPos val="l"/>
        <c:majorGridlines>
          <c:spPr>
            <a:ln w="6350" cap="flat" cmpd="sng" algn="ctr">
              <a:solidFill>
                <a:schemeClr val="tx1">
                  <a:alpha val="50000"/>
                </a:schemeClr>
              </a:solidFill>
              <a:round/>
            </a:ln>
            <a:effectLst/>
          </c:spPr>
        </c:majorGridlines>
        <c:numFmt formatCode="&quot;$&quot;###0" sourceLinked="0"/>
        <c:majorTickMark val="none"/>
        <c:minorTickMark val="none"/>
        <c:tickLblPos val="nextTo"/>
        <c:spPr>
          <a:noFill/>
          <a:ln w="6350">
            <a:solidFill>
              <a:schemeClr val="tx1">
                <a:alpha val="50000"/>
              </a:schemeClr>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00972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'F3.12- F3.17'!$N$3</c:f>
              <c:strCache>
                <c:ptCount val="1"/>
                <c:pt idx="0">
                  <c:v>Disconnected and reconnected</c:v>
                </c:pt>
              </c:strCache>
            </c:strRef>
          </c:tx>
          <c:spPr>
            <a:solidFill>
              <a:schemeClr val="accent1"/>
            </a:solidFill>
            <a:ln>
              <a:noFill/>
            </a:ln>
            <a:effectLst/>
          </c:spPr>
          <c:invertIfNegative val="0"/>
          <c:cat>
            <c:multiLvlStrRef>
              <c:f>'F3.12- F3.17'!$L$4:$M$18</c:f>
            </c:multiLvlStrRef>
          </c:cat>
          <c:val>
            <c:numRef>
              <c:f>'F3.12- F3.17'!$N$4:$N$18</c:f>
            </c:numRef>
          </c:val>
          <c:extLst>
            <c:ext xmlns:c16="http://schemas.microsoft.com/office/drawing/2014/chart" uri="{C3380CC4-5D6E-409C-BE32-E72D297353CC}">
              <c16:uniqueId val="{00000000-343F-4720-9981-49233E2A9B5D}"/>
            </c:ext>
          </c:extLst>
        </c:ser>
        <c:ser>
          <c:idx val="1"/>
          <c:order val="1"/>
          <c:tx>
            <c:strRef>
              <c:f>'F3.12- F3.17'!$O$3</c:f>
              <c:strCache>
                <c:ptCount val="1"/>
                <c:pt idx="0">
                  <c:v>Disconnected and not reconnected </c:v>
                </c:pt>
              </c:strCache>
            </c:strRef>
          </c:tx>
          <c:spPr>
            <a:solidFill>
              <a:schemeClr val="accent2"/>
            </a:solidFill>
            <a:ln>
              <a:noFill/>
            </a:ln>
            <a:effectLst/>
          </c:spPr>
          <c:invertIfNegative val="0"/>
          <c:cat>
            <c:multiLvlStrRef>
              <c:f>'F3.12- F3.17'!$L$4:$M$18</c:f>
            </c:multiLvlStrRef>
          </c:cat>
          <c:val>
            <c:numRef>
              <c:f>'F3.12- F3.17'!$O$4:$O$18</c:f>
            </c:numRef>
          </c:val>
          <c:extLst>
            <c:ext xmlns:c16="http://schemas.microsoft.com/office/drawing/2014/chart" uri="{C3380CC4-5D6E-409C-BE32-E72D297353CC}">
              <c16:uniqueId val="{00000001-343F-4720-9981-49233E2A9B5D}"/>
            </c:ext>
          </c:extLst>
        </c:ser>
        <c:dLbls>
          <c:showLegendKey val="0"/>
          <c:showVal val="0"/>
          <c:showCatName val="0"/>
          <c:showSerName val="0"/>
          <c:showPercent val="0"/>
          <c:showBubbleSize val="0"/>
        </c:dLbls>
        <c:gapWidth val="150"/>
        <c:overlap val="100"/>
        <c:axId val="670487304"/>
        <c:axId val="670485008"/>
      </c:barChart>
      <c:catAx>
        <c:axId val="670487304"/>
        <c:scaling>
          <c:orientation val="minMax"/>
        </c:scaling>
        <c:delete val="0"/>
        <c:axPos val="b"/>
        <c:numFmt formatCode="General" sourceLinked="1"/>
        <c:majorTickMark val="none"/>
        <c:minorTickMark val="none"/>
        <c:tickLblPos val="nextTo"/>
        <c:spPr>
          <a:noFill/>
          <a:ln w="6350" cap="flat" cmpd="sng" algn="ctr">
            <a:solidFill>
              <a:schemeClr val="tx1">
                <a:alpha val="50000"/>
              </a:schemeClr>
            </a:solidFill>
            <a:round/>
          </a:ln>
          <a:effectLst/>
        </c:spPr>
        <c:txPr>
          <a:bodyPr rot="-540000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70485008"/>
        <c:crosses val="autoZero"/>
        <c:auto val="1"/>
        <c:lblAlgn val="ctr"/>
        <c:lblOffset val="100"/>
        <c:noMultiLvlLbl val="0"/>
      </c:catAx>
      <c:valAx>
        <c:axId val="670485008"/>
        <c:scaling>
          <c:orientation val="minMax"/>
        </c:scaling>
        <c:delete val="0"/>
        <c:axPos val="l"/>
        <c:majorGridlines>
          <c:spPr>
            <a:ln w="6350" cap="flat" cmpd="sng" algn="ctr">
              <a:solidFill>
                <a:schemeClr val="tx1">
                  <a:alpha val="50000"/>
                </a:schemeClr>
              </a:solidFill>
              <a:round/>
            </a:ln>
            <a:effectLst/>
          </c:spPr>
        </c:majorGridlines>
        <c:numFmt formatCode="0.0%" sourceLinked="0"/>
        <c:majorTickMark val="none"/>
        <c:minorTickMark val="none"/>
        <c:tickLblPos val="nextTo"/>
        <c:spPr>
          <a:noFill/>
          <a:ln w="6350">
            <a:solidFill>
              <a:schemeClr val="tx1">
                <a:alpha val="50000"/>
              </a:schemeClr>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70487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'F3.12- F3.17'!$B$23</c:f>
              <c:strCache>
                <c:ptCount val="1"/>
                <c:pt idx="0">
                  <c:v>QLD</c:v>
                </c:pt>
              </c:strCache>
            </c:strRef>
          </c:tx>
          <c:spPr>
            <a:ln w="28575" cap="rnd">
              <a:solidFill>
                <a:srgbClr val="F756AE"/>
              </a:solidFill>
              <a:round/>
            </a:ln>
            <a:effectLst/>
          </c:spPr>
          <c:marker>
            <c:symbol val="none"/>
          </c:marker>
          <c:cat>
            <c:strRef>
              <c:f>'F3.12- F3.17'!$A$24:$A$30</c:f>
              <c:strCache>
                <c:ptCount val="7"/>
                <c:pt idx="0">
                  <c:v>2012-13</c:v>
                </c:pt>
                <c:pt idx="1">
                  <c:v>2013-14</c:v>
                </c:pt>
                <c:pt idx="2">
                  <c:v>2014-15</c:v>
                </c:pt>
                <c:pt idx="3">
                  <c:v>2015-16</c:v>
                </c:pt>
                <c:pt idx="4">
                  <c:v>2016-17</c:v>
                </c:pt>
                <c:pt idx="5">
                  <c:v>2017-18</c:v>
                </c:pt>
                <c:pt idx="6">
                  <c:v>2018-19</c:v>
                </c:pt>
              </c:strCache>
            </c:strRef>
          </c:cat>
          <c:val>
            <c:numRef>
              <c:f>'F3.12- F3.17'!$B$24:$B$30</c:f>
              <c:numCache>
                <c:formatCode>0.00%</c:formatCode>
                <c:ptCount val="7"/>
                <c:pt idx="3">
                  <c:v>1.1425643166914981E-2</c:v>
                </c:pt>
                <c:pt idx="4">
                  <c:v>1.3042078700646489E-2</c:v>
                </c:pt>
                <c:pt idx="5">
                  <c:v>1.409467826157218E-2</c:v>
                </c:pt>
                <c:pt idx="6">
                  <c:v>1.3329717644741772E-2</c:v>
                </c:pt>
              </c:numCache>
            </c:numRef>
          </c:val>
          <c:smooth val="0"/>
          <c:extLst>
            <c:ext xmlns:c16="http://schemas.microsoft.com/office/drawing/2014/chart" uri="{C3380CC4-5D6E-409C-BE32-E72D297353CC}">
              <c16:uniqueId val="{00000000-B6C2-4130-B253-7F0B43E1E993}"/>
            </c:ext>
          </c:extLst>
        </c:ser>
        <c:ser>
          <c:idx val="1"/>
          <c:order val="1"/>
          <c:tx>
            <c:strRef>
              <c:f>'F3.12- F3.17'!$C$23</c:f>
              <c:strCache>
                <c:ptCount val="1"/>
                <c:pt idx="0">
                  <c:v>SA</c:v>
                </c:pt>
              </c:strCache>
            </c:strRef>
          </c:tx>
          <c:spPr>
            <a:ln w="28575" cap="rnd">
              <a:solidFill>
                <a:srgbClr val="F4845F"/>
              </a:solidFill>
              <a:round/>
            </a:ln>
            <a:effectLst/>
          </c:spPr>
          <c:marker>
            <c:symbol val="none"/>
          </c:marker>
          <c:cat>
            <c:strRef>
              <c:f>'F3.12- F3.17'!$A$24:$A$30</c:f>
              <c:strCache>
                <c:ptCount val="7"/>
                <c:pt idx="0">
                  <c:v>2012-13</c:v>
                </c:pt>
                <c:pt idx="1">
                  <c:v>2013-14</c:v>
                </c:pt>
                <c:pt idx="2">
                  <c:v>2014-15</c:v>
                </c:pt>
                <c:pt idx="3">
                  <c:v>2015-16</c:v>
                </c:pt>
                <c:pt idx="4">
                  <c:v>2016-17</c:v>
                </c:pt>
                <c:pt idx="5">
                  <c:v>2017-18</c:v>
                </c:pt>
                <c:pt idx="6">
                  <c:v>2018-19</c:v>
                </c:pt>
              </c:strCache>
            </c:strRef>
          </c:cat>
          <c:val>
            <c:numRef>
              <c:f>'F3.12- F3.17'!$C$24:$C$30</c:f>
              <c:numCache>
                <c:formatCode>0.00%</c:formatCode>
                <c:ptCount val="7"/>
                <c:pt idx="0">
                  <c:v>7.3027184242669893E-3</c:v>
                </c:pt>
                <c:pt idx="1">
                  <c:v>1.369404576197082E-2</c:v>
                </c:pt>
                <c:pt idx="2">
                  <c:v>1.3573538334344559E-2</c:v>
                </c:pt>
                <c:pt idx="3">
                  <c:v>1.3941824017852303E-2</c:v>
                </c:pt>
                <c:pt idx="4">
                  <c:v>1.4334306747853206E-2</c:v>
                </c:pt>
                <c:pt idx="5">
                  <c:v>1.3691860502821774E-2</c:v>
                </c:pt>
                <c:pt idx="6">
                  <c:v>1.3230010079274908E-2</c:v>
                </c:pt>
              </c:numCache>
            </c:numRef>
          </c:val>
          <c:smooth val="0"/>
          <c:extLst>
            <c:ext xmlns:c16="http://schemas.microsoft.com/office/drawing/2014/chart" uri="{C3380CC4-5D6E-409C-BE32-E72D297353CC}">
              <c16:uniqueId val="{00000001-B6C2-4130-B253-7F0B43E1E993}"/>
            </c:ext>
          </c:extLst>
        </c:ser>
        <c:ser>
          <c:idx val="2"/>
          <c:order val="2"/>
          <c:tx>
            <c:strRef>
              <c:f>'F3.12- F3.17'!$D$23</c:f>
              <c:strCache>
                <c:ptCount val="1"/>
                <c:pt idx="0">
                  <c:v>ACT</c:v>
                </c:pt>
              </c:strCache>
            </c:strRef>
          </c:tx>
          <c:spPr>
            <a:ln w="28575" cap="rnd">
              <a:solidFill>
                <a:srgbClr val="A6A6A6"/>
              </a:solidFill>
              <a:round/>
            </a:ln>
            <a:effectLst/>
          </c:spPr>
          <c:marker>
            <c:symbol val="none"/>
          </c:marker>
          <c:cat>
            <c:strRef>
              <c:f>'F3.12- F3.17'!$A$24:$A$30</c:f>
              <c:strCache>
                <c:ptCount val="7"/>
                <c:pt idx="0">
                  <c:v>2012-13</c:v>
                </c:pt>
                <c:pt idx="1">
                  <c:v>2013-14</c:v>
                </c:pt>
                <c:pt idx="2">
                  <c:v>2014-15</c:v>
                </c:pt>
                <c:pt idx="3">
                  <c:v>2015-16</c:v>
                </c:pt>
                <c:pt idx="4">
                  <c:v>2016-17</c:v>
                </c:pt>
                <c:pt idx="5">
                  <c:v>2017-18</c:v>
                </c:pt>
                <c:pt idx="6">
                  <c:v>2018-19</c:v>
                </c:pt>
              </c:strCache>
            </c:strRef>
          </c:cat>
          <c:val>
            <c:numRef>
              <c:f>'F3.12- F3.17'!$D$24:$D$30</c:f>
              <c:numCache>
                <c:formatCode>0.00%</c:formatCode>
                <c:ptCount val="7"/>
                <c:pt idx="0">
                  <c:v>4.7276424607055198E-4</c:v>
                </c:pt>
                <c:pt idx="1">
                  <c:v>1.6981465582546337E-3</c:v>
                </c:pt>
                <c:pt idx="2">
                  <c:v>2.1522231345326068E-3</c:v>
                </c:pt>
                <c:pt idx="3">
                  <c:v>2.3618500346972815E-3</c:v>
                </c:pt>
                <c:pt idx="4">
                  <c:v>2.5421660207064485E-3</c:v>
                </c:pt>
                <c:pt idx="5">
                  <c:v>2.9116395843503729E-3</c:v>
                </c:pt>
                <c:pt idx="6">
                  <c:v>4.0042651662961113E-3</c:v>
                </c:pt>
              </c:numCache>
            </c:numRef>
          </c:val>
          <c:smooth val="0"/>
          <c:extLst>
            <c:ext xmlns:c16="http://schemas.microsoft.com/office/drawing/2014/chart" uri="{C3380CC4-5D6E-409C-BE32-E72D297353CC}">
              <c16:uniqueId val="{00000002-B6C2-4130-B253-7F0B43E1E993}"/>
            </c:ext>
          </c:extLst>
        </c:ser>
        <c:ser>
          <c:idx val="3"/>
          <c:order val="3"/>
          <c:tx>
            <c:strRef>
              <c:f>'F3.12- F3.17'!$E$23</c:f>
              <c:strCache>
                <c:ptCount val="1"/>
                <c:pt idx="0">
                  <c:v>NSW</c:v>
                </c:pt>
              </c:strCache>
            </c:strRef>
          </c:tx>
          <c:spPr>
            <a:ln w="28575" cap="rnd">
              <a:solidFill>
                <a:srgbClr val="294D4A"/>
              </a:solidFill>
              <a:round/>
            </a:ln>
            <a:effectLst/>
          </c:spPr>
          <c:marker>
            <c:symbol val="none"/>
          </c:marker>
          <c:cat>
            <c:strRef>
              <c:f>'F3.12- F3.17'!$A$24:$A$30</c:f>
              <c:strCache>
                <c:ptCount val="7"/>
                <c:pt idx="0">
                  <c:v>2012-13</c:v>
                </c:pt>
                <c:pt idx="1">
                  <c:v>2013-14</c:v>
                </c:pt>
                <c:pt idx="2">
                  <c:v>2014-15</c:v>
                </c:pt>
                <c:pt idx="3">
                  <c:v>2015-16</c:v>
                </c:pt>
                <c:pt idx="4">
                  <c:v>2016-17</c:v>
                </c:pt>
                <c:pt idx="5">
                  <c:v>2017-18</c:v>
                </c:pt>
                <c:pt idx="6">
                  <c:v>2018-19</c:v>
                </c:pt>
              </c:strCache>
            </c:strRef>
          </c:cat>
          <c:val>
            <c:numRef>
              <c:f>'F3.12- F3.17'!$E$24:$E$30</c:f>
              <c:numCache>
                <c:formatCode>0.00%</c:formatCode>
                <c:ptCount val="7"/>
                <c:pt idx="1">
                  <c:v>1.0895015249383062E-2</c:v>
                </c:pt>
                <c:pt idx="2">
                  <c:v>1.063071568428646E-2</c:v>
                </c:pt>
                <c:pt idx="3">
                  <c:v>9.8719811077896211E-3</c:v>
                </c:pt>
                <c:pt idx="4">
                  <c:v>8.8802406375923272E-3</c:v>
                </c:pt>
                <c:pt idx="5">
                  <c:v>1.0292663272407604E-2</c:v>
                </c:pt>
                <c:pt idx="6">
                  <c:v>9.9346881391774704E-3</c:v>
                </c:pt>
              </c:numCache>
            </c:numRef>
          </c:val>
          <c:smooth val="0"/>
          <c:extLst>
            <c:ext xmlns:c16="http://schemas.microsoft.com/office/drawing/2014/chart" uri="{C3380CC4-5D6E-409C-BE32-E72D297353CC}">
              <c16:uniqueId val="{00000003-B6C2-4130-B253-7F0B43E1E993}"/>
            </c:ext>
          </c:extLst>
        </c:ser>
        <c:ser>
          <c:idx val="4"/>
          <c:order val="4"/>
          <c:tx>
            <c:strRef>
              <c:f>'F3.12- F3.17'!$F$23</c:f>
              <c:strCache>
                <c:ptCount val="1"/>
                <c:pt idx="0">
                  <c:v>TAS</c:v>
                </c:pt>
              </c:strCache>
            </c:strRef>
          </c:tx>
          <c:spPr>
            <a:ln w="28575" cap="rnd">
              <a:solidFill>
                <a:srgbClr val="B5B682"/>
              </a:solidFill>
              <a:round/>
            </a:ln>
            <a:effectLst/>
          </c:spPr>
          <c:marker>
            <c:symbol val="none"/>
          </c:marker>
          <c:cat>
            <c:strRef>
              <c:f>'F3.12- F3.17'!$A$24:$A$30</c:f>
              <c:strCache>
                <c:ptCount val="7"/>
                <c:pt idx="0">
                  <c:v>2012-13</c:v>
                </c:pt>
                <c:pt idx="1">
                  <c:v>2013-14</c:v>
                </c:pt>
                <c:pt idx="2">
                  <c:v>2014-15</c:v>
                </c:pt>
                <c:pt idx="3">
                  <c:v>2015-16</c:v>
                </c:pt>
                <c:pt idx="4">
                  <c:v>2016-17</c:v>
                </c:pt>
                <c:pt idx="5">
                  <c:v>2017-18</c:v>
                </c:pt>
                <c:pt idx="6">
                  <c:v>2018-19</c:v>
                </c:pt>
              </c:strCache>
            </c:strRef>
          </c:cat>
          <c:val>
            <c:numRef>
              <c:f>'F3.12- F3.17'!$F$24:$F$30</c:f>
              <c:numCache>
                <c:formatCode>0.00%</c:formatCode>
                <c:ptCount val="7"/>
                <c:pt idx="0">
                  <c:v>4.634765565051149E-3</c:v>
                </c:pt>
                <c:pt idx="1">
                  <c:v>6.7571384496386781E-3</c:v>
                </c:pt>
                <c:pt idx="2">
                  <c:v>4.4596415232702902E-3</c:v>
                </c:pt>
                <c:pt idx="3">
                  <c:v>4.9570278134939433E-3</c:v>
                </c:pt>
                <c:pt idx="4">
                  <c:v>4.2622098047605866E-3</c:v>
                </c:pt>
                <c:pt idx="5">
                  <c:v>3.3924313115603938E-3</c:v>
                </c:pt>
                <c:pt idx="6">
                  <c:v>2.444188308768832E-3</c:v>
                </c:pt>
              </c:numCache>
            </c:numRef>
          </c:val>
          <c:smooth val="0"/>
          <c:extLst>
            <c:ext xmlns:c16="http://schemas.microsoft.com/office/drawing/2014/chart" uri="{C3380CC4-5D6E-409C-BE32-E72D297353CC}">
              <c16:uniqueId val="{00000004-B6C2-4130-B253-7F0B43E1E993}"/>
            </c:ext>
          </c:extLst>
        </c:ser>
        <c:ser>
          <c:idx val="5"/>
          <c:order val="5"/>
          <c:tx>
            <c:strRef>
              <c:f>'F3.12- F3.17'!$G$23</c:f>
              <c:strCache>
                <c:ptCount val="1"/>
                <c:pt idx="0">
                  <c:v>Overall average</c:v>
                </c:pt>
              </c:strCache>
            </c:strRef>
          </c:tx>
          <c:spPr>
            <a:ln w="28575" cap="rnd">
              <a:solidFill>
                <a:srgbClr val="5BBA6F"/>
              </a:solidFill>
              <a:prstDash val="sysDash"/>
              <a:round/>
            </a:ln>
            <a:effectLst/>
          </c:spPr>
          <c:marker>
            <c:symbol val="none"/>
          </c:marker>
          <c:cat>
            <c:strRef>
              <c:f>'F3.12- F3.17'!$A$24:$A$30</c:f>
              <c:strCache>
                <c:ptCount val="7"/>
                <c:pt idx="0">
                  <c:v>2012-13</c:v>
                </c:pt>
                <c:pt idx="1">
                  <c:v>2013-14</c:v>
                </c:pt>
                <c:pt idx="2">
                  <c:v>2014-15</c:v>
                </c:pt>
                <c:pt idx="3">
                  <c:v>2015-16</c:v>
                </c:pt>
                <c:pt idx="4">
                  <c:v>2016-17</c:v>
                </c:pt>
                <c:pt idx="5">
                  <c:v>2017-18</c:v>
                </c:pt>
                <c:pt idx="6">
                  <c:v>2018-19</c:v>
                </c:pt>
              </c:strCache>
            </c:strRef>
          </c:cat>
          <c:val>
            <c:numRef>
              <c:f>'F3.12- F3.17'!$G$24:$G$30</c:f>
              <c:numCache>
                <c:formatCode>0.00%</c:formatCode>
                <c:ptCount val="7"/>
                <c:pt idx="0">
                  <c:v>5.8076945887706524E-3</c:v>
                </c:pt>
                <c:pt idx="1">
                  <c:v>1.0814382319428807E-2</c:v>
                </c:pt>
                <c:pt idx="2">
                  <c:v>1.0486356108024347E-2</c:v>
                </c:pt>
                <c:pt idx="3">
                  <c:v>1.0467072815039743E-2</c:v>
                </c:pt>
                <c:pt idx="4">
                  <c:v>1.0501640638735507E-2</c:v>
                </c:pt>
                <c:pt idx="5">
                  <c:v>1.1437260755427107E-2</c:v>
                </c:pt>
                <c:pt idx="6">
                  <c:v>1.0947949032151511E-2</c:v>
                </c:pt>
              </c:numCache>
            </c:numRef>
          </c:val>
          <c:smooth val="0"/>
          <c:extLst>
            <c:ext xmlns:c16="http://schemas.microsoft.com/office/drawing/2014/chart" uri="{C3380CC4-5D6E-409C-BE32-E72D297353CC}">
              <c16:uniqueId val="{00000005-B6C2-4130-B253-7F0B43E1E993}"/>
            </c:ext>
          </c:extLst>
        </c:ser>
        <c:dLbls>
          <c:showLegendKey val="0"/>
          <c:showVal val="0"/>
          <c:showCatName val="0"/>
          <c:showSerName val="0"/>
          <c:showPercent val="0"/>
          <c:showBubbleSize val="0"/>
        </c:dLbls>
        <c:smooth val="0"/>
        <c:axId val="774874728"/>
        <c:axId val="774875384"/>
      </c:lineChart>
      <c:catAx>
        <c:axId val="774874728"/>
        <c:scaling>
          <c:orientation val="minMax"/>
        </c:scaling>
        <c:delete val="0"/>
        <c:axPos val="b"/>
        <c:numFmt formatCode="General" sourceLinked="1"/>
        <c:majorTickMark val="none"/>
        <c:minorTickMark val="none"/>
        <c:tickLblPos val="nextTo"/>
        <c:spPr>
          <a:noFill/>
          <a:ln w="6350" cap="flat" cmpd="sng" algn="ctr">
            <a:solidFill>
              <a:schemeClr val="tx1">
                <a:alpha val="50000"/>
              </a:schemeClr>
            </a:solidFill>
            <a:round/>
          </a:ln>
          <a:effectLst/>
        </c:spPr>
        <c:txPr>
          <a:bodyPr rot="-60000000" spcFirstLastPara="1" vertOverflow="ellipsis" vert="horz"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774875384"/>
        <c:crosses val="autoZero"/>
        <c:auto val="1"/>
        <c:lblAlgn val="ctr"/>
        <c:lblOffset val="100"/>
        <c:noMultiLvlLbl val="0"/>
      </c:catAx>
      <c:valAx>
        <c:axId val="774875384"/>
        <c:scaling>
          <c:orientation val="minMax"/>
        </c:scaling>
        <c:delete val="0"/>
        <c:axPos val="l"/>
        <c:majorGridlines>
          <c:spPr>
            <a:ln w="6350" cap="flat" cmpd="sng" algn="ctr">
              <a:solidFill>
                <a:schemeClr val="tx1">
                  <a:alpha val="50000"/>
                </a:schemeClr>
              </a:solidFill>
              <a:round/>
            </a:ln>
            <a:effectLst/>
          </c:spPr>
        </c:majorGridlines>
        <c:numFmt formatCode="0.0%" sourceLinked="0"/>
        <c:majorTickMark val="none"/>
        <c:minorTickMark val="none"/>
        <c:tickLblPos val="nextTo"/>
        <c:spPr>
          <a:noFill/>
          <a:ln w="6350">
            <a:solidFill>
              <a:schemeClr val="tx1">
                <a:alpha val="50000"/>
              </a:schemeClr>
            </a:solidFill>
          </a:ln>
          <a:effectLst/>
        </c:spPr>
        <c:txPr>
          <a:bodyPr rot="-60000000" spcFirstLastPara="1" vertOverflow="ellipsis" vert="horz"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774874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'F1.1 - F1.6'!$B$43</c:f>
              <c:strCache>
                <c:ptCount val="1"/>
                <c:pt idx="0">
                  <c:v>AGL</c:v>
                </c:pt>
              </c:strCache>
            </c:strRef>
          </c:tx>
          <c:spPr>
            <a:ln w="28575" cap="rnd">
              <a:solidFill>
                <a:schemeClr val="accent1"/>
              </a:solidFill>
              <a:round/>
            </a:ln>
            <a:effectLst/>
          </c:spPr>
          <c:marker>
            <c:symbol val="none"/>
          </c:marker>
          <c:cat>
            <c:strRef>
              <c:f>'F1.1 - F1.6'!$C$42:$F$42</c:f>
              <c:strCache>
                <c:ptCount val="4"/>
                <c:pt idx="0">
                  <c:v>2015-16</c:v>
                </c:pt>
                <c:pt idx="1">
                  <c:v>2016-17</c:v>
                </c:pt>
                <c:pt idx="2">
                  <c:v>2017-18</c:v>
                </c:pt>
                <c:pt idx="3">
                  <c:v>2018-19</c:v>
                </c:pt>
              </c:strCache>
            </c:strRef>
          </c:cat>
          <c:val>
            <c:numRef>
              <c:f>'F1.1 - F1.6'!$C$43:$F$43</c:f>
              <c:numCache>
                <c:formatCode>0%</c:formatCode>
                <c:ptCount val="4"/>
                <c:pt idx="0">
                  <c:v>0.16903140846551654</c:v>
                </c:pt>
                <c:pt idx="1">
                  <c:v>0.16386243287820729</c:v>
                </c:pt>
                <c:pt idx="2">
                  <c:v>0.1763598591023337</c:v>
                </c:pt>
                <c:pt idx="3">
                  <c:v>0.18037547862662445</c:v>
                </c:pt>
              </c:numCache>
            </c:numRef>
          </c:val>
          <c:smooth val="0"/>
          <c:extLst>
            <c:ext xmlns:c16="http://schemas.microsoft.com/office/drawing/2014/chart" uri="{C3380CC4-5D6E-409C-BE32-E72D297353CC}">
              <c16:uniqueId val="{00000000-EA4C-4032-8FB1-F075EE9646E5}"/>
            </c:ext>
          </c:extLst>
        </c:ser>
        <c:ser>
          <c:idx val="1"/>
          <c:order val="1"/>
          <c:tx>
            <c:strRef>
              <c:f>'F1.1 - F1.6'!$B$44</c:f>
              <c:strCache>
                <c:ptCount val="1"/>
                <c:pt idx="0">
                  <c:v>EnergyAustralia</c:v>
                </c:pt>
              </c:strCache>
            </c:strRef>
          </c:tx>
          <c:spPr>
            <a:ln w="28575" cap="rnd">
              <a:solidFill>
                <a:schemeClr val="accent2"/>
              </a:solidFill>
              <a:round/>
            </a:ln>
            <a:effectLst/>
          </c:spPr>
          <c:marker>
            <c:symbol val="none"/>
          </c:marker>
          <c:cat>
            <c:strRef>
              <c:f>'F1.1 - F1.6'!$C$42:$F$42</c:f>
              <c:strCache>
                <c:ptCount val="4"/>
                <c:pt idx="0">
                  <c:v>2015-16</c:v>
                </c:pt>
                <c:pt idx="1">
                  <c:v>2016-17</c:v>
                </c:pt>
                <c:pt idx="2">
                  <c:v>2017-18</c:v>
                </c:pt>
                <c:pt idx="3">
                  <c:v>2018-19</c:v>
                </c:pt>
              </c:strCache>
            </c:strRef>
          </c:cat>
          <c:val>
            <c:numRef>
              <c:f>'F1.1 - F1.6'!$C$44:$F$44</c:f>
              <c:numCache>
                <c:formatCode>0%</c:formatCode>
                <c:ptCount val="4"/>
                <c:pt idx="0">
                  <c:v>0.1495480089072195</c:v>
                </c:pt>
                <c:pt idx="1">
                  <c:v>0.1486615945533688</c:v>
                </c:pt>
                <c:pt idx="2">
                  <c:v>0.15334586231231301</c:v>
                </c:pt>
                <c:pt idx="3">
                  <c:v>0.14666417232670623</c:v>
                </c:pt>
              </c:numCache>
            </c:numRef>
          </c:val>
          <c:smooth val="0"/>
          <c:extLst>
            <c:ext xmlns:c16="http://schemas.microsoft.com/office/drawing/2014/chart" uri="{C3380CC4-5D6E-409C-BE32-E72D297353CC}">
              <c16:uniqueId val="{00000001-EA4C-4032-8FB1-F075EE9646E5}"/>
            </c:ext>
          </c:extLst>
        </c:ser>
        <c:ser>
          <c:idx val="2"/>
          <c:order val="2"/>
          <c:tx>
            <c:strRef>
              <c:f>'F1.1 - F1.6'!$B$45</c:f>
              <c:strCache>
                <c:ptCount val="1"/>
                <c:pt idx="0">
                  <c:v>Origin Energy</c:v>
                </c:pt>
              </c:strCache>
            </c:strRef>
          </c:tx>
          <c:spPr>
            <a:ln w="28575" cap="rnd">
              <a:solidFill>
                <a:schemeClr val="accent3"/>
              </a:solidFill>
              <a:round/>
            </a:ln>
            <a:effectLst/>
          </c:spPr>
          <c:marker>
            <c:symbol val="none"/>
          </c:marker>
          <c:cat>
            <c:strRef>
              <c:f>'F1.1 - F1.6'!$C$42:$F$42</c:f>
              <c:strCache>
                <c:ptCount val="4"/>
                <c:pt idx="0">
                  <c:v>2015-16</c:v>
                </c:pt>
                <c:pt idx="1">
                  <c:v>2016-17</c:v>
                </c:pt>
                <c:pt idx="2">
                  <c:v>2017-18</c:v>
                </c:pt>
                <c:pt idx="3">
                  <c:v>2018-19</c:v>
                </c:pt>
              </c:strCache>
            </c:strRef>
          </c:cat>
          <c:val>
            <c:numRef>
              <c:f>'F1.1 - F1.6'!$C$45:$F$45</c:f>
              <c:numCache>
                <c:formatCode>0%</c:formatCode>
                <c:ptCount val="4"/>
                <c:pt idx="0">
                  <c:v>0.29365170089178888</c:v>
                </c:pt>
                <c:pt idx="1">
                  <c:v>0.31710164068603741</c:v>
                </c:pt>
                <c:pt idx="2">
                  <c:v>0.30246814789072657</c:v>
                </c:pt>
                <c:pt idx="3">
                  <c:v>0.29444627161551762</c:v>
                </c:pt>
              </c:numCache>
            </c:numRef>
          </c:val>
          <c:smooth val="0"/>
          <c:extLst>
            <c:ext xmlns:c16="http://schemas.microsoft.com/office/drawing/2014/chart" uri="{C3380CC4-5D6E-409C-BE32-E72D297353CC}">
              <c16:uniqueId val="{00000002-EA4C-4032-8FB1-F075EE9646E5}"/>
            </c:ext>
          </c:extLst>
        </c:ser>
        <c:ser>
          <c:idx val="3"/>
          <c:order val="3"/>
          <c:tx>
            <c:strRef>
              <c:f>'F1.1 - F1.6'!$B$46</c:f>
              <c:strCache>
                <c:ptCount val="1"/>
                <c:pt idx="0">
                  <c:v>Primary regional retailers</c:v>
                </c:pt>
              </c:strCache>
            </c:strRef>
          </c:tx>
          <c:spPr>
            <a:ln w="28575" cap="rnd">
              <a:solidFill>
                <a:schemeClr val="accent4"/>
              </a:solidFill>
              <a:round/>
            </a:ln>
            <a:effectLst/>
          </c:spPr>
          <c:marker>
            <c:symbol val="none"/>
          </c:marker>
          <c:cat>
            <c:strRef>
              <c:f>'F1.1 - F1.6'!$C$42:$F$42</c:f>
              <c:strCache>
                <c:ptCount val="4"/>
                <c:pt idx="0">
                  <c:v>2015-16</c:v>
                </c:pt>
                <c:pt idx="1">
                  <c:v>2016-17</c:v>
                </c:pt>
                <c:pt idx="2">
                  <c:v>2017-18</c:v>
                </c:pt>
                <c:pt idx="3">
                  <c:v>2018-19</c:v>
                </c:pt>
              </c:strCache>
            </c:strRef>
          </c:cat>
          <c:val>
            <c:numRef>
              <c:f>'F1.1 - F1.6'!$C$46:$F$46</c:f>
              <c:numCache>
                <c:formatCode>0%</c:formatCode>
                <c:ptCount val="4"/>
                <c:pt idx="0">
                  <c:v>0.21306910411112989</c:v>
                </c:pt>
                <c:pt idx="1">
                  <c:v>0.2123776926224934</c:v>
                </c:pt>
                <c:pt idx="2">
                  <c:v>0.20814718959149736</c:v>
                </c:pt>
                <c:pt idx="3">
                  <c:v>0.20380215860984802</c:v>
                </c:pt>
              </c:numCache>
            </c:numRef>
          </c:val>
          <c:smooth val="0"/>
          <c:extLst>
            <c:ext xmlns:c16="http://schemas.microsoft.com/office/drawing/2014/chart" uri="{C3380CC4-5D6E-409C-BE32-E72D297353CC}">
              <c16:uniqueId val="{00000003-EA4C-4032-8FB1-F075EE9646E5}"/>
            </c:ext>
          </c:extLst>
        </c:ser>
        <c:ser>
          <c:idx val="4"/>
          <c:order val="4"/>
          <c:tx>
            <c:strRef>
              <c:f>'F1.1 - F1.6'!$B$47</c:f>
              <c:strCache>
                <c:ptCount val="1"/>
                <c:pt idx="0">
                  <c:v>Tier 2 Retailers</c:v>
                </c:pt>
              </c:strCache>
            </c:strRef>
          </c:tx>
          <c:spPr>
            <a:ln w="28575" cap="rnd">
              <a:solidFill>
                <a:schemeClr val="accent5"/>
              </a:solidFill>
              <a:round/>
            </a:ln>
            <a:effectLst/>
          </c:spPr>
          <c:marker>
            <c:symbol val="none"/>
          </c:marker>
          <c:cat>
            <c:strRef>
              <c:f>'F1.1 - F1.6'!$C$42:$F$42</c:f>
              <c:strCache>
                <c:ptCount val="4"/>
                <c:pt idx="0">
                  <c:v>2015-16</c:v>
                </c:pt>
                <c:pt idx="1">
                  <c:v>2016-17</c:v>
                </c:pt>
                <c:pt idx="2">
                  <c:v>2017-18</c:v>
                </c:pt>
                <c:pt idx="3">
                  <c:v>2018-19</c:v>
                </c:pt>
              </c:strCache>
            </c:strRef>
          </c:cat>
          <c:val>
            <c:numRef>
              <c:f>'F1.1 - F1.6'!$C$47:$F$47</c:f>
              <c:numCache>
                <c:formatCode>0%</c:formatCode>
                <c:ptCount val="4"/>
                <c:pt idx="0">
                  <c:v>0.17469977762434519</c:v>
                </c:pt>
                <c:pt idx="1">
                  <c:v>0.15799663925989305</c:v>
                </c:pt>
                <c:pt idx="2">
                  <c:v>0.1596789411031293</c:v>
                </c:pt>
                <c:pt idx="3">
                  <c:v>0.17471191882130377</c:v>
                </c:pt>
              </c:numCache>
            </c:numRef>
          </c:val>
          <c:smooth val="0"/>
          <c:extLst>
            <c:ext xmlns:c16="http://schemas.microsoft.com/office/drawing/2014/chart" uri="{C3380CC4-5D6E-409C-BE32-E72D297353CC}">
              <c16:uniqueId val="{00000004-EA4C-4032-8FB1-F075EE9646E5}"/>
            </c:ext>
          </c:extLst>
        </c:ser>
        <c:dLbls>
          <c:showLegendKey val="0"/>
          <c:showVal val="0"/>
          <c:showCatName val="0"/>
          <c:showSerName val="0"/>
          <c:showPercent val="0"/>
          <c:showBubbleSize val="0"/>
        </c:dLbls>
        <c:smooth val="0"/>
        <c:axId val="744695336"/>
        <c:axId val="744695664"/>
      </c:lineChart>
      <c:catAx>
        <c:axId val="744695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4695664"/>
        <c:crosses val="autoZero"/>
        <c:auto val="1"/>
        <c:lblAlgn val="ctr"/>
        <c:lblOffset val="100"/>
        <c:noMultiLvlLbl val="0"/>
      </c:catAx>
      <c:valAx>
        <c:axId val="744695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4695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08417508417503E-2"/>
          <c:y val="7.4052318211168963E-2"/>
          <c:w val="0.89687306397306399"/>
          <c:h val="0.70131778141068701"/>
        </c:manualLayout>
      </c:layout>
      <c:barChart>
        <c:barDir val="col"/>
        <c:grouping val="stacked"/>
        <c:varyColors val="0"/>
        <c:ser>
          <c:idx val="0"/>
          <c:order val="0"/>
          <c:tx>
            <c:v> Disconnected and reconnected</c:v>
          </c:tx>
          <c:spPr>
            <a:solidFill>
              <a:srgbClr val="554971"/>
            </a:solidFill>
            <a:ln>
              <a:noFill/>
            </a:ln>
            <a:effectLst/>
          </c:spPr>
          <c:invertIfNegative val="0"/>
          <c:cat>
            <c:strRef>
              <c:extLst>
                <c:ext xmlns:c16="http://schemas.microsoft.com/office/drawing/2014/chart" uri="{F5D05F6E-A05E-4728-AFD3-386EB277150F}">
                  <c16:filteredLitCache>
                    <c:strCache>
                      <c:ptCount val="3"/>
                      <c:pt idx="3">
                        <c:v>SA 2014-15</c:v>
                      </c:pt>
                      <c:pt idx="7">
                        <c:v>ACT 2014-15</c:v>
                      </c:pt>
                      <c:pt idx="11">
                        <c:v>NSW 2014-15</c:v>
                      </c:pt>
                    </c:strCache>
                  </c16:filteredLitCache>
                </c:ext>
              </c:extLst>
              <c:f/>
              <c:strCache>
                <c:ptCount val="12"/>
                <c:pt idx="0">
                  <c:v>QLD 2015-16</c:v>
                </c:pt>
                <c:pt idx="1">
                  <c:v>QLD 2016-17</c:v>
                </c:pt>
                <c:pt idx="2">
                  <c:v>QLD 2017-18</c:v>
                </c:pt>
                <c:pt idx="3">
                  <c:v>SA 2015-16</c:v>
                </c:pt>
                <c:pt idx="4">
                  <c:v>SA 2016-17</c:v>
                </c:pt>
                <c:pt idx="5">
                  <c:v>SA 2017-18</c:v>
                </c:pt>
                <c:pt idx="6">
                  <c:v>ACT 2015-16</c:v>
                </c:pt>
                <c:pt idx="7">
                  <c:v>ACT 2016-17</c:v>
                </c:pt>
                <c:pt idx="8">
                  <c:v>ACT 2017-18</c:v>
                </c:pt>
                <c:pt idx="9">
                  <c:v>NSW 2015-16</c:v>
                </c:pt>
                <c:pt idx="10">
                  <c:v>NSW 2016-17</c:v>
                </c:pt>
                <c:pt idx="11">
                  <c:v>NSW 2017-18</c:v>
                </c:pt>
              </c:strCache>
            </c:strRef>
          </c:cat>
          <c:val>
            <c:numRef>
              <c:extLst>
                <c:ext xmlns:c16="http://schemas.microsoft.com/office/drawing/2014/chart" uri="{F5D05F6E-A05E-4728-AFD3-386EB277150F}">
                  <c16:filteredLitCache>
                    <c:numCache>
                      <c:formatCode>General</c:formatCode>
                      <c:ptCount val="3"/>
                      <c:pt idx="3">
                        <c:v>4.8099446402598009E-3</c:v>
                      </c:pt>
                      <c:pt idx="7">
                        <c:v>4.4621404544518432E-3</c:v>
                      </c:pt>
                      <c:pt idx="11">
                        <c:v>1.6892458163366259E-3</c:v>
                      </c:pt>
                    </c:numCache>
                  </c16:filteredLitCache>
                </c:ext>
              </c:extLst>
              <c:f/>
              <c:numCache>
                <c:formatCode>General</c:formatCode>
                <c:ptCount val="12"/>
                <c:pt idx="0">
                  <c:v>2.5901228490232495E-3</c:v>
                </c:pt>
                <c:pt idx="1">
                  <c:v>2.2243542672762649E-3</c:v>
                </c:pt>
                <c:pt idx="2">
                  <c:v>4.3560346373311114E-3</c:v>
                </c:pt>
                <c:pt idx="3">
                  <c:v>4.8600673341998198E-3</c:v>
                </c:pt>
                <c:pt idx="4">
                  <c:v>3.8110448574803111E-3</c:v>
                </c:pt>
                <c:pt idx="5">
                  <c:v>4.8440498137627451E-3</c:v>
                </c:pt>
                <c:pt idx="6">
                  <c:v>4.5139831658973662E-3</c:v>
                </c:pt>
                <c:pt idx="7">
                  <c:v>1.8638139249878725E-3</c:v>
                </c:pt>
                <c:pt idx="8">
                  <c:v>1.4233294390601089E-3</c:v>
                </c:pt>
                <c:pt idx="9">
                  <c:v>1.2583578986218515E-3</c:v>
                </c:pt>
                <c:pt idx="10">
                  <c:v>1.4985958858413926E-3</c:v>
                </c:pt>
                <c:pt idx="11">
                  <c:v>1.4113439651110421E-3</c:v>
                </c:pt>
              </c:numCache>
            </c:numRef>
          </c:val>
          <c:extLst>
            <c:ext xmlns:c16="http://schemas.microsoft.com/office/drawing/2014/chart" uri="{C3380CC4-5D6E-409C-BE32-E72D297353CC}">
              <c16:uniqueId val="{00000000-5A70-4E1E-B37C-676DE150B3C4}"/>
            </c:ext>
          </c:extLst>
        </c:ser>
        <c:ser>
          <c:idx val="1"/>
          <c:order val="1"/>
          <c:tx>
            <c:v>Disconnected and not reconnected </c:v>
          </c:tx>
          <c:spPr>
            <a:solidFill>
              <a:srgbClr val="8AC6D0"/>
            </a:solidFill>
            <a:ln>
              <a:noFill/>
            </a:ln>
            <a:effectLst/>
          </c:spPr>
          <c:invertIfNegative val="0"/>
          <c:cat>
            <c:strRef>
              <c:extLst>
                <c:ext xmlns:c16="http://schemas.microsoft.com/office/drawing/2014/chart" uri="{F5D05F6E-A05E-4728-AFD3-386EB277150F}">
                  <c16:filteredLitCache>
                    <c:strCache>
                      <c:ptCount val="3"/>
                      <c:pt idx="3">
                        <c:v>SA 2014-15</c:v>
                      </c:pt>
                      <c:pt idx="7">
                        <c:v>ACT 2014-15</c:v>
                      </c:pt>
                      <c:pt idx="11">
                        <c:v>NSW 2014-15</c:v>
                      </c:pt>
                    </c:strCache>
                  </c16:filteredLitCache>
                </c:ext>
              </c:extLst>
              <c:f/>
              <c:strCache>
                <c:ptCount val="12"/>
                <c:pt idx="0">
                  <c:v>QLD 2015-16</c:v>
                </c:pt>
                <c:pt idx="1">
                  <c:v>QLD 2016-17</c:v>
                </c:pt>
                <c:pt idx="2">
                  <c:v>QLD 2017-18</c:v>
                </c:pt>
                <c:pt idx="3">
                  <c:v>SA 2015-16</c:v>
                </c:pt>
                <c:pt idx="4">
                  <c:v>SA 2016-17</c:v>
                </c:pt>
                <c:pt idx="5">
                  <c:v>SA 2017-18</c:v>
                </c:pt>
                <c:pt idx="6">
                  <c:v>ACT 2015-16</c:v>
                </c:pt>
                <c:pt idx="7">
                  <c:v>ACT 2016-17</c:v>
                </c:pt>
                <c:pt idx="8">
                  <c:v>ACT 2017-18</c:v>
                </c:pt>
                <c:pt idx="9">
                  <c:v>NSW 2015-16</c:v>
                </c:pt>
                <c:pt idx="10">
                  <c:v>NSW 2016-17</c:v>
                </c:pt>
                <c:pt idx="11">
                  <c:v>NSW 2017-18</c:v>
                </c:pt>
              </c:strCache>
            </c:strRef>
          </c:cat>
          <c:val>
            <c:numRef>
              <c:extLst>
                <c:ext xmlns:c16="http://schemas.microsoft.com/office/drawing/2014/chart" uri="{F5D05F6E-A05E-4728-AFD3-386EB277150F}">
                  <c16:filteredLitCache>
                    <c:numCache>
                      <c:formatCode>General</c:formatCode>
                      <c:ptCount val="3"/>
                      <c:pt idx="3">
                        <c:v>6.4116243190408565E-3</c:v>
                      </c:pt>
                      <c:pt idx="7">
                        <c:v>7.5856387725681332E-3</c:v>
                      </c:pt>
                      <c:pt idx="11">
                        <c:v>4.4880301480502132E-3</c:v>
                      </c:pt>
                    </c:numCache>
                  </c16:filteredLitCache>
                </c:ext>
              </c:extLst>
              <c:f/>
              <c:numCache>
                <c:formatCode>General</c:formatCode>
                <c:ptCount val="12"/>
                <c:pt idx="0">
                  <c:v>5.297724272192262E-3</c:v>
                </c:pt>
                <c:pt idx="1">
                  <c:v>3.2909723376087388E-3</c:v>
                </c:pt>
                <c:pt idx="2">
                  <c:v>4.867578656485007E-3</c:v>
                </c:pt>
                <c:pt idx="3">
                  <c:v>7.4377424890418554E-3</c:v>
                </c:pt>
                <c:pt idx="4">
                  <c:v>4.8582453892095307E-3</c:v>
                </c:pt>
                <c:pt idx="5">
                  <c:v>5.4131080928552615E-3</c:v>
                </c:pt>
                <c:pt idx="6">
                  <c:v>7.3903746945424929E-3</c:v>
                </c:pt>
                <c:pt idx="7">
                  <c:v>1.7361554369750044E-3</c:v>
                </c:pt>
                <c:pt idx="8">
                  <c:v>2.1391078274891812E-3</c:v>
                </c:pt>
                <c:pt idx="9">
                  <c:v>3.8235944492258154E-3</c:v>
                </c:pt>
                <c:pt idx="10">
                  <c:v>2.7712069057272896E-3</c:v>
                </c:pt>
                <c:pt idx="11">
                  <c:v>2.490475843647763E-3</c:v>
                </c:pt>
              </c:numCache>
            </c:numRef>
          </c:val>
          <c:extLst>
            <c:ext xmlns:c16="http://schemas.microsoft.com/office/drawing/2014/chart" uri="{C3380CC4-5D6E-409C-BE32-E72D297353CC}">
              <c16:uniqueId val="{00000001-5A70-4E1E-B37C-676DE150B3C4}"/>
            </c:ext>
          </c:extLst>
        </c:ser>
        <c:dLbls>
          <c:showLegendKey val="0"/>
          <c:showVal val="0"/>
          <c:showCatName val="0"/>
          <c:showSerName val="0"/>
          <c:showPercent val="0"/>
          <c:showBubbleSize val="0"/>
        </c:dLbls>
        <c:gapWidth val="150"/>
        <c:overlap val="100"/>
        <c:axId val="670487304"/>
        <c:axId val="670485008"/>
      </c:barChart>
      <c:catAx>
        <c:axId val="670487304"/>
        <c:scaling>
          <c:orientation val="minMax"/>
        </c:scaling>
        <c:delete val="0"/>
        <c:axPos val="b"/>
        <c:numFmt formatCode="General" sourceLinked="1"/>
        <c:majorTickMark val="none"/>
        <c:minorTickMark val="none"/>
        <c:tickLblPos val="nextTo"/>
        <c:spPr>
          <a:noFill/>
          <a:ln w="6350" cap="flat" cmpd="sng" algn="ctr">
            <a:solidFill>
              <a:schemeClr val="tx1">
                <a:alpha val="50000"/>
              </a:schemeClr>
            </a:solidFill>
            <a:round/>
          </a:ln>
          <a:effectLst/>
        </c:spPr>
        <c:txPr>
          <a:bodyPr rot="-540000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70485008"/>
        <c:crosses val="autoZero"/>
        <c:auto val="1"/>
        <c:lblAlgn val="ctr"/>
        <c:lblOffset val="100"/>
        <c:noMultiLvlLbl val="0"/>
      </c:catAx>
      <c:valAx>
        <c:axId val="670485008"/>
        <c:scaling>
          <c:orientation val="minMax"/>
        </c:scaling>
        <c:delete val="0"/>
        <c:axPos val="l"/>
        <c:majorGridlines>
          <c:spPr>
            <a:ln w="6350" cap="flat" cmpd="sng" algn="ctr">
              <a:solidFill>
                <a:schemeClr val="tx1">
                  <a:alpha val="50000"/>
                </a:schemeClr>
              </a:solidFill>
              <a:round/>
            </a:ln>
            <a:effectLst/>
          </c:spPr>
        </c:majorGridlines>
        <c:numFmt formatCode="0.0%" sourceLinked="0"/>
        <c:majorTickMark val="none"/>
        <c:minorTickMark val="none"/>
        <c:tickLblPos val="nextTo"/>
        <c:spPr>
          <a:noFill/>
          <a:ln w="6350">
            <a:solidFill>
              <a:schemeClr val="tx1">
                <a:alpha val="50000"/>
              </a:schemeClr>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70487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'F3.12- F3.17'!$B$65</c:f>
              <c:strCache>
                <c:ptCount val="1"/>
                <c:pt idx="0">
                  <c:v>QLD</c:v>
                </c:pt>
              </c:strCache>
            </c:strRef>
          </c:tx>
          <c:spPr>
            <a:ln w="28575" cap="rnd">
              <a:solidFill>
                <a:srgbClr val="F756AE"/>
              </a:solidFill>
              <a:round/>
            </a:ln>
            <a:effectLst/>
          </c:spPr>
          <c:marker>
            <c:symbol val="none"/>
          </c:marker>
          <c:cat>
            <c:strRef>
              <c:f>'F3.12- F3.17'!$A$66:$A$72</c:f>
              <c:strCache>
                <c:ptCount val="7"/>
                <c:pt idx="0">
                  <c:v>2012-13</c:v>
                </c:pt>
                <c:pt idx="1">
                  <c:v>2013-14</c:v>
                </c:pt>
                <c:pt idx="2">
                  <c:v>2014-15</c:v>
                </c:pt>
                <c:pt idx="3">
                  <c:v>2015-16</c:v>
                </c:pt>
                <c:pt idx="4">
                  <c:v>2016-17</c:v>
                </c:pt>
                <c:pt idx="5">
                  <c:v>2017-18</c:v>
                </c:pt>
                <c:pt idx="6">
                  <c:v>2018-19</c:v>
                </c:pt>
              </c:strCache>
            </c:strRef>
          </c:cat>
          <c:val>
            <c:numRef>
              <c:f>'F3.12- F3.17'!$B$66:$B$72</c:f>
              <c:numCache>
                <c:formatCode>0.00%</c:formatCode>
                <c:ptCount val="7"/>
                <c:pt idx="0">
                  <c:v>0</c:v>
                </c:pt>
                <c:pt idx="3">
                  <c:v>7.8878471212155115E-3</c:v>
                </c:pt>
                <c:pt idx="4">
                  <c:v>5.5153266048850033E-3</c:v>
                </c:pt>
                <c:pt idx="5">
                  <c:v>9.2236132938161176E-3</c:v>
                </c:pt>
                <c:pt idx="6">
                  <c:v>1.069196635402403E-2</c:v>
                </c:pt>
              </c:numCache>
            </c:numRef>
          </c:val>
          <c:smooth val="0"/>
          <c:extLst>
            <c:ext xmlns:c16="http://schemas.microsoft.com/office/drawing/2014/chart" uri="{C3380CC4-5D6E-409C-BE32-E72D297353CC}">
              <c16:uniqueId val="{00000000-A7C9-415A-B451-56038B58C131}"/>
            </c:ext>
          </c:extLst>
        </c:ser>
        <c:ser>
          <c:idx val="1"/>
          <c:order val="1"/>
          <c:tx>
            <c:strRef>
              <c:f>'F3.12- F3.17'!$C$65</c:f>
              <c:strCache>
                <c:ptCount val="1"/>
                <c:pt idx="0">
                  <c:v> SA</c:v>
                </c:pt>
              </c:strCache>
            </c:strRef>
          </c:tx>
          <c:spPr>
            <a:ln w="28575" cap="rnd">
              <a:solidFill>
                <a:srgbClr val="F4845F"/>
              </a:solidFill>
              <a:round/>
            </a:ln>
            <a:effectLst/>
          </c:spPr>
          <c:marker>
            <c:symbol val="none"/>
          </c:marker>
          <c:cat>
            <c:strRef>
              <c:f>'F3.12- F3.17'!$A$66:$A$72</c:f>
              <c:strCache>
                <c:ptCount val="7"/>
                <c:pt idx="0">
                  <c:v>2012-13</c:v>
                </c:pt>
                <c:pt idx="1">
                  <c:v>2013-14</c:v>
                </c:pt>
                <c:pt idx="2">
                  <c:v>2014-15</c:v>
                </c:pt>
                <c:pt idx="3">
                  <c:v>2015-16</c:v>
                </c:pt>
                <c:pt idx="4">
                  <c:v>2016-17</c:v>
                </c:pt>
                <c:pt idx="5">
                  <c:v>2017-18</c:v>
                </c:pt>
                <c:pt idx="6">
                  <c:v>2018-19</c:v>
                </c:pt>
              </c:strCache>
            </c:strRef>
          </c:cat>
          <c:val>
            <c:numRef>
              <c:f>'F3.12- F3.17'!$C$66:$C$72</c:f>
              <c:numCache>
                <c:formatCode>0.00%</c:formatCode>
                <c:ptCount val="7"/>
                <c:pt idx="0">
                  <c:v>4.40780711595981E-3</c:v>
                </c:pt>
                <c:pt idx="1">
                  <c:v>8.5549022994115681E-3</c:v>
                </c:pt>
                <c:pt idx="2">
                  <c:v>1.1221568959300657E-2</c:v>
                </c:pt>
                <c:pt idx="3">
                  <c:v>1.2297809823241674E-2</c:v>
                </c:pt>
                <c:pt idx="4">
                  <c:v>8.6692902466898418E-3</c:v>
                </c:pt>
                <c:pt idx="5">
                  <c:v>1.0257157906618007E-2</c:v>
                </c:pt>
                <c:pt idx="6">
                  <c:v>8.3553838636216959E-3</c:v>
                </c:pt>
              </c:numCache>
            </c:numRef>
          </c:val>
          <c:smooth val="0"/>
          <c:extLst>
            <c:ext xmlns:c16="http://schemas.microsoft.com/office/drawing/2014/chart" uri="{C3380CC4-5D6E-409C-BE32-E72D297353CC}">
              <c16:uniqueId val="{00000001-A7C9-415A-B451-56038B58C131}"/>
            </c:ext>
          </c:extLst>
        </c:ser>
        <c:ser>
          <c:idx val="2"/>
          <c:order val="2"/>
          <c:tx>
            <c:strRef>
              <c:f>'F3.12- F3.17'!$D$65</c:f>
              <c:strCache>
                <c:ptCount val="1"/>
                <c:pt idx="0">
                  <c:v>ACT</c:v>
                </c:pt>
              </c:strCache>
            </c:strRef>
          </c:tx>
          <c:spPr>
            <a:ln w="28575" cap="rnd">
              <a:solidFill>
                <a:srgbClr val="A6A6A6"/>
              </a:solidFill>
              <a:round/>
            </a:ln>
            <a:effectLst/>
          </c:spPr>
          <c:marker>
            <c:symbol val="none"/>
          </c:marker>
          <c:cat>
            <c:strRef>
              <c:f>'F3.12- F3.17'!$A$66:$A$72</c:f>
              <c:strCache>
                <c:ptCount val="7"/>
                <c:pt idx="0">
                  <c:v>2012-13</c:v>
                </c:pt>
                <c:pt idx="1">
                  <c:v>2013-14</c:v>
                </c:pt>
                <c:pt idx="2">
                  <c:v>2014-15</c:v>
                </c:pt>
                <c:pt idx="3">
                  <c:v>2015-16</c:v>
                </c:pt>
                <c:pt idx="4">
                  <c:v>2016-17</c:v>
                </c:pt>
                <c:pt idx="5">
                  <c:v>2017-18</c:v>
                </c:pt>
                <c:pt idx="6">
                  <c:v>2018-19</c:v>
                </c:pt>
              </c:strCache>
            </c:strRef>
          </c:cat>
          <c:val>
            <c:numRef>
              <c:f>'F3.12- F3.17'!$D$66:$D$72</c:f>
              <c:numCache>
                <c:formatCode>0.00%</c:formatCode>
                <c:ptCount val="7"/>
                <c:pt idx="0">
                  <c:v>1.4405498281786942E-2</c:v>
                </c:pt>
                <c:pt idx="1">
                  <c:v>9.3914912736659407E-3</c:v>
                </c:pt>
                <c:pt idx="2">
                  <c:v>1.2047779227019977E-2</c:v>
                </c:pt>
                <c:pt idx="3">
                  <c:v>1.1904357860439859E-2</c:v>
                </c:pt>
                <c:pt idx="4">
                  <c:v>3.5999693619628769E-3</c:v>
                </c:pt>
                <c:pt idx="5">
                  <c:v>3.5624372665492899E-3</c:v>
                </c:pt>
                <c:pt idx="6">
                  <c:v>3.8828211399833707E-3</c:v>
                </c:pt>
              </c:numCache>
            </c:numRef>
          </c:val>
          <c:smooth val="0"/>
          <c:extLst>
            <c:ext xmlns:c16="http://schemas.microsoft.com/office/drawing/2014/chart" uri="{C3380CC4-5D6E-409C-BE32-E72D297353CC}">
              <c16:uniqueId val="{00000002-A7C9-415A-B451-56038B58C131}"/>
            </c:ext>
          </c:extLst>
        </c:ser>
        <c:ser>
          <c:idx val="3"/>
          <c:order val="3"/>
          <c:tx>
            <c:strRef>
              <c:f>'F3.12- F3.17'!$E$65</c:f>
              <c:strCache>
                <c:ptCount val="1"/>
                <c:pt idx="0">
                  <c:v>NSW</c:v>
                </c:pt>
              </c:strCache>
            </c:strRef>
          </c:tx>
          <c:spPr>
            <a:ln w="28575" cap="rnd">
              <a:solidFill>
                <a:srgbClr val="294D4A"/>
              </a:solidFill>
              <a:round/>
            </a:ln>
            <a:effectLst/>
          </c:spPr>
          <c:marker>
            <c:symbol val="none"/>
          </c:marker>
          <c:cat>
            <c:strRef>
              <c:f>'F3.12- F3.17'!$A$66:$A$72</c:f>
              <c:strCache>
                <c:ptCount val="7"/>
                <c:pt idx="0">
                  <c:v>2012-13</c:v>
                </c:pt>
                <c:pt idx="1">
                  <c:v>2013-14</c:v>
                </c:pt>
                <c:pt idx="2">
                  <c:v>2014-15</c:v>
                </c:pt>
                <c:pt idx="3">
                  <c:v>2015-16</c:v>
                </c:pt>
                <c:pt idx="4">
                  <c:v>2016-17</c:v>
                </c:pt>
                <c:pt idx="5">
                  <c:v>2017-18</c:v>
                </c:pt>
                <c:pt idx="6">
                  <c:v>2018-19</c:v>
                </c:pt>
              </c:strCache>
            </c:strRef>
          </c:cat>
          <c:val>
            <c:numRef>
              <c:f>'F3.12- F3.17'!$E$66:$E$72</c:f>
              <c:numCache>
                <c:formatCode>0.00%</c:formatCode>
                <c:ptCount val="7"/>
                <c:pt idx="1">
                  <c:v>4.0704474431700688E-3</c:v>
                </c:pt>
                <c:pt idx="2">
                  <c:v>6.1772759643868389E-3</c:v>
                </c:pt>
                <c:pt idx="3">
                  <c:v>5.0819523478476672E-3</c:v>
                </c:pt>
                <c:pt idx="4">
                  <c:v>4.2698027915686818E-3</c:v>
                </c:pt>
                <c:pt idx="5">
                  <c:v>3.9018198087588051E-3</c:v>
                </c:pt>
                <c:pt idx="6">
                  <c:v>2.9863852194601127E-3</c:v>
                </c:pt>
              </c:numCache>
            </c:numRef>
          </c:val>
          <c:smooth val="0"/>
          <c:extLst>
            <c:ext xmlns:c16="http://schemas.microsoft.com/office/drawing/2014/chart" uri="{C3380CC4-5D6E-409C-BE32-E72D297353CC}">
              <c16:uniqueId val="{00000003-A7C9-415A-B451-56038B58C131}"/>
            </c:ext>
          </c:extLst>
        </c:ser>
        <c:ser>
          <c:idx val="4"/>
          <c:order val="4"/>
          <c:tx>
            <c:strRef>
              <c:f>'F3.12- F3.17'!$F$65</c:f>
              <c:strCache>
                <c:ptCount val="1"/>
                <c:pt idx="0">
                  <c:v>Overall average</c:v>
                </c:pt>
              </c:strCache>
            </c:strRef>
          </c:tx>
          <c:spPr>
            <a:ln w="28575" cap="rnd">
              <a:solidFill>
                <a:srgbClr val="5BBA6F"/>
              </a:solidFill>
              <a:prstDash val="sysDash"/>
              <a:round/>
            </a:ln>
            <a:effectLst/>
          </c:spPr>
          <c:marker>
            <c:symbol val="none"/>
          </c:marker>
          <c:cat>
            <c:strRef>
              <c:f>'F3.12- F3.17'!$A$66:$A$72</c:f>
              <c:strCache>
                <c:ptCount val="7"/>
                <c:pt idx="0">
                  <c:v>2012-13</c:v>
                </c:pt>
                <c:pt idx="1">
                  <c:v>2013-14</c:v>
                </c:pt>
                <c:pt idx="2">
                  <c:v>2014-15</c:v>
                </c:pt>
                <c:pt idx="3">
                  <c:v>2015-16</c:v>
                </c:pt>
                <c:pt idx="4">
                  <c:v>2016-17</c:v>
                </c:pt>
                <c:pt idx="5">
                  <c:v>2017-18</c:v>
                </c:pt>
                <c:pt idx="6">
                  <c:v>2018-19</c:v>
                </c:pt>
              </c:strCache>
            </c:strRef>
          </c:cat>
          <c:val>
            <c:numRef>
              <c:f>'F3.12- F3.17'!$F$66:$F$72</c:f>
              <c:numCache>
                <c:formatCode>0.00%</c:formatCode>
                <c:ptCount val="7"/>
                <c:pt idx="0">
                  <c:v>6.5498582434756654E-3</c:v>
                </c:pt>
                <c:pt idx="1">
                  <c:v>5.46166613046907E-3</c:v>
                </c:pt>
                <c:pt idx="2">
                  <c:v>7.7458243287791655E-3</c:v>
                </c:pt>
                <c:pt idx="3">
                  <c:v>7.2614260824649503E-3</c:v>
                </c:pt>
                <c:pt idx="4">
                  <c:v>5.2573782355240066E-3</c:v>
                </c:pt>
                <c:pt idx="5">
                  <c:v>5.6648597137886544E-3</c:v>
                </c:pt>
                <c:pt idx="6">
                  <c:v>4.8134057037906323E-3</c:v>
                </c:pt>
              </c:numCache>
            </c:numRef>
          </c:val>
          <c:smooth val="0"/>
          <c:extLst>
            <c:ext xmlns:c16="http://schemas.microsoft.com/office/drawing/2014/chart" uri="{C3380CC4-5D6E-409C-BE32-E72D297353CC}">
              <c16:uniqueId val="{00000004-A7C9-415A-B451-56038B58C131}"/>
            </c:ext>
          </c:extLst>
        </c:ser>
        <c:dLbls>
          <c:showLegendKey val="0"/>
          <c:showVal val="0"/>
          <c:showCatName val="0"/>
          <c:showSerName val="0"/>
          <c:showPercent val="0"/>
          <c:showBubbleSize val="0"/>
        </c:dLbls>
        <c:smooth val="0"/>
        <c:axId val="709839000"/>
        <c:axId val="709837032"/>
      </c:lineChart>
      <c:catAx>
        <c:axId val="709839000"/>
        <c:scaling>
          <c:orientation val="minMax"/>
        </c:scaling>
        <c:delete val="0"/>
        <c:axPos val="b"/>
        <c:numFmt formatCode="General" sourceLinked="1"/>
        <c:majorTickMark val="none"/>
        <c:minorTickMark val="none"/>
        <c:tickLblPos val="nextTo"/>
        <c:spPr>
          <a:noFill/>
          <a:ln w="6350" cap="flat" cmpd="sng" algn="ctr">
            <a:solidFill>
              <a:schemeClr val="tx1">
                <a:alpha val="50000"/>
              </a:schemeClr>
            </a:solidFill>
            <a:round/>
          </a:ln>
          <a:effectLst/>
        </c:spPr>
        <c:txPr>
          <a:bodyPr rot="-60000000" spcFirstLastPara="1" vertOverflow="ellipsis" vert="horz"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709837032"/>
        <c:crosses val="autoZero"/>
        <c:auto val="1"/>
        <c:lblAlgn val="ctr"/>
        <c:lblOffset val="100"/>
        <c:noMultiLvlLbl val="0"/>
      </c:catAx>
      <c:valAx>
        <c:axId val="709837032"/>
        <c:scaling>
          <c:orientation val="minMax"/>
        </c:scaling>
        <c:delete val="0"/>
        <c:axPos val="l"/>
        <c:majorGridlines>
          <c:spPr>
            <a:ln w="6350" cap="flat" cmpd="sng" algn="ctr">
              <a:solidFill>
                <a:schemeClr val="tx1">
                  <a:alpha val="50000"/>
                </a:schemeClr>
              </a:solidFill>
              <a:round/>
            </a:ln>
            <a:effectLst/>
          </c:spPr>
        </c:majorGridlines>
        <c:numFmt formatCode="0.0%" sourceLinked="0"/>
        <c:majorTickMark val="none"/>
        <c:minorTickMark val="none"/>
        <c:tickLblPos val="nextTo"/>
        <c:spPr>
          <a:noFill/>
          <a:ln w="6350">
            <a:solidFill>
              <a:schemeClr val="tx1">
                <a:alpha val="50000"/>
              </a:schemeClr>
            </a:solidFill>
          </a:ln>
          <a:effectLst/>
        </c:spPr>
        <c:txPr>
          <a:bodyPr rot="-60000000" spcFirstLastPara="1" vertOverflow="ellipsis" vert="horz"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709839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893062708652595E-2"/>
          <c:y val="0.11384941230780736"/>
          <c:w val="0.70131428562278009"/>
          <c:h val="0.58199754431834982"/>
        </c:manualLayout>
      </c:layout>
      <c:barChart>
        <c:barDir val="col"/>
        <c:grouping val="clustered"/>
        <c:varyColors val="0"/>
        <c:ser>
          <c:idx val="0"/>
          <c:order val="0"/>
          <c:tx>
            <c:strRef>
              <c:f>'F3.12- F3.17'!$B$83</c:f>
              <c:strCache>
                <c:ptCount val="1"/>
                <c:pt idx="0">
                  <c:v>2016-17 </c:v>
                </c:pt>
              </c:strCache>
            </c:strRef>
          </c:tx>
          <c:spPr>
            <a:solidFill>
              <a:schemeClr val="accent1"/>
            </a:solidFill>
            <a:ln>
              <a:noFill/>
            </a:ln>
            <a:effectLst/>
          </c:spPr>
          <c:invertIfNegative val="0"/>
          <c:cat>
            <c:strRef>
              <c:f>'F3.12- F3.17'!$A$84:$A$86</c:f>
              <c:strCache>
                <c:ptCount val="3"/>
                <c:pt idx="0">
                  <c:v>Customer had been on a payment plan in the previous 12 months</c:v>
                </c:pt>
                <c:pt idx="1">
                  <c:v>Customer has been disconnected more than once in the previous 24 months</c:v>
                </c:pt>
                <c:pt idx="2">
                  <c:v>Customer was receiving an energy concession</c:v>
                </c:pt>
              </c:strCache>
            </c:strRef>
          </c:cat>
          <c:val>
            <c:numRef>
              <c:f>'F3.12- F3.17'!$B$84:$B$86</c:f>
              <c:numCache>
                <c:formatCode>0%</c:formatCode>
                <c:ptCount val="3"/>
                <c:pt idx="0">
                  <c:v>0.36310990635781171</c:v>
                </c:pt>
                <c:pt idx="1">
                  <c:v>0.17376170527353377</c:v>
                </c:pt>
                <c:pt idx="2">
                  <c:v>0.27125431246919662</c:v>
                </c:pt>
              </c:numCache>
            </c:numRef>
          </c:val>
          <c:extLst>
            <c:ext xmlns:c16="http://schemas.microsoft.com/office/drawing/2014/chart" uri="{C3380CC4-5D6E-409C-BE32-E72D297353CC}">
              <c16:uniqueId val="{00000000-27C6-441F-BC71-14799E31D69B}"/>
            </c:ext>
          </c:extLst>
        </c:ser>
        <c:ser>
          <c:idx val="1"/>
          <c:order val="1"/>
          <c:tx>
            <c:strRef>
              <c:f>'F3.12- F3.17'!$C$83</c:f>
              <c:strCache>
                <c:ptCount val="1"/>
                <c:pt idx="0">
                  <c:v>2017-18 </c:v>
                </c:pt>
              </c:strCache>
            </c:strRef>
          </c:tx>
          <c:spPr>
            <a:solidFill>
              <a:schemeClr val="accent2"/>
            </a:solidFill>
            <a:ln>
              <a:noFill/>
            </a:ln>
            <a:effectLst/>
          </c:spPr>
          <c:invertIfNegative val="0"/>
          <c:cat>
            <c:strRef>
              <c:f>'F3.12- F3.17'!$A$84:$A$86</c:f>
              <c:strCache>
                <c:ptCount val="3"/>
                <c:pt idx="0">
                  <c:v>Customer had been on a payment plan in the previous 12 months</c:v>
                </c:pt>
                <c:pt idx="1">
                  <c:v>Customer has been disconnected more than once in the previous 24 months</c:v>
                </c:pt>
                <c:pt idx="2">
                  <c:v>Customer was receiving an energy concession</c:v>
                </c:pt>
              </c:strCache>
            </c:strRef>
          </c:cat>
          <c:val>
            <c:numRef>
              <c:f>'F3.12- F3.17'!$C$84:$C$86</c:f>
              <c:numCache>
                <c:formatCode>0%</c:formatCode>
                <c:ptCount val="3"/>
                <c:pt idx="0">
                  <c:v>0.38679611650485435</c:v>
                </c:pt>
                <c:pt idx="1">
                  <c:v>0.15930651872399446</c:v>
                </c:pt>
                <c:pt idx="2">
                  <c:v>0.30295423023578366</c:v>
                </c:pt>
              </c:numCache>
            </c:numRef>
          </c:val>
          <c:extLst>
            <c:ext xmlns:c16="http://schemas.microsoft.com/office/drawing/2014/chart" uri="{C3380CC4-5D6E-409C-BE32-E72D297353CC}">
              <c16:uniqueId val="{00000001-27C6-441F-BC71-14799E31D69B}"/>
            </c:ext>
          </c:extLst>
        </c:ser>
        <c:ser>
          <c:idx val="2"/>
          <c:order val="2"/>
          <c:tx>
            <c:strRef>
              <c:f>'F3.12- F3.17'!$D$83</c:f>
              <c:strCache>
                <c:ptCount val="1"/>
                <c:pt idx="0">
                  <c:v>2018-19</c:v>
                </c:pt>
              </c:strCache>
            </c:strRef>
          </c:tx>
          <c:spPr>
            <a:solidFill>
              <a:schemeClr val="accent3"/>
            </a:solidFill>
            <a:ln>
              <a:noFill/>
            </a:ln>
            <a:effectLst/>
          </c:spPr>
          <c:invertIfNegative val="0"/>
          <c:cat>
            <c:strRef>
              <c:f>'F3.12- F3.17'!$A$84:$A$86</c:f>
              <c:strCache>
                <c:ptCount val="3"/>
                <c:pt idx="0">
                  <c:v>Customer had been on a payment plan in the previous 12 months</c:v>
                </c:pt>
                <c:pt idx="1">
                  <c:v>Customer has been disconnected more than once in the previous 24 months</c:v>
                </c:pt>
                <c:pt idx="2">
                  <c:v>Customer was receiving an energy concession</c:v>
                </c:pt>
              </c:strCache>
            </c:strRef>
          </c:cat>
          <c:val>
            <c:numRef>
              <c:f>'F3.12- F3.17'!$D$84:$D$86</c:f>
              <c:numCache>
                <c:formatCode>0%</c:formatCode>
                <c:ptCount val="3"/>
                <c:pt idx="0">
                  <c:v>0.50622219083268594</c:v>
                </c:pt>
                <c:pt idx="1">
                  <c:v>0.19550815735574545</c:v>
                </c:pt>
                <c:pt idx="2">
                  <c:v>0.30773359700543823</c:v>
                </c:pt>
              </c:numCache>
            </c:numRef>
          </c:val>
          <c:extLst>
            <c:ext xmlns:c16="http://schemas.microsoft.com/office/drawing/2014/chart" uri="{C3380CC4-5D6E-409C-BE32-E72D297353CC}">
              <c16:uniqueId val="{00000002-27C6-441F-BC71-14799E31D69B}"/>
            </c:ext>
          </c:extLst>
        </c:ser>
        <c:dLbls>
          <c:showLegendKey val="0"/>
          <c:showVal val="0"/>
          <c:showCatName val="0"/>
          <c:showSerName val="0"/>
          <c:showPercent val="0"/>
          <c:showBubbleSize val="0"/>
        </c:dLbls>
        <c:gapWidth val="219"/>
        <c:overlap val="-27"/>
        <c:axId val="707097712"/>
        <c:axId val="707096072"/>
      </c:barChart>
      <c:catAx>
        <c:axId val="70709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7096072"/>
        <c:crosses val="autoZero"/>
        <c:auto val="1"/>
        <c:lblAlgn val="ctr"/>
        <c:lblOffset val="100"/>
        <c:noMultiLvlLbl val="0"/>
      </c:catAx>
      <c:valAx>
        <c:axId val="7070960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7097712"/>
        <c:crosses val="autoZero"/>
        <c:crossBetween val="between"/>
      </c:valAx>
      <c:spPr>
        <a:noFill/>
        <a:ln>
          <a:noFill/>
        </a:ln>
        <a:effectLst/>
      </c:spPr>
    </c:plotArea>
    <c:legend>
      <c:legendPos val="b"/>
      <c:layout>
        <c:manualLayout>
          <c:xMode val="edge"/>
          <c:yMode val="edge"/>
          <c:x val="0.81059676903025346"/>
          <c:y val="0.19318666284285502"/>
          <c:w val="0.13565554218995002"/>
          <c:h val="0.268669743132384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893062708652595E-2"/>
          <c:y val="0.11384941230780736"/>
          <c:w val="0.70131428562278009"/>
          <c:h val="0.58199754431834982"/>
        </c:manualLayout>
      </c:layout>
      <c:barChart>
        <c:barDir val="col"/>
        <c:grouping val="clustered"/>
        <c:varyColors val="0"/>
        <c:ser>
          <c:idx val="0"/>
          <c:order val="0"/>
          <c:tx>
            <c:strRef>
              <c:f>'F3.12- F3.17'!$E$83</c:f>
              <c:strCache>
                <c:ptCount val="1"/>
                <c:pt idx="0">
                  <c:v>2016-17  </c:v>
                </c:pt>
              </c:strCache>
            </c:strRef>
          </c:tx>
          <c:spPr>
            <a:solidFill>
              <a:schemeClr val="accent1"/>
            </a:solidFill>
            <a:ln>
              <a:noFill/>
            </a:ln>
            <a:effectLst/>
          </c:spPr>
          <c:invertIfNegative val="0"/>
          <c:cat>
            <c:strRef>
              <c:f>'F3.12- F3.17'!$A$84:$A$86</c:f>
              <c:strCache>
                <c:ptCount val="3"/>
                <c:pt idx="0">
                  <c:v>Customer had been on a payment plan in the previous 12 months</c:v>
                </c:pt>
                <c:pt idx="1">
                  <c:v>Customer has been disconnected more than once in the previous 24 months</c:v>
                </c:pt>
                <c:pt idx="2">
                  <c:v>Customer was receiving an energy concession</c:v>
                </c:pt>
              </c:strCache>
            </c:strRef>
          </c:cat>
          <c:val>
            <c:numRef>
              <c:f>'F3.12- F3.17'!$E$84:$E$86</c:f>
              <c:numCache>
                <c:formatCode>0%</c:formatCode>
                <c:ptCount val="3"/>
                <c:pt idx="0">
                  <c:v>0.35179951008102506</c:v>
                </c:pt>
                <c:pt idx="1">
                  <c:v>0.1399095534200113</c:v>
                </c:pt>
                <c:pt idx="2">
                  <c:v>0.21471641228566044</c:v>
                </c:pt>
              </c:numCache>
            </c:numRef>
          </c:val>
          <c:extLst>
            <c:ext xmlns:c16="http://schemas.microsoft.com/office/drawing/2014/chart" uri="{C3380CC4-5D6E-409C-BE32-E72D297353CC}">
              <c16:uniqueId val="{00000000-748C-4F5E-B31B-75F7B3154217}"/>
            </c:ext>
          </c:extLst>
        </c:ser>
        <c:ser>
          <c:idx val="1"/>
          <c:order val="1"/>
          <c:tx>
            <c:strRef>
              <c:f>'F3.12- F3.17'!$F$83</c:f>
              <c:strCache>
                <c:ptCount val="1"/>
                <c:pt idx="0">
                  <c:v>2017-18  </c:v>
                </c:pt>
              </c:strCache>
            </c:strRef>
          </c:tx>
          <c:spPr>
            <a:solidFill>
              <a:schemeClr val="accent2"/>
            </a:solidFill>
            <a:ln>
              <a:noFill/>
            </a:ln>
            <a:effectLst/>
          </c:spPr>
          <c:invertIfNegative val="0"/>
          <c:cat>
            <c:strRef>
              <c:f>'F3.12- F3.17'!$A$84:$A$86</c:f>
              <c:strCache>
                <c:ptCount val="3"/>
                <c:pt idx="0">
                  <c:v>Customer had been on a payment plan in the previous 12 months</c:v>
                </c:pt>
                <c:pt idx="1">
                  <c:v>Customer has been disconnected more than once in the previous 24 months</c:v>
                </c:pt>
                <c:pt idx="2">
                  <c:v>Customer was receiving an energy concession</c:v>
                </c:pt>
              </c:strCache>
            </c:strRef>
          </c:cat>
          <c:val>
            <c:numRef>
              <c:f>'F3.12- F3.17'!$F$84:$F$86</c:f>
              <c:numCache>
                <c:formatCode>0%</c:formatCode>
                <c:ptCount val="3"/>
                <c:pt idx="0">
                  <c:v>0.32804816008139731</c:v>
                </c:pt>
                <c:pt idx="1">
                  <c:v>0.14015601153128709</c:v>
                </c:pt>
                <c:pt idx="2">
                  <c:v>0.19645582499576056</c:v>
                </c:pt>
              </c:numCache>
            </c:numRef>
          </c:val>
          <c:extLst>
            <c:ext xmlns:c16="http://schemas.microsoft.com/office/drawing/2014/chart" uri="{C3380CC4-5D6E-409C-BE32-E72D297353CC}">
              <c16:uniqueId val="{00000001-748C-4F5E-B31B-75F7B3154217}"/>
            </c:ext>
          </c:extLst>
        </c:ser>
        <c:ser>
          <c:idx val="2"/>
          <c:order val="2"/>
          <c:tx>
            <c:strRef>
              <c:f>'F3.12- F3.17'!$G$83</c:f>
              <c:strCache>
                <c:ptCount val="1"/>
                <c:pt idx="0">
                  <c:v>2018-19 </c:v>
                </c:pt>
              </c:strCache>
            </c:strRef>
          </c:tx>
          <c:spPr>
            <a:solidFill>
              <a:schemeClr val="accent3"/>
            </a:solidFill>
            <a:ln>
              <a:noFill/>
            </a:ln>
            <a:effectLst/>
          </c:spPr>
          <c:invertIfNegative val="0"/>
          <c:cat>
            <c:strRef>
              <c:f>'F3.12- F3.17'!$A$84:$A$86</c:f>
              <c:strCache>
                <c:ptCount val="3"/>
                <c:pt idx="0">
                  <c:v>Customer had been on a payment plan in the previous 12 months</c:v>
                </c:pt>
                <c:pt idx="1">
                  <c:v>Customer has been disconnected more than once in the previous 24 months</c:v>
                </c:pt>
                <c:pt idx="2">
                  <c:v>Customer was receiving an energy concession</c:v>
                </c:pt>
              </c:strCache>
            </c:strRef>
          </c:cat>
          <c:val>
            <c:numRef>
              <c:f>'F3.12- F3.17'!$G$84:$G$86</c:f>
              <c:numCache>
                <c:formatCode>0%</c:formatCode>
                <c:ptCount val="3"/>
                <c:pt idx="0">
                  <c:v>0.42996240239082234</c:v>
                </c:pt>
                <c:pt idx="1">
                  <c:v>0.1538609852501687</c:v>
                </c:pt>
                <c:pt idx="2">
                  <c:v>0.16456184324689097</c:v>
                </c:pt>
              </c:numCache>
            </c:numRef>
          </c:val>
          <c:extLst>
            <c:ext xmlns:c16="http://schemas.microsoft.com/office/drawing/2014/chart" uri="{C3380CC4-5D6E-409C-BE32-E72D297353CC}">
              <c16:uniqueId val="{00000002-748C-4F5E-B31B-75F7B3154217}"/>
            </c:ext>
          </c:extLst>
        </c:ser>
        <c:dLbls>
          <c:showLegendKey val="0"/>
          <c:showVal val="0"/>
          <c:showCatName val="0"/>
          <c:showSerName val="0"/>
          <c:showPercent val="0"/>
          <c:showBubbleSize val="0"/>
        </c:dLbls>
        <c:gapWidth val="219"/>
        <c:overlap val="-27"/>
        <c:axId val="707097712"/>
        <c:axId val="707096072"/>
      </c:barChart>
      <c:catAx>
        <c:axId val="70709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7096072"/>
        <c:crosses val="autoZero"/>
        <c:auto val="1"/>
        <c:lblAlgn val="ctr"/>
        <c:lblOffset val="100"/>
        <c:noMultiLvlLbl val="0"/>
      </c:catAx>
      <c:valAx>
        <c:axId val="7070960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7097712"/>
        <c:crosses val="autoZero"/>
        <c:crossBetween val="between"/>
      </c:valAx>
      <c:spPr>
        <a:noFill/>
        <a:ln>
          <a:noFill/>
        </a:ln>
        <a:effectLst/>
      </c:spPr>
    </c:plotArea>
    <c:legend>
      <c:legendPos val="b"/>
      <c:layout>
        <c:manualLayout>
          <c:xMode val="edge"/>
          <c:yMode val="edge"/>
          <c:x val="0.81059676903025346"/>
          <c:y val="0.19318666284285502"/>
          <c:w val="9.428406456890305E-2"/>
          <c:h val="0.2715146998378720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'F3.12- F3.17'!$B$114</c:f>
              <c:strCache>
                <c:ptCount val="1"/>
                <c:pt idx="0">
                  <c:v>QLD</c:v>
                </c:pt>
              </c:strCache>
            </c:strRef>
          </c:tx>
          <c:spPr>
            <a:ln w="28575" cap="rnd">
              <a:solidFill>
                <a:srgbClr val="F756AE"/>
              </a:solidFill>
              <a:round/>
            </a:ln>
            <a:effectLst/>
          </c:spPr>
          <c:marker>
            <c:symbol val="none"/>
          </c:marker>
          <c:cat>
            <c:strRef>
              <c:f>'F3.12- F3.17'!$A$115:$A$121</c:f>
              <c:strCache>
                <c:ptCount val="7"/>
                <c:pt idx="0">
                  <c:v>2012-13</c:v>
                </c:pt>
                <c:pt idx="1">
                  <c:v>2013-14</c:v>
                </c:pt>
                <c:pt idx="2">
                  <c:v>2014-15</c:v>
                </c:pt>
                <c:pt idx="3">
                  <c:v>2015-16</c:v>
                </c:pt>
                <c:pt idx="4">
                  <c:v>2016-17</c:v>
                </c:pt>
                <c:pt idx="5">
                  <c:v>2017-18</c:v>
                </c:pt>
                <c:pt idx="6">
                  <c:v>2018-19</c:v>
                </c:pt>
              </c:strCache>
            </c:strRef>
          </c:cat>
          <c:val>
            <c:numRef>
              <c:f>'F3.12- F3.17'!$B$115:$B$121</c:f>
              <c:numCache>
                <c:formatCode>0.00%</c:formatCode>
                <c:ptCount val="7"/>
                <c:pt idx="0">
                  <c:v>0</c:v>
                </c:pt>
                <c:pt idx="3">
                  <c:v>6.9201764546417922E-3</c:v>
                </c:pt>
                <c:pt idx="4">
                  <c:v>8.3799738540730456E-3</c:v>
                </c:pt>
                <c:pt idx="5">
                  <c:v>7.0834553290288118E-3</c:v>
                </c:pt>
                <c:pt idx="6">
                  <c:v>8.0876193234116923E-3</c:v>
                </c:pt>
              </c:numCache>
            </c:numRef>
          </c:val>
          <c:smooth val="0"/>
          <c:extLst>
            <c:ext xmlns:c16="http://schemas.microsoft.com/office/drawing/2014/chart" uri="{C3380CC4-5D6E-409C-BE32-E72D297353CC}">
              <c16:uniqueId val="{00000000-9F0F-44D9-BAF9-7CBEF75DE9EB}"/>
            </c:ext>
          </c:extLst>
        </c:ser>
        <c:ser>
          <c:idx val="1"/>
          <c:order val="1"/>
          <c:tx>
            <c:strRef>
              <c:f>'F3.12- F3.17'!$C$114</c:f>
              <c:strCache>
                <c:ptCount val="1"/>
                <c:pt idx="0">
                  <c:v>SA</c:v>
                </c:pt>
              </c:strCache>
            </c:strRef>
          </c:tx>
          <c:spPr>
            <a:ln w="28575" cap="rnd">
              <a:solidFill>
                <a:srgbClr val="F4845F"/>
              </a:solidFill>
              <a:round/>
            </a:ln>
            <a:effectLst/>
          </c:spPr>
          <c:marker>
            <c:symbol val="none"/>
          </c:marker>
          <c:cat>
            <c:strRef>
              <c:f>'F3.12- F3.17'!$A$115:$A$121</c:f>
              <c:strCache>
                <c:ptCount val="7"/>
                <c:pt idx="0">
                  <c:v>2012-13</c:v>
                </c:pt>
                <c:pt idx="1">
                  <c:v>2013-14</c:v>
                </c:pt>
                <c:pt idx="2">
                  <c:v>2014-15</c:v>
                </c:pt>
                <c:pt idx="3">
                  <c:v>2015-16</c:v>
                </c:pt>
                <c:pt idx="4">
                  <c:v>2016-17</c:v>
                </c:pt>
                <c:pt idx="5">
                  <c:v>2017-18</c:v>
                </c:pt>
                <c:pt idx="6">
                  <c:v>2018-19</c:v>
                </c:pt>
              </c:strCache>
            </c:strRef>
          </c:cat>
          <c:val>
            <c:numRef>
              <c:f>'F3.12- F3.17'!$C$115:$C$121</c:f>
              <c:numCache>
                <c:formatCode>0.00%</c:formatCode>
                <c:ptCount val="7"/>
                <c:pt idx="0">
                  <c:v>7.4482727999289587E-3</c:v>
                </c:pt>
                <c:pt idx="1">
                  <c:v>1.2550385779207003E-2</c:v>
                </c:pt>
                <c:pt idx="2">
                  <c:v>9.4374821675482293E-3</c:v>
                </c:pt>
                <c:pt idx="3">
                  <c:v>7.4023932221154685E-3</c:v>
                </c:pt>
                <c:pt idx="4">
                  <c:v>8.2132971812687115E-3</c:v>
                </c:pt>
                <c:pt idx="5">
                  <c:v>6.2126800140498767E-3</c:v>
                </c:pt>
                <c:pt idx="6">
                  <c:v>7.132308326368934E-3</c:v>
                </c:pt>
              </c:numCache>
            </c:numRef>
          </c:val>
          <c:smooth val="0"/>
          <c:extLst>
            <c:ext xmlns:c16="http://schemas.microsoft.com/office/drawing/2014/chart" uri="{C3380CC4-5D6E-409C-BE32-E72D297353CC}">
              <c16:uniqueId val="{00000001-9F0F-44D9-BAF9-7CBEF75DE9EB}"/>
            </c:ext>
          </c:extLst>
        </c:ser>
        <c:ser>
          <c:idx val="2"/>
          <c:order val="2"/>
          <c:tx>
            <c:strRef>
              <c:f>'F3.12- F3.17'!$D$114</c:f>
              <c:strCache>
                <c:ptCount val="1"/>
                <c:pt idx="0">
                  <c:v>ACT</c:v>
                </c:pt>
              </c:strCache>
            </c:strRef>
          </c:tx>
          <c:spPr>
            <a:ln w="28575" cap="rnd">
              <a:solidFill>
                <a:srgbClr val="A6A6A6"/>
              </a:solidFill>
              <a:round/>
            </a:ln>
            <a:effectLst/>
          </c:spPr>
          <c:marker>
            <c:symbol val="none"/>
          </c:marker>
          <c:cat>
            <c:strRef>
              <c:f>'F3.12- F3.17'!$A$115:$A$121</c:f>
              <c:strCache>
                <c:ptCount val="7"/>
                <c:pt idx="0">
                  <c:v>2012-13</c:v>
                </c:pt>
                <c:pt idx="1">
                  <c:v>2013-14</c:v>
                </c:pt>
                <c:pt idx="2">
                  <c:v>2014-15</c:v>
                </c:pt>
                <c:pt idx="3">
                  <c:v>2015-16</c:v>
                </c:pt>
                <c:pt idx="4">
                  <c:v>2016-17</c:v>
                </c:pt>
                <c:pt idx="5">
                  <c:v>2017-18</c:v>
                </c:pt>
                <c:pt idx="6">
                  <c:v>2018-19</c:v>
                </c:pt>
              </c:strCache>
            </c:strRef>
          </c:cat>
          <c:val>
            <c:numRef>
              <c:f>'F3.12- F3.17'!$D$115:$D$121</c:f>
              <c:numCache>
                <c:formatCode>0.00%</c:formatCode>
                <c:ptCount val="7"/>
                <c:pt idx="0">
                  <c:v>1.1184788687385156E-3</c:v>
                </c:pt>
                <c:pt idx="1">
                  <c:v>4.7820196062803855E-3</c:v>
                </c:pt>
                <c:pt idx="2">
                  <c:v>3.9856516540454365E-3</c:v>
                </c:pt>
                <c:pt idx="3">
                  <c:v>5.9171597633136093E-3</c:v>
                </c:pt>
                <c:pt idx="4">
                  <c:v>5.9252141884858674E-3</c:v>
                </c:pt>
                <c:pt idx="5">
                  <c:v>6.1480075901328276E-3</c:v>
                </c:pt>
                <c:pt idx="6">
                  <c:v>1.007847361132482E-2</c:v>
                </c:pt>
              </c:numCache>
            </c:numRef>
          </c:val>
          <c:smooth val="0"/>
          <c:extLst>
            <c:ext xmlns:c16="http://schemas.microsoft.com/office/drawing/2014/chart" uri="{C3380CC4-5D6E-409C-BE32-E72D297353CC}">
              <c16:uniqueId val="{00000002-9F0F-44D9-BAF9-7CBEF75DE9EB}"/>
            </c:ext>
          </c:extLst>
        </c:ser>
        <c:ser>
          <c:idx val="3"/>
          <c:order val="3"/>
          <c:tx>
            <c:strRef>
              <c:f>'F3.12- F3.17'!$E$114</c:f>
              <c:strCache>
                <c:ptCount val="1"/>
                <c:pt idx="0">
                  <c:v>NSW</c:v>
                </c:pt>
              </c:strCache>
            </c:strRef>
          </c:tx>
          <c:spPr>
            <a:ln w="28575" cap="rnd">
              <a:solidFill>
                <a:srgbClr val="294D4A"/>
              </a:solidFill>
              <a:round/>
            </a:ln>
            <a:effectLst/>
          </c:spPr>
          <c:marker>
            <c:symbol val="none"/>
          </c:marker>
          <c:cat>
            <c:strRef>
              <c:f>'F3.12- F3.17'!$A$115:$A$121</c:f>
              <c:strCache>
                <c:ptCount val="7"/>
                <c:pt idx="0">
                  <c:v>2012-13</c:v>
                </c:pt>
                <c:pt idx="1">
                  <c:v>2013-14</c:v>
                </c:pt>
                <c:pt idx="2">
                  <c:v>2014-15</c:v>
                </c:pt>
                <c:pt idx="3">
                  <c:v>2015-16</c:v>
                </c:pt>
                <c:pt idx="4">
                  <c:v>2016-17</c:v>
                </c:pt>
                <c:pt idx="5">
                  <c:v>2017-18</c:v>
                </c:pt>
                <c:pt idx="6">
                  <c:v>2018-19</c:v>
                </c:pt>
              </c:strCache>
            </c:strRef>
          </c:cat>
          <c:val>
            <c:numRef>
              <c:f>'F3.12- F3.17'!$E$115:$E$121</c:f>
              <c:numCache>
                <c:formatCode>0.00%</c:formatCode>
                <c:ptCount val="7"/>
                <c:pt idx="1">
                  <c:v>1.2338064895473167E-2</c:v>
                </c:pt>
                <c:pt idx="2">
                  <c:v>8.9993008383525436E-3</c:v>
                </c:pt>
                <c:pt idx="3">
                  <c:v>9.9338807039083283E-3</c:v>
                </c:pt>
                <c:pt idx="4">
                  <c:v>6.8102649324086797E-3</c:v>
                </c:pt>
                <c:pt idx="5">
                  <c:v>8.2557477610872461E-3</c:v>
                </c:pt>
                <c:pt idx="6">
                  <c:v>1.0392029509442286E-2</c:v>
                </c:pt>
              </c:numCache>
            </c:numRef>
          </c:val>
          <c:smooth val="0"/>
          <c:extLst>
            <c:ext xmlns:c16="http://schemas.microsoft.com/office/drawing/2014/chart" uri="{C3380CC4-5D6E-409C-BE32-E72D297353CC}">
              <c16:uniqueId val="{00000003-9F0F-44D9-BAF9-7CBEF75DE9EB}"/>
            </c:ext>
          </c:extLst>
        </c:ser>
        <c:ser>
          <c:idx val="4"/>
          <c:order val="4"/>
          <c:tx>
            <c:strRef>
              <c:f>'F3.12- F3.17'!$F$114</c:f>
              <c:strCache>
                <c:ptCount val="1"/>
                <c:pt idx="0">
                  <c:v>TAS</c:v>
                </c:pt>
              </c:strCache>
            </c:strRef>
          </c:tx>
          <c:spPr>
            <a:ln w="28575" cap="rnd">
              <a:solidFill>
                <a:srgbClr val="B5B682"/>
              </a:solidFill>
              <a:round/>
            </a:ln>
            <a:effectLst/>
          </c:spPr>
          <c:marker>
            <c:symbol val="none"/>
          </c:marker>
          <c:cat>
            <c:strRef>
              <c:f>'F3.12- F3.17'!$A$115:$A$121</c:f>
              <c:strCache>
                <c:ptCount val="7"/>
                <c:pt idx="0">
                  <c:v>2012-13</c:v>
                </c:pt>
                <c:pt idx="1">
                  <c:v>2013-14</c:v>
                </c:pt>
                <c:pt idx="2">
                  <c:v>2014-15</c:v>
                </c:pt>
                <c:pt idx="3">
                  <c:v>2015-16</c:v>
                </c:pt>
                <c:pt idx="4">
                  <c:v>2016-17</c:v>
                </c:pt>
                <c:pt idx="5">
                  <c:v>2017-18</c:v>
                </c:pt>
                <c:pt idx="6">
                  <c:v>2018-19</c:v>
                </c:pt>
              </c:strCache>
            </c:strRef>
          </c:cat>
          <c:val>
            <c:numRef>
              <c:f>'F3.12- F3.17'!$F$115:$F$121</c:f>
              <c:numCache>
                <c:formatCode>0.00%</c:formatCode>
                <c:ptCount val="7"/>
                <c:pt idx="0">
                  <c:v>1.4575255066963673E-3</c:v>
                </c:pt>
                <c:pt idx="1">
                  <c:v>3.4731869963878855E-3</c:v>
                </c:pt>
                <c:pt idx="2">
                  <c:v>1.8918317382595148E-3</c:v>
                </c:pt>
                <c:pt idx="3">
                  <c:v>2.3219172402355087E-3</c:v>
                </c:pt>
                <c:pt idx="4">
                  <c:v>2.3474178403755869E-3</c:v>
                </c:pt>
                <c:pt idx="5">
                  <c:v>1.1781867145421903E-3</c:v>
                </c:pt>
                <c:pt idx="6">
                  <c:v>9.2538066795659125E-4</c:v>
                </c:pt>
              </c:numCache>
            </c:numRef>
          </c:val>
          <c:smooth val="0"/>
          <c:extLst>
            <c:ext xmlns:c16="http://schemas.microsoft.com/office/drawing/2014/chart" uri="{C3380CC4-5D6E-409C-BE32-E72D297353CC}">
              <c16:uniqueId val="{00000004-9F0F-44D9-BAF9-7CBEF75DE9EB}"/>
            </c:ext>
          </c:extLst>
        </c:ser>
        <c:ser>
          <c:idx val="5"/>
          <c:order val="5"/>
          <c:tx>
            <c:strRef>
              <c:f>'F3.12- F3.17'!$G$114</c:f>
              <c:strCache>
                <c:ptCount val="1"/>
                <c:pt idx="0">
                  <c:v>Overall average</c:v>
                </c:pt>
              </c:strCache>
            </c:strRef>
          </c:tx>
          <c:spPr>
            <a:ln w="28575" cap="rnd">
              <a:solidFill>
                <a:srgbClr val="5BBA6F"/>
              </a:solidFill>
              <a:prstDash val="sysDash"/>
              <a:round/>
            </a:ln>
            <a:effectLst/>
          </c:spPr>
          <c:marker>
            <c:symbol val="none"/>
          </c:marker>
          <c:cat>
            <c:strRef>
              <c:f>'F3.12- F3.17'!$A$115:$A$121</c:f>
              <c:strCache>
                <c:ptCount val="7"/>
                <c:pt idx="0">
                  <c:v>2012-13</c:v>
                </c:pt>
                <c:pt idx="1">
                  <c:v>2013-14</c:v>
                </c:pt>
                <c:pt idx="2">
                  <c:v>2014-15</c:v>
                </c:pt>
                <c:pt idx="3">
                  <c:v>2015-16</c:v>
                </c:pt>
                <c:pt idx="4">
                  <c:v>2016-17</c:v>
                </c:pt>
                <c:pt idx="5">
                  <c:v>2017-18</c:v>
                </c:pt>
                <c:pt idx="6">
                  <c:v>2018-19</c:v>
                </c:pt>
              </c:strCache>
            </c:strRef>
          </c:cat>
          <c:val>
            <c:numRef>
              <c:f>'F3.12- F3.17'!$G$115:$G$121</c:f>
              <c:numCache>
                <c:formatCode>0.00%</c:formatCode>
                <c:ptCount val="7"/>
                <c:pt idx="0">
                  <c:v>5.3105750964250759E-3</c:v>
                </c:pt>
                <c:pt idx="1">
                  <c:v>1.1462626737408294E-2</c:v>
                </c:pt>
                <c:pt idx="2">
                  <c:v>8.4267982818546933E-3</c:v>
                </c:pt>
                <c:pt idx="3">
                  <c:v>8.1512337352556107E-3</c:v>
                </c:pt>
                <c:pt idx="4">
                  <c:v>7.2175304140779046E-3</c:v>
                </c:pt>
                <c:pt idx="5">
                  <c:v>7.197303983209339E-3</c:v>
                </c:pt>
                <c:pt idx="6">
                  <c:v>8.7573231838046703E-3</c:v>
                </c:pt>
              </c:numCache>
            </c:numRef>
          </c:val>
          <c:smooth val="0"/>
          <c:extLst>
            <c:ext xmlns:c16="http://schemas.microsoft.com/office/drawing/2014/chart" uri="{C3380CC4-5D6E-409C-BE32-E72D297353CC}">
              <c16:uniqueId val="{00000005-9F0F-44D9-BAF9-7CBEF75DE9EB}"/>
            </c:ext>
          </c:extLst>
        </c:ser>
        <c:dLbls>
          <c:showLegendKey val="0"/>
          <c:showVal val="0"/>
          <c:showCatName val="0"/>
          <c:showSerName val="0"/>
          <c:showPercent val="0"/>
          <c:showBubbleSize val="0"/>
        </c:dLbls>
        <c:smooth val="0"/>
        <c:axId val="782787560"/>
        <c:axId val="782788544"/>
      </c:lineChart>
      <c:catAx>
        <c:axId val="782787560"/>
        <c:scaling>
          <c:orientation val="minMax"/>
        </c:scaling>
        <c:delete val="0"/>
        <c:axPos val="b"/>
        <c:numFmt formatCode="General" sourceLinked="1"/>
        <c:majorTickMark val="none"/>
        <c:minorTickMark val="none"/>
        <c:tickLblPos val="nextTo"/>
        <c:spPr>
          <a:noFill/>
          <a:ln w="6350" cap="flat" cmpd="sng" algn="ctr">
            <a:solidFill>
              <a:schemeClr val="tx1">
                <a:alpha val="50000"/>
              </a:schemeClr>
            </a:solidFill>
            <a:round/>
          </a:ln>
          <a:effectLst/>
        </c:spPr>
        <c:txPr>
          <a:bodyPr rot="-60000000" spcFirstLastPara="1" vertOverflow="ellipsis" vert="horz"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782788544"/>
        <c:crosses val="autoZero"/>
        <c:auto val="1"/>
        <c:lblAlgn val="ctr"/>
        <c:lblOffset val="100"/>
        <c:noMultiLvlLbl val="0"/>
      </c:catAx>
      <c:valAx>
        <c:axId val="782788544"/>
        <c:scaling>
          <c:orientation val="minMax"/>
        </c:scaling>
        <c:delete val="0"/>
        <c:axPos val="l"/>
        <c:majorGridlines>
          <c:spPr>
            <a:ln w="6350" cap="flat" cmpd="sng" algn="ctr">
              <a:solidFill>
                <a:schemeClr val="tx1">
                  <a:alpha val="50000"/>
                </a:schemeClr>
              </a:solidFill>
              <a:round/>
            </a:ln>
            <a:effectLst/>
          </c:spPr>
        </c:majorGridlines>
        <c:numFmt formatCode="0.0%" sourceLinked="0"/>
        <c:majorTickMark val="none"/>
        <c:minorTickMark val="none"/>
        <c:tickLblPos val="nextTo"/>
        <c:spPr>
          <a:noFill/>
          <a:ln w="6350">
            <a:solidFill>
              <a:schemeClr val="tx1">
                <a:alpha val="50000"/>
              </a:schemeClr>
            </a:solidFill>
          </a:ln>
          <a:effectLst/>
        </c:spPr>
        <c:txPr>
          <a:bodyPr rot="-60000000" spcFirstLastPara="1" vertOverflow="ellipsis" vert="horz"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7827875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'F3.12- F3.17'!$B$133</c:f>
              <c:strCache>
                <c:ptCount val="1"/>
                <c:pt idx="0">
                  <c:v>QLD</c:v>
                </c:pt>
              </c:strCache>
            </c:strRef>
          </c:tx>
          <c:spPr>
            <a:ln w="28575" cap="rnd">
              <a:solidFill>
                <a:srgbClr val="F756AE"/>
              </a:solidFill>
              <a:round/>
            </a:ln>
            <a:effectLst/>
          </c:spPr>
          <c:marker>
            <c:symbol val="none"/>
          </c:marker>
          <c:cat>
            <c:strRef>
              <c:f>'F3.12- F3.17'!$A$134:$A$140</c:f>
              <c:strCache>
                <c:ptCount val="7"/>
                <c:pt idx="0">
                  <c:v>2012-13</c:v>
                </c:pt>
                <c:pt idx="1">
                  <c:v>2013-14</c:v>
                </c:pt>
                <c:pt idx="2">
                  <c:v>2014-15</c:v>
                </c:pt>
                <c:pt idx="3">
                  <c:v>2015-16</c:v>
                </c:pt>
                <c:pt idx="4">
                  <c:v>2016-17</c:v>
                </c:pt>
                <c:pt idx="5">
                  <c:v>2017-18</c:v>
                </c:pt>
                <c:pt idx="6">
                  <c:v>2018-19</c:v>
                </c:pt>
              </c:strCache>
            </c:strRef>
          </c:cat>
          <c:val>
            <c:numRef>
              <c:f>'F3.12- F3.17'!$B$134:$B$140</c:f>
              <c:numCache>
                <c:formatCode>0.00%</c:formatCode>
                <c:ptCount val="7"/>
                <c:pt idx="0">
                  <c:v>0</c:v>
                </c:pt>
                <c:pt idx="3">
                  <c:v>8.1708599627861832E-3</c:v>
                </c:pt>
                <c:pt idx="4">
                  <c:v>6.0958118187033851E-3</c:v>
                </c:pt>
                <c:pt idx="5">
                  <c:v>8.1238893120081247E-3</c:v>
                </c:pt>
                <c:pt idx="6">
                  <c:v>8.1591328687987616E-3</c:v>
                </c:pt>
              </c:numCache>
            </c:numRef>
          </c:val>
          <c:smooth val="0"/>
          <c:extLst>
            <c:ext xmlns:c16="http://schemas.microsoft.com/office/drawing/2014/chart" uri="{C3380CC4-5D6E-409C-BE32-E72D297353CC}">
              <c16:uniqueId val="{00000000-195D-495E-96E8-470F4E0FC917}"/>
            </c:ext>
          </c:extLst>
        </c:ser>
        <c:ser>
          <c:idx val="1"/>
          <c:order val="1"/>
          <c:tx>
            <c:strRef>
              <c:f>'F3.12- F3.17'!$C$133</c:f>
              <c:strCache>
                <c:ptCount val="1"/>
                <c:pt idx="0">
                  <c:v> SA</c:v>
                </c:pt>
              </c:strCache>
            </c:strRef>
          </c:tx>
          <c:spPr>
            <a:ln w="28575" cap="rnd">
              <a:solidFill>
                <a:srgbClr val="F4845F"/>
              </a:solidFill>
              <a:round/>
            </a:ln>
            <a:effectLst/>
          </c:spPr>
          <c:marker>
            <c:symbol val="none"/>
          </c:marker>
          <c:cat>
            <c:strRef>
              <c:f>'F3.12- F3.17'!$A$134:$A$140</c:f>
              <c:strCache>
                <c:ptCount val="7"/>
                <c:pt idx="0">
                  <c:v>2012-13</c:v>
                </c:pt>
                <c:pt idx="1">
                  <c:v>2013-14</c:v>
                </c:pt>
                <c:pt idx="2">
                  <c:v>2014-15</c:v>
                </c:pt>
                <c:pt idx="3">
                  <c:v>2015-16</c:v>
                </c:pt>
                <c:pt idx="4">
                  <c:v>2016-17</c:v>
                </c:pt>
                <c:pt idx="5">
                  <c:v>2017-18</c:v>
                </c:pt>
                <c:pt idx="6">
                  <c:v>2018-19</c:v>
                </c:pt>
              </c:strCache>
            </c:strRef>
          </c:cat>
          <c:val>
            <c:numRef>
              <c:f>'F3.12- F3.17'!$C$134:$C$140</c:f>
              <c:numCache>
                <c:formatCode>0.00%</c:formatCode>
                <c:ptCount val="7"/>
                <c:pt idx="0">
                  <c:v>6.2850729517396186E-3</c:v>
                </c:pt>
                <c:pt idx="1">
                  <c:v>1.0123734533183352E-2</c:v>
                </c:pt>
                <c:pt idx="2">
                  <c:v>1.4379667818526363E-2</c:v>
                </c:pt>
                <c:pt idx="3">
                  <c:v>1.391213389121339E-2</c:v>
                </c:pt>
                <c:pt idx="4">
                  <c:v>9.5268006700167506E-3</c:v>
                </c:pt>
                <c:pt idx="5">
                  <c:v>9.1780542524984698E-3</c:v>
                </c:pt>
                <c:pt idx="6">
                  <c:v>1.1300617348540336E-2</c:v>
                </c:pt>
              </c:numCache>
            </c:numRef>
          </c:val>
          <c:smooth val="0"/>
          <c:extLst>
            <c:ext xmlns:c16="http://schemas.microsoft.com/office/drawing/2014/chart" uri="{C3380CC4-5D6E-409C-BE32-E72D297353CC}">
              <c16:uniqueId val="{00000001-195D-495E-96E8-470F4E0FC917}"/>
            </c:ext>
          </c:extLst>
        </c:ser>
        <c:ser>
          <c:idx val="2"/>
          <c:order val="2"/>
          <c:tx>
            <c:strRef>
              <c:f>'F3.12- F3.17'!$D$133</c:f>
              <c:strCache>
                <c:ptCount val="1"/>
                <c:pt idx="0">
                  <c:v>ACT</c:v>
                </c:pt>
              </c:strCache>
            </c:strRef>
          </c:tx>
          <c:spPr>
            <a:ln w="28575" cap="rnd">
              <a:solidFill>
                <a:srgbClr val="A6A6A6"/>
              </a:solidFill>
              <a:round/>
            </a:ln>
            <a:effectLst/>
          </c:spPr>
          <c:marker>
            <c:symbol val="none"/>
          </c:marker>
          <c:cat>
            <c:strRef>
              <c:f>'F3.12- F3.17'!$A$134:$A$140</c:f>
              <c:strCache>
                <c:ptCount val="7"/>
                <c:pt idx="0">
                  <c:v>2012-13</c:v>
                </c:pt>
                <c:pt idx="1">
                  <c:v>2013-14</c:v>
                </c:pt>
                <c:pt idx="2">
                  <c:v>2014-15</c:v>
                </c:pt>
                <c:pt idx="3">
                  <c:v>2015-16</c:v>
                </c:pt>
                <c:pt idx="4">
                  <c:v>2016-17</c:v>
                </c:pt>
                <c:pt idx="5">
                  <c:v>2017-18</c:v>
                </c:pt>
                <c:pt idx="6">
                  <c:v>2018-19</c:v>
                </c:pt>
              </c:strCache>
            </c:strRef>
          </c:cat>
          <c:val>
            <c:numRef>
              <c:f>'F3.12- F3.17'!$D$134:$D$140</c:f>
              <c:numCache>
                <c:formatCode>0.00%</c:formatCode>
                <c:ptCount val="7"/>
                <c:pt idx="0">
                  <c:v>2.0174482006543076E-2</c:v>
                </c:pt>
                <c:pt idx="1">
                  <c:v>2.2417153996101363E-2</c:v>
                </c:pt>
                <c:pt idx="2">
                  <c:v>1.8233387358184763E-2</c:v>
                </c:pt>
                <c:pt idx="3">
                  <c:v>1.7571261226083563E-2</c:v>
                </c:pt>
                <c:pt idx="4">
                  <c:v>7.9066265060240958E-3</c:v>
                </c:pt>
                <c:pt idx="5">
                  <c:v>1.0584084672677381E-2</c:v>
                </c:pt>
                <c:pt idx="6">
                  <c:v>1.1443337024732374E-2</c:v>
                </c:pt>
              </c:numCache>
            </c:numRef>
          </c:val>
          <c:smooth val="0"/>
          <c:extLst>
            <c:ext xmlns:c16="http://schemas.microsoft.com/office/drawing/2014/chart" uri="{C3380CC4-5D6E-409C-BE32-E72D297353CC}">
              <c16:uniqueId val="{00000002-195D-495E-96E8-470F4E0FC917}"/>
            </c:ext>
          </c:extLst>
        </c:ser>
        <c:ser>
          <c:idx val="3"/>
          <c:order val="3"/>
          <c:tx>
            <c:strRef>
              <c:f>'F3.12- F3.17'!$E$133</c:f>
              <c:strCache>
                <c:ptCount val="1"/>
                <c:pt idx="0">
                  <c:v>NSW</c:v>
                </c:pt>
              </c:strCache>
            </c:strRef>
          </c:tx>
          <c:spPr>
            <a:ln w="28575" cap="rnd">
              <a:solidFill>
                <a:srgbClr val="294D4A"/>
              </a:solidFill>
              <a:round/>
            </a:ln>
            <a:effectLst/>
          </c:spPr>
          <c:marker>
            <c:symbol val="none"/>
          </c:marker>
          <c:cat>
            <c:strRef>
              <c:f>'F3.12- F3.17'!$A$134:$A$140</c:f>
              <c:strCache>
                <c:ptCount val="7"/>
                <c:pt idx="0">
                  <c:v>2012-13</c:v>
                </c:pt>
                <c:pt idx="1">
                  <c:v>2013-14</c:v>
                </c:pt>
                <c:pt idx="2">
                  <c:v>2014-15</c:v>
                </c:pt>
                <c:pt idx="3">
                  <c:v>2015-16</c:v>
                </c:pt>
                <c:pt idx="4">
                  <c:v>2016-17</c:v>
                </c:pt>
                <c:pt idx="5">
                  <c:v>2017-18</c:v>
                </c:pt>
                <c:pt idx="6">
                  <c:v>2018-19</c:v>
                </c:pt>
              </c:strCache>
            </c:strRef>
          </c:cat>
          <c:val>
            <c:numRef>
              <c:f>'F3.12- F3.17'!$E$134:$E$140</c:f>
              <c:numCache>
                <c:formatCode>0.00%</c:formatCode>
                <c:ptCount val="7"/>
                <c:pt idx="1">
                  <c:v>8.5760602415938924E-3</c:v>
                </c:pt>
                <c:pt idx="2">
                  <c:v>7.3480634791039442E-3</c:v>
                </c:pt>
                <c:pt idx="3">
                  <c:v>6.8656791489575732E-3</c:v>
                </c:pt>
                <c:pt idx="4">
                  <c:v>4.3760013391042352E-3</c:v>
                </c:pt>
                <c:pt idx="5">
                  <c:v>6.1154652831438353E-3</c:v>
                </c:pt>
                <c:pt idx="6">
                  <c:v>4.1566351832417643E-3</c:v>
                </c:pt>
              </c:numCache>
            </c:numRef>
          </c:val>
          <c:smooth val="0"/>
          <c:extLst>
            <c:ext xmlns:c16="http://schemas.microsoft.com/office/drawing/2014/chart" uri="{C3380CC4-5D6E-409C-BE32-E72D297353CC}">
              <c16:uniqueId val="{00000003-195D-495E-96E8-470F4E0FC917}"/>
            </c:ext>
          </c:extLst>
        </c:ser>
        <c:ser>
          <c:idx val="4"/>
          <c:order val="4"/>
          <c:tx>
            <c:strRef>
              <c:f>'F3.12- F3.17'!$F$133</c:f>
              <c:strCache>
                <c:ptCount val="1"/>
                <c:pt idx="0">
                  <c:v>Overall average</c:v>
                </c:pt>
              </c:strCache>
            </c:strRef>
          </c:tx>
          <c:spPr>
            <a:ln w="28575" cap="rnd">
              <a:solidFill>
                <a:srgbClr val="5BBA6F"/>
              </a:solidFill>
              <a:prstDash val="sysDash"/>
              <a:round/>
            </a:ln>
            <a:effectLst/>
          </c:spPr>
          <c:marker>
            <c:symbol val="none"/>
          </c:marker>
          <c:cat>
            <c:strRef>
              <c:f>'F3.12- F3.17'!$A$134:$A$140</c:f>
              <c:strCache>
                <c:ptCount val="7"/>
                <c:pt idx="0">
                  <c:v>2012-13</c:v>
                </c:pt>
                <c:pt idx="1">
                  <c:v>2013-14</c:v>
                </c:pt>
                <c:pt idx="2">
                  <c:v>2014-15</c:v>
                </c:pt>
                <c:pt idx="3">
                  <c:v>2015-16</c:v>
                </c:pt>
                <c:pt idx="4">
                  <c:v>2016-17</c:v>
                </c:pt>
                <c:pt idx="5">
                  <c:v>2017-18</c:v>
                </c:pt>
                <c:pt idx="6">
                  <c:v>2018-19</c:v>
                </c:pt>
              </c:strCache>
            </c:strRef>
          </c:cat>
          <c:val>
            <c:numRef>
              <c:f>'F3.12- F3.17'!$F$134:$F$140</c:f>
              <c:numCache>
                <c:formatCode>0.00%</c:formatCode>
                <c:ptCount val="7"/>
                <c:pt idx="0">
                  <c:v>8.6559940431868952E-3</c:v>
                </c:pt>
                <c:pt idx="1">
                  <c:v>9.433195088232902E-3</c:v>
                </c:pt>
                <c:pt idx="2">
                  <c:v>9.1244840321529439E-3</c:v>
                </c:pt>
                <c:pt idx="3">
                  <c:v>8.5921083352790105E-3</c:v>
                </c:pt>
                <c:pt idx="4">
                  <c:v>5.5906195289167435E-3</c:v>
                </c:pt>
                <c:pt idx="5">
                  <c:v>7.1109415867480381E-3</c:v>
                </c:pt>
                <c:pt idx="6">
                  <c:v>6.1555103407422672E-3</c:v>
                </c:pt>
              </c:numCache>
            </c:numRef>
          </c:val>
          <c:smooth val="0"/>
          <c:extLst>
            <c:ext xmlns:c16="http://schemas.microsoft.com/office/drawing/2014/chart" uri="{C3380CC4-5D6E-409C-BE32-E72D297353CC}">
              <c16:uniqueId val="{00000004-195D-495E-96E8-470F4E0FC917}"/>
            </c:ext>
          </c:extLst>
        </c:ser>
        <c:dLbls>
          <c:showLegendKey val="0"/>
          <c:showVal val="0"/>
          <c:showCatName val="0"/>
          <c:showSerName val="0"/>
          <c:showPercent val="0"/>
          <c:showBubbleSize val="0"/>
        </c:dLbls>
        <c:smooth val="0"/>
        <c:axId val="530670056"/>
        <c:axId val="530673008"/>
      </c:lineChart>
      <c:catAx>
        <c:axId val="530670056"/>
        <c:scaling>
          <c:orientation val="minMax"/>
        </c:scaling>
        <c:delete val="0"/>
        <c:axPos val="b"/>
        <c:numFmt formatCode="General" sourceLinked="1"/>
        <c:majorTickMark val="none"/>
        <c:minorTickMark val="none"/>
        <c:tickLblPos val="nextTo"/>
        <c:spPr>
          <a:noFill/>
          <a:ln w="6350" cap="flat" cmpd="sng" algn="ctr">
            <a:solidFill>
              <a:schemeClr val="tx1">
                <a:alpha val="50000"/>
              </a:schemeClr>
            </a:solidFill>
            <a:round/>
          </a:ln>
          <a:effectLst/>
        </c:spPr>
        <c:txPr>
          <a:bodyPr rot="-60000000" spcFirstLastPara="1" vertOverflow="ellipsis" vert="horz"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30673008"/>
        <c:crosses val="autoZero"/>
        <c:auto val="1"/>
        <c:lblAlgn val="ctr"/>
        <c:lblOffset val="100"/>
        <c:noMultiLvlLbl val="0"/>
      </c:catAx>
      <c:valAx>
        <c:axId val="530673008"/>
        <c:scaling>
          <c:orientation val="minMax"/>
        </c:scaling>
        <c:delete val="0"/>
        <c:axPos val="l"/>
        <c:majorGridlines>
          <c:spPr>
            <a:ln w="6350" cap="flat" cmpd="sng" algn="ctr">
              <a:solidFill>
                <a:schemeClr val="tx1">
                  <a:alpha val="50000"/>
                </a:schemeClr>
              </a:solidFill>
              <a:round/>
            </a:ln>
            <a:effectLst/>
          </c:spPr>
        </c:majorGridlines>
        <c:numFmt formatCode="0.0%" sourceLinked="0"/>
        <c:majorTickMark val="none"/>
        <c:minorTickMark val="none"/>
        <c:tickLblPos val="nextTo"/>
        <c:spPr>
          <a:noFill/>
          <a:ln w="6350">
            <a:solidFill>
              <a:schemeClr val="tx1">
                <a:alpha val="50000"/>
              </a:schemeClr>
            </a:solidFill>
          </a:ln>
          <a:effectLst/>
        </c:spPr>
        <c:txPr>
          <a:bodyPr rot="-60000000" spcFirstLastPara="1" vertOverflow="ellipsis" vert="horz"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30670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999111953111126E-2"/>
          <c:y val="4.67587829194216E-2"/>
          <c:w val="0.94533386334227021"/>
          <c:h val="0.63971638137226483"/>
        </c:manualLayout>
      </c:layout>
      <c:barChart>
        <c:barDir val="col"/>
        <c:grouping val="stacked"/>
        <c:varyColors val="0"/>
        <c:ser>
          <c:idx val="0"/>
          <c:order val="0"/>
          <c:tx>
            <c:strRef>
              <c:f>'F5.1'!$B$7:$C$7</c:f>
              <c:strCache>
                <c:ptCount val="2"/>
                <c:pt idx="0">
                  <c:v>Market</c:v>
                </c:pt>
                <c:pt idx="1">
                  <c:v>min</c:v>
                </c:pt>
              </c:strCache>
            </c:strRef>
          </c:tx>
          <c:spPr>
            <a:noFill/>
            <a:ln>
              <a:noFill/>
            </a:ln>
            <a:effectLst/>
          </c:spPr>
          <c:invertIfNegative val="0"/>
          <c:cat>
            <c:multiLvlStrRef>
              <c:f>'F5.1'!$D$5:$AM$6</c:f>
              <c:multiLvlStrCache>
                <c:ptCount val="36"/>
                <c:lvl>
                  <c:pt idx="0">
                    <c:v>Jun-18</c:v>
                  </c:pt>
                  <c:pt idx="2">
                    <c:v>Jun-19</c:v>
                  </c:pt>
                  <c:pt idx="4">
                    <c:v>Sep-19</c:v>
                  </c:pt>
                  <c:pt idx="6">
                    <c:v>Jun-18</c:v>
                  </c:pt>
                  <c:pt idx="8">
                    <c:v>Jun-19</c:v>
                  </c:pt>
                  <c:pt idx="10">
                    <c:v>Sep-19</c:v>
                  </c:pt>
                  <c:pt idx="12">
                    <c:v>Jun-18</c:v>
                  </c:pt>
                  <c:pt idx="14">
                    <c:v>Jun-19</c:v>
                  </c:pt>
                  <c:pt idx="16">
                    <c:v>Sep-19</c:v>
                  </c:pt>
                  <c:pt idx="18">
                    <c:v>Jun-18</c:v>
                  </c:pt>
                  <c:pt idx="20">
                    <c:v>Jun-19</c:v>
                  </c:pt>
                  <c:pt idx="22">
                    <c:v>Sep-19</c:v>
                  </c:pt>
                  <c:pt idx="24">
                    <c:v>Jun-18</c:v>
                  </c:pt>
                  <c:pt idx="26">
                    <c:v>Jun-19</c:v>
                  </c:pt>
                  <c:pt idx="28">
                    <c:v>Sep-19</c:v>
                  </c:pt>
                  <c:pt idx="30">
                    <c:v>Jun-18</c:v>
                  </c:pt>
                  <c:pt idx="32">
                    <c:v>Jun-19</c:v>
                  </c:pt>
                  <c:pt idx="35">
                    <c:v>Sep-19</c:v>
                  </c:pt>
                </c:lvl>
                <c:lvl>
                  <c:pt idx="0">
                    <c:v>QLD</c:v>
                  </c:pt>
                  <c:pt idx="6">
                    <c:v>SA</c:v>
                  </c:pt>
                  <c:pt idx="12">
                    <c:v>ACT</c:v>
                  </c:pt>
                  <c:pt idx="18">
                    <c:v>NSW</c:v>
                  </c:pt>
                  <c:pt idx="24">
                    <c:v>TAS</c:v>
                  </c:pt>
                  <c:pt idx="30">
                    <c:v>VIC</c:v>
                  </c:pt>
                </c:lvl>
              </c:multiLvlStrCache>
            </c:multiLvlStrRef>
          </c:cat>
          <c:val>
            <c:numRef>
              <c:f>'F5.1'!$D$7:$AM$7</c:f>
              <c:numCache>
                <c:formatCode>General</c:formatCode>
                <c:ptCount val="36"/>
                <c:pt idx="0" formatCode="0">
                  <c:v>1571.0230800000002</c:v>
                </c:pt>
                <c:pt idx="2" formatCode="0">
                  <c:v>1510.5590499999998</c:v>
                </c:pt>
                <c:pt idx="4" formatCode="0">
                  <c:v>1529.7307621372101</c:v>
                </c:pt>
                <c:pt idx="6" formatCode="0">
                  <c:v>1951.9433285000005</c:v>
                </c:pt>
                <c:pt idx="8" formatCode="0">
                  <c:v>1783.7121108982403</c:v>
                </c:pt>
                <c:pt idx="10" formatCode="0">
                  <c:v>1847.7826400000001</c:v>
                </c:pt>
                <c:pt idx="12" formatCode="0">
                  <c:v>1592.1434760000004</c:v>
                </c:pt>
                <c:pt idx="14" formatCode="0">
                  <c:v>1462.4285500000001</c:v>
                </c:pt>
                <c:pt idx="16" formatCode="0">
                  <c:v>1634.0088875000001</c:v>
                </c:pt>
                <c:pt idx="18" formatCode="0">
                  <c:v>1646.4723000000004</c:v>
                </c:pt>
                <c:pt idx="20" formatCode="0">
                  <c:v>1573.83809</c:v>
                </c:pt>
                <c:pt idx="22" formatCode="0">
                  <c:v>1614.9938200000001</c:v>
                </c:pt>
                <c:pt idx="24" formatCode="0">
                  <c:v>2404.2614310000004</c:v>
                </c:pt>
                <c:pt idx="26" formatCode="0">
                  <c:v>2347.4582340000002</c:v>
                </c:pt>
                <c:pt idx="28" formatCode="0">
                  <c:v>2394.37165</c:v>
                </c:pt>
                <c:pt idx="30" formatCode="0">
                  <c:v>1106.1251300000001</c:v>
                </c:pt>
                <c:pt idx="32" formatCode="0">
                  <c:v>1201.1257499999999</c:v>
                </c:pt>
                <c:pt idx="34" formatCode="0">
                  <c:v>1202.8235999999999</c:v>
                </c:pt>
                <c:pt idx="35">
                  <c:v>0</c:v>
                </c:pt>
              </c:numCache>
            </c:numRef>
          </c:val>
          <c:extLst>
            <c:ext xmlns:c16="http://schemas.microsoft.com/office/drawing/2014/chart" uri="{C3380CC4-5D6E-409C-BE32-E72D297353CC}">
              <c16:uniqueId val="{00000000-3B9D-4B1E-945E-C8BDFD5CC5E3}"/>
            </c:ext>
          </c:extLst>
        </c:ser>
        <c:ser>
          <c:idx val="1"/>
          <c:order val="1"/>
          <c:tx>
            <c:strRef>
              <c:f>'F5.1'!$B$8:$C$8</c:f>
              <c:strCache>
                <c:ptCount val="2"/>
                <c:pt idx="0">
                  <c:v>Market</c:v>
                </c:pt>
                <c:pt idx="1">
                  <c:v>range</c:v>
                </c:pt>
              </c:strCache>
            </c:strRef>
          </c:tx>
          <c:spPr>
            <a:solidFill>
              <a:srgbClr val="5BBA6F"/>
            </a:solidFill>
            <a:ln>
              <a:noFill/>
            </a:ln>
            <a:effectLst/>
          </c:spPr>
          <c:invertIfNegative val="0"/>
          <c:dPt>
            <c:idx val="24"/>
            <c:invertIfNegative val="0"/>
            <c:bubble3D val="0"/>
            <c:spPr>
              <a:solidFill>
                <a:srgbClr val="5BBA6F"/>
              </a:solidFill>
              <a:ln>
                <a:noFill/>
              </a:ln>
              <a:effectLst/>
            </c:spPr>
            <c:extLst>
              <c:ext xmlns:c16="http://schemas.microsoft.com/office/drawing/2014/chart" uri="{C3380CC4-5D6E-409C-BE32-E72D297353CC}">
                <c16:uniqueId val="{00000002-3B9D-4B1E-945E-C8BDFD5CC5E3}"/>
              </c:ext>
            </c:extLst>
          </c:dPt>
          <c:dPt>
            <c:idx val="30"/>
            <c:invertIfNegative val="0"/>
            <c:bubble3D val="0"/>
            <c:spPr>
              <a:solidFill>
                <a:srgbClr val="5BBA6F"/>
              </a:solidFill>
              <a:ln>
                <a:noFill/>
              </a:ln>
              <a:effectLst/>
            </c:spPr>
            <c:extLst>
              <c:ext xmlns:c16="http://schemas.microsoft.com/office/drawing/2014/chart" uri="{C3380CC4-5D6E-409C-BE32-E72D297353CC}">
                <c16:uniqueId val="{00000004-3B9D-4B1E-945E-C8BDFD5CC5E3}"/>
              </c:ext>
            </c:extLst>
          </c:dPt>
          <c:cat>
            <c:multiLvlStrRef>
              <c:f>'F5.1'!$D$5:$AM$6</c:f>
              <c:multiLvlStrCache>
                <c:ptCount val="36"/>
                <c:lvl>
                  <c:pt idx="0">
                    <c:v>Jun-18</c:v>
                  </c:pt>
                  <c:pt idx="2">
                    <c:v>Jun-19</c:v>
                  </c:pt>
                  <c:pt idx="4">
                    <c:v>Sep-19</c:v>
                  </c:pt>
                  <c:pt idx="6">
                    <c:v>Jun-18</c:v>
                  </c:pt>
                  <c:pt idx="8">
                    <c:v>Jun-19</c:v>
                  </c:pt>
                  <c:pt idx="10">
                    <c:v>Sep-19</c:v>
                  </c:pt>
                  <c:pt idx="12">
                    <c:v>Jun-18</c:v>
                  </c:pt>
                  <c:pt idx="14">
                    <c:v>Jun-19</c:v>
                  </c:pt>
                  <c:pt idx="16">
                    <c:v>Sep-19</c:v>
                  </c:pt>
                  <c:pt idx="18">
                    <c:v>Jun-18</c:v>
                  </c:pt>
                  <c:pt idx="20">
                    <c:v>Jun-19</c:v>
                  </c:pt>
                  <c:pt idx="22">
                    <c:v>Sep-19</c:v>
                  </c:pt>
                  <c:pt idx="24">
                    <c:v>Jun-18</c:v>
                  </c:pt>
                  <c:pt idx="26">
                    <c:v>Jun-19</c:v>
                  </c:pt>
                  <c:pt idx="28">
                    <c:v>Sep-19</c:v>
                  </c:pt>
                  <c:pt idx="30">
                    <c:v>Jun-18</c:v>
                  </c:pt>
                  <c:pt idx="32">
                    <c:v>Jun-19</c:v>
                  </c:pt>
                  <c:pt idx="35">
                    <c:v>Sep-19</c:v>
                  </c:pt>
                </c:lvl>
                <c:lvl>
                  <c:pt idx="0">
                    <c:v>QLD</c:v>
                  </c:pt>
                  <c:pt idx="6">
                    <c:v>SA</c:v>
                  </c:pt>
                  <c:pt idx="12">
                    <c:v>ACT</c:v>
                  </c:pt>
                  <c:pt idx="18">
                    <c:v>NSW</c:v>
                  </c:pt>
                  <c:pt idx="24">
                    <c:v>TAS</c:v>
                  </c:pt>
                  <c:pt idx="30">
                    <c:v>VIC</c:v>
                  </c:pt>
                </c:lvl>
              </c:multiLvlStrCache>
            </c:multiLvlStrRef>
          </c:cat>
          <c:val>
            <c:numRef>
              <c:f>'F5.1'!$D$8:$AM$8</c:f>
              <c:numCache>
                <c:formatCode>General</c:formatCode>
                <c:ptCount val="36"/>
                <c:pt idx="0" formatCode="0">
                  <c:v>552.9257799999998</c:v>
                </c:pt>
                <c:pt idx="2" formatCode="0">
                  <c:v>613.38981000000013</c:v>
                </c:pt>
                <c:pt idx="4" formatCode="0">
                  <c:v>363.60963186279014</c:v>
                </c:pt>
                <c:pt idx="6" formatCode="0">
                  <c:v>625.79667149999977</c:v>
                </c:pt>
                <c:pt idx="8" formatCode="0">
                  <c:v>757.72788910176018</c:v>
                </c:pt>
                <c:pt idx="10" formatCode="0">
                  <c:v>416.11448999999971</c:v>
                </c:pt>
                <c:pt idx="12" formatCode="0">
                  <c:v>285.55597399999965</c:v>
                </c:pt>
                <c:pt idx="14" formatCode="0">
                  <c:v>459.65517399999999</c:v>
                </c:pt>
                <c:pt idx="16" formatCode="0">
                  <c:v>342.0711123036499</c:v>
                </c:pt>
                <c:pt idx="18" formatCode="0">
                  <c:v>925.42339999999967</c:v>
                </c:pt>
                <c:pt idx="20" formatCode="0">
                  <c:v>936.67970000000037</c:v>
                </c:pt>
                <c:pt idx="22" formatCode="0">
                  <c:v>732.89083999999957</c:v>
                </c:pt>
                <c:pt idx="24" formatCode="0">
                  <c:v>0</c:v>
                </c:pt>
                <c:pt idx="26" formatCode="0">
                  <c:v>86.080853999999363</c:v>
                </c:pt>
                <c:pt idx="28" formatCode="0">
                  <c:v>88.278269000000364</c:v>
                </c:pt>
                <c:pt idx="30" formatCode="0">
                  <c:v>1126.226898566</c:v>
                </c:pt>
                <c:pt idx="32" formatCode="0">
                  <c:v>1031.2262785660002</c:v>
                </c:pt>
                <c:pt idx="34" formatCode="0">
                  <c:v>711.93391100000008</c:v>
                </c:pt>
                <c:pt idx="35">
                  <c:v>0</c:v>
                </c:pt>
              </c:numCache>
            </c:numRef>
          </c:val>
          <c:extLst>
            <c:ext xmlns:c16="http://schemas.microsoft.com/office/drawing/2014/chart" uri="{C3380CC4-5D6E-409C-BE32-E72D297353CC}">
              <c16:uniqueId val="{00000005-3B9D-4B1E-945E-C8BDFD5CC5E3}"/>
            </c:ext>
          </c:extLst>
        </c:ser>
        <c:dLbls>
          <c:showLegendKey val="0"/>
          <c:showVal val="0"/>
          <c:showCatName val="0"/>
          <c:showSerName val="0"/>
          <c:showPercent val="0"/>
          <c:showBubbleSize val="0"/>
        </c:dLbls>
        <c:gapWidth val="50"/>
        <c:overlap val="100"/>
        <c:axId val="612296672"/>
        <c:axId val="612294376"/>
      </c:barChart>
      <c:barChart>
        <c:barDir val="col"/>
        <c:grouping val="stacked"/>
        <c:varyColors val="0"/>
        <c:ser>
          <c:idx val="3"/>
          <c:order val="3"/>
          <c:tx>
            <c:strRef>
              <c:f>'F5.1'!$B$10:$C$10</c:f>
              <c:strCache>
                <c:ptCount val="2"/>
                <c:pt idx="0">
                  <c:v>Standing</c:v>
                </c:pt>
                <c:pt idx="1">
                  <c:v>min</c:v>
                </c:pt>
              </c:strCache>
            </c:strRef>
          </c:tx>
          <c:spPr>
            <a:noFill/>
            <a:ln>
              <a:noFill/>
            </a:ln>
            <a:effectLst/>
          </c:spPr>
          <c:invertIfNegative val="0"/>
          <c:cat>
            <c:multiLvlStrRef>
              <c:f>'F5.1'!$D$5:$AM$6</c:f>
              <c:multiLvlStrCache>
                <c:ptCount val="36"/>
                <c:lvl>
                  <c:pt idx="0">
                    <c:v>Jun-18</c:v>
                  </c:pt>
                  <c:pt idx="2">
                    <c:v>Jun-19</c:v>
                  </c:pt>
                  <c:pt idx="4">
                    <c:v>Sep-19</c:v>
                  </c:pt>
                  <c:pt idx="6">
                    <c:v>Jun-18</c:v>
                  </c:pt>
                  <c:pt idx="8">
                    <c:v>Jun-19</c:v>
                  </c:pt>
                  <c:pt idx="10">
                    <c:v>Sep-19</c:v>
                  </c:pt>
                  <c:pt idx="12">
                    <c:v>Jun-18</c:v>
                  </c:pt>
                  <c:pt idx="14">
                    <c:v>Jun-19</c:v>
                  </c:pt>
                  <c:pt idx="16">
                    <c:v>Sep-19</c:v>
                  </c:pt>
                  <c:pt idx="18">
                    <c:v>Jun-18</c:v>
                  </c:pt>
                  <c:pt idx="20">
                    <c:v>Jun-19</c:v>
                  </c:pt>
                  <c:pt idx="22">
                    <c:v>Sep-19</c:v>
                  </c:pt>
                  <c:pt idx="24">
                    <c:v>Jun-18</c:v>
                  </c:pt>
                  <c:pt idx="26">
                    <c:v>Jun-19</c:v>
                  </c:pt>
                  <c:pt idx="28">
                    <c:v>Sep-19</c:v>
                  </c:pt>
                  <c:pt idx="30">
                    <c:v>Jun-18</c:v>
                  </c:pt>
                  <c:pt idx="32">
                    <c:v>Jun-19</c:v>
                  </c:pt>
                  <c:pt idx="35">
                    <c:v>Sep-19</c:v>
                  </c:pt>
                </c:lvl>
                <c:lvl>
                  <c:pt idx="0">
                    <c:v>QLD</c:v>
                  </c:pt>
                  <c:pt idx="6">
                    <c:v>SA</c:v>
                  </c:pt>
                  <c:pt idx="12">
                    <c:v>ACT</c:v>
                  </c:pt>
                  <c:pt idx="18">
                    <c:v>NSW</c:v>
                  </c:pt>
                  <c:pt idx="24">
                    <c:v>TAS</c:v>
                  </c:pt>
                  <c:pt idx="30">
                    <c:v>VIC</c:v>
                  </c:pt>
                </c:lvl>
              </c:multiLvlStrCache>
            </c:multiLvlStrRef>
          </c:cat>
          <c:val>
            <c:numRef>
              <c:f>'F5.1'!$D$10:$AM$10</c:f>
              <c:numCache>
                <c:formatCode>0</c:formatCode>
                <c:ptCount val="36"/>
                <c:pt idx="1">
                  <c:v>1942.1923949999998</c:v>
                </c:pt>
                <c:pt idx="3">
                  <c:v>1830.0499800000005</c:v>
                </c:pt>
                <c:pt idx="5">
                  <c:v>1732.2607499999999</c:v>
                </c:pt>
                <c:pt idx="7">
                  <c:v>2119.6857572220001</c:v>
                </c:pt>
                <c:pt idx="9">
                  <c:v>2119.6857572220001</c:v>
                </c:pt>
                <c:pt idx="11">
                  <c:v>2043.66</c:v>
                </c:pt>
                <c:pt idx="13">
                  <c:v>1777.1600000000003</c:v>
                </c:pt>
                <c:pt idx="15">
                  <c:v>1777.1600000000003</c:v>
                </c:pt>
                <c:pt idx="17">
                  <c:v>1884.6718000000003</c:v>
                </c:pt>
                <c:pt idx="19">
                  <c:v>1829.1680000000003</c:v>
                </c:pt>
                <c:pt idx="21">
                  <c:v>1875.84826</c:v>
                </c:pt>
                <c:pt idx="23">
                  <c:v>1737.0397000000003</c:v>
                </c:pt>
                <c:pt idx="25">
                  <c:v>2404.2614310000004</c:v>
                </c:pt>
                <c:pt idx="27">
                  <c:v>2433.5390879999995</c:v>
                </c:pt>
                <c:pt idx="29">
                  <c:v>2482.6499190000004</c:v>
                </c:pt>
                <c:pt idx="31">
                  <c:v>1583.5083</c:v>
                </c:pt>
                <c:pt idx="33">
                  <c:v>1518.0833910000001</c:v>
                </c:pt>
                <c:pt idx="35">
                  <c:v>1468.1212700000001</c:v>
                </c:pt>
              </c:numCache>
            </c:numRef>
          </c:val>
          <c:extLst>
            <c:ext xmlns:c16="http://schemas.microsoft.com/office/drawing/2014/chart" uri="{C3380CC4-5D6E-409C-BE32-E72D297353CC}">
              <c16:uniqueId val="{00000006-3B9D-4B1E-945E-C8BDFD5CC5E3}"/>
            </c:ext>
          </c:extLst>
        </c:ser>
        <c:ser>
          <c:idx val="4"/>
          <c:order val="4"/>
          <c:tx>
            <c:strRef>
              <c:f>'F5.1'!$B$11:$C$11</c:f>
              <c:strCache>
                <c:ptCount val="2"/>
                <c:pt idx="0">
                  <c:v>Standing</c:v>
                </c:pt>
                <c:pt idx="1">
                  <c:v>range</c:v>
                </c:pt>
              </c:strCache>
            </c:strRef>
          </c:tx>
          <c:spPr>
            <a:solidFill>
              <a:srgbClr val="294D4A">
                <a:alpha val="75000"/>
              </a:srgbClr>
            </a:solidFill>
            <a:ln>
              <a:noFill/>
            </a:ln>
            <a:effectLst/>
          </c:spPr>
          <c:invertIfNegative val="0"/>
          <c:dPt>
            <c:idx val="25"/>
            <c:invertIfNegative val="0"/>
            <c:bubble3D val="0"/>
            <c:spPr>
              <a:solidFill>
                <a:srgbClr val="294D4A">
                  <a:alpha val="75000"/>
                </a:srgbClr>
              </a:solidFill>
              <a:ln>
                <a:noFill/>
              </a:ln>
              <a:effectLst/>
            </c:spPr>
            <c:extLst>
              <c:ext xmlns:c16="http://schemas.microsoft.com/office/drawing/2014/chart" uri="{C3380CC4-5D6E-409C-BE32-E72D297353CC}">
                <c16:uniqueId val="{00000008-3B9D-4B1E-945E-C8BDFD5CC5E3}"/>
              </c:ext>
            </c:extLst>
          </c:dPt>
          <c:dPt>
            <c:idx val="31"/>
            <c:invertIfNegative val="0"/>
            <c:bubble3D val="0"/>
            <c:spPr>
              <a:solidFill>
                <a:srgbClr val="294D4A">
                  <a:alpha val="75000"/>
                </a:srgbClr>
              </a:solidFill>
              <a:ln>
                <a:noFill/>
              </a:ln>
              <a:effectLst/>
            </c:spPr>
            <c:extLst>
              <c:ext xmlns:c16="http://schemas.microsoft.com/office/drawing/2014/chart" uri="{C3380CC4-5D6E-409C-BE32-E72D297353CC}">
                <c16:uniqueId val="{0000000A-3B9D-4B1E-945E-C8BDFD5CC5E3}"/>
              </c:ext>
            </c:extLst>
          </c:dPt>
          <c:cat>
            <c:multiLvlStrRef>
              <c:f>'F5.1'!$D$5:$AM$6</c:f>
              <c:multiLvlStrCache>
                <c:ptCount val="36"/>
                <c:lvl>
                  <c:pt idx="0">
                    <c:v>Jun-18</c:v>
                  </c:pt>
                  <c:pt idx="2">
                    <c:v>Jun-19</c:v>
                  </c:pt>
                  <c:pt idx="4">
                    <c:v>Sep-19</c:v>
                  </c:pt>
                  <c:pt idx="6">
                    <c:v>Jun-18</c:v>
                  </c:pt>
                  <c:pt idx="8">
                    <c:v>Jun-19</c:v>
                  </c:pt>
                  <c:pt idx="10">
                    <c:v>Sep-19</c:v>
                  </c:pt>
                  <c:pt idx="12">
                    <c:v>Jun-18</c:v>
                  </c:pt>
                  <c:pt idx="14">
                    <c:v>Jun-19</c:v>
                  </c:pt>
                  <c:pt idx="16">
                    <c:v>Sep-19</c:v>
                  </c:pt>
                  <c:pt idx="18">
                    <c:v>Jun-18</c:v>
                  </c:pt>
                  <c:pt idx="20">
                    <c:v>Jun-19</c:v>
                  </c:pt>
                  <c:pt idx="22">
                    <c:v>Sep-19</c:v>
                  </c:pt>
                  <c:pt idx="24">
                    <c:v>Jun-18</c:v>
                  </c:pt>
                  <c:pt idx="26">
                    <c:v>Jun-19</c:v>
                  </c:pt>
                  <c:pt idx="28">
                    <c:v>Sep-19</c:v>
                  </c:pt>
                  <c:pt idx="30">
                    <c:v>Jun-18</c:v>
                  </c:pt>
                  <c:pt idx="32">
                    <c:v>Jun-19</c:v>
                  </c:pt>
                  <c:pt idx="35">
                    <c:v>Sep-19</c:v>
                  </c:pt>
                </c:lvl>
                <c:lvl>
                  <c:pt idx="0">
                    <c:v>QLD</c:v>
                  </c:pt>
                  <c:pt idx="6">
                    <c:v>SA</c:v>
                  </c:pt>
                  <c:pt idx="12">
                    <c:v>ACT</c:v>
                  </c:pt>
                  <c:pt idx="18">
                    <c:v>NSW</c:v>
                  </c:pt>
                  <c:pt idx="24">
                    <c:v>TAS</c:v>
                  </c:pt>
                  <c:pt idx="30">
                    <c:v>VIC</c:v>
                  </c:pt>
                </c:lvl>
              </c:multiLvlStrCache>
            </c:multiLvlStrRef>
          </c:cat>
          <c:val>
            <c:numRef>
              <c:f>'F5.1'!$D$11:$AM$11</c:f>
              <c:numCache>
                <c:formatCode>0</c:formatCode>
                <c:ptCount val="36"/>
                <c:pt idx="1">
                  <c:v>697.46052200000054</c:v>
                </c:pt>
                <c:pt idx="3">
                  <c:v>809.60293699999988</c:v>
                </c:pt>
                <c:pt idx="5">
                  <c:v>161.07964400000037</c:v>
                </c:pt>
                <c:pt idx="7">
                  <c:v>936.16924277800035</c:v>
                </c:pt>
                <c:pt idx="9">
                  <c:v>1082.1692427780004</c:v>
                </c:pt>
                <c:pt idx="11">
                  <c:v>208.05628000000047</c:v>
                </c:pt>
                <c:pt idx="13">
                  <c:v>176.78979999999956</c:v>
                </c:pt>
                <c:pt idx="15">
                  <c:v>735.60846149999998</c:v>
                </c:pt>
                <c:pt idx="17">
                  <c:v>625.06533650000006</c:v>
                </c:pt>
                <c:pt idx="19">
                  <c:v>1329.2697000000001</c:v>
                </c:pt>
                <c:pt idx="21">
                  <c:v>1282.5894400000004</c:v>
                </c:pt>
                <c:pt idx="23">
                  <c:v>634.98103991916014</c:v>
                </c:pt>
                <c:pt idx="25">
                  <c:v>0</c:v>
                </c:pt>
                <c:pt idx="27">
                  <c:v>0</c:v>
                </c:pt>
                <c:pt idx="29">
                  <c:v>0</c:v>
                </c:pt>
                <c:pt idx="31">
                  <c:v>1688.5858000000003</c:v>
                </c:pt>
                <c:pt idx="33">
                  <c:v>2043.1965289999998</c:v>
                </c:pt>
                <c:pt idx="35">
                  <c:v>232.66627999999992</c:v>
                </c:pt>
              </c:numCache>
            </c:numRef>
          </c:val>
          <c:extLst>
            <c:ext xmlns:c16="http://schemas.microsoft.com/office/drawing/2014/chart" uri="{C3380CC4-5D6E-409C-BE32-E72D297353CC}">
              <c16:uniqueId val="{0000000B-3B9D-4B1E-945E-C8BDFD5CC5E3}"/>
            </c:ext>
          </c:extLst>
        </c:ser>
        <c:dLbls>
          <c:showLegendKey val="0"/>
          <c:showVal val="0"/>
          <c:showCatName val="0"/>
          <c:showSerName val="0"/>
          <c:showPercent val="0"/>
          <c:showBubbleSize val="0"/>
        </c:dLbls>
        <c:gapWidth val="50"/>
        <c:overlap val="100"/>
        <c:axId val="947594200"/>
        <c:axId val="947600432"/>
      </c:barChart>
      <c:scatterChart>
        <c:scatterStyle val="lineMarker"/>
        <c:varyColors val="0"/>
        <c:ser>
          <c:idx val="2"/>
          <c:order val="2"/>
          <c:tx>
            <c:strRef>
              <c:f>'F5.1'!$B$9:$C$9</c:f>
              <c:strCache>
                <c:ptCount val="2"/>
                <c:pt idx="0">
                  <c:v>Market</c:v>
                </c:pt>
                <c:pt idx="1">
                  <c:v>median</c:v>
                </c:pt>
              </c:strCache>
            </c:strRef>
          </c:tx>
          <c:spPr>
            <a:ln w="25400" cap="rnd">
              <a:noFill/>
              <a:round/>
            </a:ln>
            <a:effectLst/>
          </c:spPr>
          <c:marker>
            <c:symbol val="circle"/>
            <c:size val="5"/>
            <c:spPr>
              <a:solidFill>
                <a:schemeClr val="tx1"/>
              </a:solidFill>
              <a:ln w="9525">
                <a:noFill/>
              </a:ln>
              <a:effectLst/>
            </c:spPr>
          </c:marker>
          <c:xVal>
            <c:multiLvlStrRef>
              <c:f>'F5.1'!$D$5:$AM$6</c:f>
              <c:multiLvlStrCache>
                <c:ptCount val="36"/>
                <c:lvl>
                  <c:pt idx="0">
                    <c:v>Jun-18</c:v>
                  </c:pt>
                  <c:pt idx="2">
                    <c:v>Jun-19</c:v>
                  </c:pt>
                  <c:pt idx="4">
                    <c:v>Sep-19</c:v>
                  </c:pt>
                  <c:pt idx="6">
                    <c:v>Jun-18</c:v>
                  </c:pt>
                  <c:pt idx="8">
                    <c:v>Jun-19</c:v>
                  </c:pt>
                  <c:pt idx="10">
                    <c:v>Sep-19</c:v>
                  </c:pt>
                  <c:pt idx="12">
                    <c:v>Jun-18</c:v>
                  </c:pt>
                  <c:pt idx="14">
                    <c:v>Jun-19</c:v>
                  </c:pt>
                  <c:pt idx="16">
                    <c:v>Sep-19</c:v>
                  </c:pt>
                  <c:pt idx="18">
                    <c:v>Jun-18</c:v>
                  </c:pt>
                  <c:pt idx="20">
                    <c:v>Jun-19</c:v>
                  </c:pt>
                  <c:pt idx="22">
                    <c:v>Sep-19</c:v>
                  </c:pt>
                  <c:pt idx="24">
                    <c:v>Jun-18</c:v>
                  </c:pt>
                  <c:pt idx="26">
                    <c:v>Jun-19</c:v>
                  </c:pt>
                  <c:pt idx="28">
                    <c:v>Sep-19</c:v>
                  </c:pt>
                  <c:pt idx="30">
                    <c:v>Jun-18</c:v>
                  </c:pt>
                  <c:pt idx="32">
                    <c:v>Jun-19</c:v>
                  </c:pt>
                  <c:pt idx="35">
                    <c:v>Sep-19</c:v>
                  </c:pt>
                </c:lvl>
                <c:lvl>
                  <c:pt idx="0">
                    <c:v>QLD</c:v>
                  </c:pt>
                  <c:pt idx="6">
                    <c:v>SA</c:v>
                  </c:pt>
                  <c:pt idx="12">
                    <c:v>ACT</c:v>
                  </c:pt>
                  <c:pt idx="18">
                    <c:v>NSW</c:v>
                  </c:pt>
                  <c:pt idx="24">
                    <c:v>TAS</c:v>
                  </c:pt>
                  <c:pt idx="30">
                    <c:v>VIC</c:v>
                  </c:pt>
                </c:lvl>
              </c:multiLvlStrCache>
            </c:multiLvlStrRef>
          </c:xVal>
          <c:yVal>
            <c:numRef>
              <c:f>'F5.1'!$D$9:$AM$9</c:f>
              <c:numCache>
                <c:formatCode>General</c:formatCode>
                <c:ptCount val="36"/>
                <c:pt idx="0" formatCode="0">
                  <c:v>1781.0998656000002</c:v>
                </c:pt>
                <c:pt idx="2" formatCode="0">
                  <c:v>1668.768728</c:v>
                </c:pt>
                <c:pt idx="4" formatCode="0">
                  <c:v>1659.9254760000003</c:v>
                </c:pt>
                <c:pt idx="6" formatCode="0">
                  <c:v>2095.2837675000001</c:v>
                </c:pt>
                <c:pt idx="8" formatCode="0">
                  <c:v>2021.5616212000002</c:v>
                </c:pt>
                <c:pt idx="10" formatCode="0">
                  <c:v>2043.0033250000001</c:v>
                </c:pt>
                <c:pt idx="12" formatCode="0">
                  <c:v>1710.9913287500003</c:v>
                </c:pt>
                <c:pt idx="14" formatCode="0">
                  <c:v>1709.7945975000002</c:v>
                </c:pt>
                <c:pt idx="16" formatCode="0">
                  <c:v>1781.9830050000003</c:v>
                </c:pt>
                <c:pt idx="18" formatCode="0">
                  <c:v>1969.6627500000002</c:v>
                </c:pt>
                <c:pt idx="20" formatCode="0">
                  <c:v>1884.6001988</c:v>
                </c:pt>
                <c:pt idx="22" formatCode="0">
                  <c:v>1859.3141002617849</c:v>
                </c:pt>
                <c:pt idx="24" formatCode="0">
                  <c:v>2404.2614310000004</c:v>
                </c:pt>
                <c:pt idx="26" formatCode="0">
                  <c:v>2352.82917</c:v>
                </c:pt>
                <c:pt idx="28" formatCode="0">
                  <c:v>2401.84825</c:v>
                </c:pt>
                <c:pt idx="30" formatCode="0">
                  <c:v>1458.9797613600001</c:v>
                </c:pt>
                <c:pt idx="32" formatCode="0">
                  <c:v>1499.9866100999998</c:v>
                </c:pt>
                <c:pt idx="34" formatCode="0">
                  <c:v>1458.133873</c:v>
                </c:pt>
                <c:pt idx="35">
                  <c:v>0</c:v>
                </c:pt>
              </c:numCache>
            </c:numRef>
          </c:yVal>
          <c:smooth val="0"/>
          <c:extLst>
            <c:ext xmlns:c16="http://schemas.microsoft.com/office/drawing/2014/chart" uri="{C3380CC4-5D6E-409C-BE32-E72D297353CC}">
              <c16:uniqueId val="{0000000C-3B9D-4B1E-945E-C8BDFD5CC5E3}"/>
            </c:ext>
          </c:extLst>
        </c:ser>
        <c:dLbls>
          <c:showLegendKey val="0"/>
          <c:showVal val="0"/>
          <c:showCatName val="0"/>
          <c:showSerName val="0"/>
          <c:showPercent val="0"/>
          <c:showBubbleSize val="0"/>
        </c:dLbls>
        <c:axId val="612296672"/>
        <c:axId val="612294376"/>
      </c:scatterChart>
      <c:scatterChart>
        <c:scatterStyle val="lineMarker"/>
        <c:varyColors val="0"/>
        <c:ser>
          <c:idx val="5"/>
          <c:order val="5"/>
          <c:tx>
            <c:strRef>
              <c:f>'F5.1'!$B$12:$C$12</c:f>
              <c:strCache>
                <c:ptCount val="2"/>
                <c:pt idx="0">
                  <c:v>Standing</c:v>
                </c:pt>
                <c:pt idx="1">
                  <c:v>median</c:v>
                </c:pt>
              </c:strCache>
            </c:strRef>
          </c:tx>
          <c:spPr>
            <a:ln w="25400" cap="rnd">
              <a:noFill/>
              <a:round/>
            </a:ln>
            <a:effectLst/>
          </c:spPr>
          <c:marker>
            <c:symbol val="triangle"/>
            <c:size val="5"/>
            <c:spPr>
              <a:solidFill>
                <a:schemeClr val="tx1"/>
              </a:solidFill>
              <a:ln w="9525">
                <a:noFill/>
              </a:ln>
              <a:effectLst/>
            </c:spPr>
          </c:marker>
          <c:xVal>
            <c:multiLvlStrRef>
              <c:f>'F5.1'!$D$5:$AM$6</c:f>
              <c:multiLvlStrCache>
                <c:ptCount val="36"/>
                <c:lvl>
                  <c:pt idx="0">
                    <c:v>Jun-18</c:v>
                  </c:pt>
                  <c:pt idx="2">
                    <c:v>Jun-19</c:v>
                  </c:pt>
                  <c:pt idx="4">
                    <c:v>Sep-19</c:v>
                  </c:pt>
                  <c:pt idx="6">
                    <c:v>Jun-18</c:v>
                  </c:pt>
                  <c:pt idx="8">
                    <c:v>Jun-19</c:v>
                  </c:pt>
                  <c:pt idx="10">
                    <c:v>Sep-19</c:v>
                  </c:pt>
                  <c:pt idx="12">
                    <c:v>Jun-18</c:v>
                  </c:pt>
                  <c:pt idx="14">
                    <c:v>Jun-19</c:v>
                  </c:pt>
                  <c:pt idx="16">
                    <c:v>Sep-19</c:v>
                  </c:pt>
                  <c:pt idx="18">
                    <c:v>Jun-18</c:v>
                  </c:pt>
                  <c:pt idx="20">
                    <c:v>Jun-19</c:v>
                  </c:pt>
                  <c:pt idx="22">
                    <c:v>Sep-19</c:v>
                  </c:pt>
                  <c:pt idx="24">
                    <c:v>Jun-18</c:v>
                  </c:pt>
                  <c:pt idx="26">
                    <c:v>Jun-19</c:v>
                  </c:pt>
                  <c:pt idx="28">
                    <c:v>Sep-19</c:v>
                  </c:pt>
                  <c:pt idx="30">
                    <c:v>Jun-18</c:v>
                  </c:pt>
                  <c:pt idx="32">
                    <c:v>Jun-19</c:v>
                  </c:pt>
                  <c:pt idx="35">
                    <c:v>Sep-19</c:v>
                  </c:pt>
                </c:lvl>
                <c:lvl>
                  <c:pt idx="0">
                    <c:v>QLD</c:v>
                  </c:pt>
                  <c:pt idx="6">
                    <c:v>SA</c:v>
                  </c:pt>
                  <c:pt idx="12">
                    <c:v>ACT</c:v>
                  </c:pt>
                  <c:pt idx="18">
                    <c:v>NSW</c:v>
                  </c:pt>
                  <c:pt idx="24">
                    <c:v>TAS</c:v>
                  </c:pt>
                  <c:pt idx="30">
                    <c:v>VIC</c:v>
                  </c:pt>
                </c:lvl>
              </c:multiLvlStrCache>
            </c:multiLvlStrRef>
          </c:xVal>
          <c:yVal>
            <c:numRef>
              <c:f>'F5.1'!$D$12:$AM$12</c:f>
              <c:numCache>
                <c:formatCode>0</c:formatCode>
                <c:ptCount val="36"/>
                <c:pt idx="1">
                  <c:v>2031.414</c:v>
                </c:pt>
                <c:pt idx="3">
                  <c:v>2037.5080561</c:v>
                </c:pt>
                <c:pt idx="5">
                  <c:v>1846.0196040000003</c:v>
                </c:pt>
                <c:pt idx="7">
                  <c:v>2493.4237900000003</c:v>
                </c:pt>
                <c:pt idx="9">
                  <c:v>2553.8126240000001</c:v>
                </c:pt>
                <c:pt idx="11">
                  <c:v>2236.6647600000006</c:v>
                </c:pt>
                <c:pt idx="13">
                  <c:v>1858.2316500000002</c:v>
                </c:pt>
                <c:pt idx="15">
                  <c:v>2030.0687000000003</c:v>
                </c:pt>
                <c:pt idx="17">
                  <c:v>2047.0802000000001</c:v>
                </c:pt>
                <c:pt idx="19">
                  <c:v>2419.9805299999998</c:v>
                </c:pt>
                <c:pt idx="21">
                  <c:v>2485.6815106200002</c:v>
                </c:pt>
                <c:pt idx="23">
                  <c:v>2040.7993649999999</c:v>
                </c:pt>
                <c:pt idx="25">
                  <c:v>2404.2614310000004</c:v>
                </c:pt>
                <c:pt idx="27">
                  <c:v>2433.5390879999995</c:v>
                </c:pt>
                <c:pt idx="29">
                  <c:v>2482.6499190000004</c:v>
                </c:pt>
                <c:pt idx="31">
                  <c:v>2004.1969200000003</c:v>
                </c:pt>
                <c:pt idx="33">
                  <c:v>2013.9996799999999</c:v>
                </c:pt>
                <c:pt idx="35">
                  <c:v>1535.1687790000001</c:v>
                </c:pt>
              </c:numCache>
            </c:numRef>
          </c:yVal>
          <c:smooth val="0"/>
          <c:extLst>
            <c:ext xmlns:c16="http://schemas.microsoft.com/office/drawing/2014/chart" uri="{C3380CC4-5D6E-409C-BE32-E72D297353CC}">
              <c16:uniqueId val="{0000000D-3B9D-4B1E-945E-C8BDFD5CC5E3}"/>
            </c:ext>
          </c:extLst>
        </c:ser>
        <c:dLbls>
          <c:showLegendKey val="0"/>
          <c:showVal val="0"/>
          <c:showCatName val="0"/>
          <c:showSerName val="0"/>
          <c:showPercent val="0"/>
          <c:showBubbleSize val="0"/>
        </c:dLbls>
        <c:axId val="947594200"/>
        <c:axId val="947600432"/>
      </c:scatterChart>
      <c:catAx>
        <c:axId val="612296672"/>
        <c:scaling>
          <c:orientation val="minMax"/>
        </c:scaling>
        <c:delete val="0"/>
        <c:axPos val="b"/>
        <c:numFmt formatCode="General" sourceLinked="1"/>
        <c:majorTickMark val="none"/>
        <c:minorTickMark val="none"/>
        <c:tickLblPos val="nextTo"/>
        <c:spPr>
          <a:noFill/>
          <a:ln w="9525" cap="flat" cmpd="sng" algn="ctr">
            <a:solidFill>
              <a:schemeClr val="dk1">
                <a:alpha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2294376"/>
        <c:crosses val="autoZero"/>
        <c:auto val="1"/>
        <c:lblAlgn val="ctr"/>
        <c:lblOffset val="100"/>
        <c:noMultiLvlLbl val="0"/>
      </c:catAx>
      <c:valAx>
        <c:axId val="612294376"/>
        <c:scaling>
          <c:orientation val="minMax"/>
          <c:max val="3600"/>
          <c:min val="100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solidFill>
              <a:schemeClr val="dk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2296672"/>
        <c:crosses val="autoZero"/>
        <c:crossBetween val="midCat"/>
        <c:majorUnit val="400"/>
      </c:valAx>
      <c:valAx>
        <c:axId val="947600432"/>
        <c:scaling>
          <c:orientation val="minMax"/>
          <c:min val="500"/>
        </c:scaling>
        <c:delete val="1"/>
        <c:axPos val="r"/>
        <c:numFmt formatCode="General" sourceLinked="1"/>
        <c:majorTickMark val="out"/>
        <c:minorTickMark val="none"/>
        <c:tickLblPos val="nextTo"/>
        <c:crossAx val="947594200"/>
        <c:crosses val="max"/>
        <c:crossBetween val="between"/>
      </c:valAx>
      <c:catAx>
        <c:axId val="947594200"/>
        <c:scaling>
          <c:orientation val="minMax"/>
        </c:scaling>
        <c:delete val="1"/>
        <c:axPos val="b"/>
        <c:numFmt formatCode="General" sourceLinked="1"/>
        <c:majorTickMark val="out"/>
        <c:minorTickMark val="none"/>
        <c:tickLblPos val="nextTo"/>
        <c:crossAx val="947600432"/>
        <c:crosses val="autoZero"/>
        <c:auto val="1"/>
        <c:lblAlgn val="ctr"/>
        <c:lblOffset val="100"/>
        <c:noMultiLvlLbl val="0"/>
      </c:catAx>
      <c:spPr>
        <a:noFill/>
        <a:ln>
          <a:noFill/>
        </a:ln>
        <a:effectLst/>
      </c:spPr>
    </c:plotArea>
    <c:legend>
      <c:legendPos val="b"/>
      <c:legendEntry>
        <c:idx val="0"/>
        <c:delete val="1"/>
      </c:legendEntry>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489224197933318E-2"/>
          <c:y val="0.1065919497510157"/>
          <c:w val="0.83417026350351631"/>
          <c:h val="0.62090367813612335"/>
        </c:manualLayout>
      </c:layout>
      <c:barChart>
        <c:barDir val="col"/>
        <c:grouping val="stacked"/>
        <c:varyColors val="0"/>
        <c:ser>
          <c:idx val="2"/>
          <c:order val="2"/>
          <c:tx>
            <c:strRef>
              <c:f>'F5.2 - F5.8'!$D$93</c:f>
              <c:strCache>
                <c:ptCount val="1"/>
                <c:pt idx="0">
                  <c:v>Cheapest</c:v>
                </c:pt>
              </c:strCache>
            </c:strRef>
          </c:tx>
          <c:spPr>
            <a:noFill/>
            <a:ln w="25400">
              <a:noFill/>
            </a:ln>
            <a:effectLst/>
          </c:spPr>
          <c:invertIfNegative val="0"/>
          <c:cat>
            <c:strRef>
              <c:f>'F5.2 - F5.8'!$A$94:$A$123</c:f>
              <c:strCache>
                <c:ptCount val="30"/>
                <c:pt idx="0">
                  <c:v>1st Energy</c:v>
                </c:pt>
                <c:pt idx="1">
                  <c:v>ActewAGL</c:v>
                </c:pt>
                <c:pt idx="2">
                  <c:v>AGL</c:v>
                </c:pt>
                <c:pt idx="3">
                  <c:v>Alinta Energy</c:v>
                </c:pt>
                <c:pt idx="4">
                  <c:v>amaysim Energy</c:v>
                </c:pt>
                <c:pt idx="5">
                  <c:v>Click Energy</c:v>
                </c:pt>
                <c:pt idx="6">
                  <c:v>Commander Power &amp; Gas</c:v>
                </c:pt>
                <c:pt idx="7">
                  <c:v>CovaU</c:v>
                </c:pt>
                <c:pt idx="8">
                  <c:v>Diamond Energy</c:v>
                </c:pt>
                <c:pt idx="9">
                  <c:v>Discover Energy</c:v>
                </c:pt>
                <c:pt idx="10">
                  <c:v>Dodo Power &amp; Gas</c:v>
                </c:pt>
                <c:pt idx="11">
                  <c:v>Elysian Energy</c:v>
                </c:pt>
                <c:pt idx="12">
                  <c:v>Energy Locals</c:v>
                </c:pt>
                <c:pt idx="13">
                  <c:v>EnergyAustralia</c:v>
                </c:pt>
                <c:pt idx="14">
                  <c:v>Enova Energy</c:v>
                </c:pt>
                <c:pt idx="15">
                  <c:v>Future X Power</c:v>
                </c:pt>
                <c:pt idx="16">
                  <c:v>GloBird Energy</c:v>
                </c:pt>
                <c:pt idx="17">
                  <c:v>Kogan Energy</c:v>
                </c:pt>
                <c:pt idx="18">
                  <c:v>Mojo Power</c:v>
                </c:pt>
                <c:pt idx="19">
                  <c:v>Momentum Energy</c:v>
                </c:pt>
                <c:pt idx="20">
                  <c:v>Origin Energy</c:v>
                </c:pt>
                <c:pt idx="21">
                  <c:v>Pooled Energy</c:v>
                </c:pt>
                <c:pt idx="22">
                  <c:v>Powerclub</c:v>
                </c:pt>
                <c:pt idx="23">
                  <c:v>Powerdirect</c:v>
                </c:pt>
                <c:pt idx="24">
                  <c:v>Powershop</c:v>
                </c:pt>
                <c:pt idx="25">
                  <c:v>Qenergy</c:v>
                </c:pt>
                <c:pt idx="26">
                  <c:v>ReAmped Energy</c:v>
                </c:pt>
                <c:pt idx="27">
                  <c:v>Red Energy</c:v>
                </c:pt>
                <c:pt idx="28">
                  <c:v>Simply Energy</c:v>
                </c:pt>
                <c:pt idx="29">
                  <c:v>Sumo</c:v>
                </c:pt>
              </c:strCache>
            </c:strRef>
          </c:cat>
          <c:val>
            <c:numRef>
              <c:f>'F5.2 - F5.8'!$D$94:$D$123</c:f>
              <c:numCache>
                <c:formatCode>0</c:formatCode>
                <c:ptCount val="30"/>
                <c:pt idx="0">
                  <c:v>1704.0271050000006</c:v>
                </c:pt>
                <c:pt idx="1">
                  <c:v>1639.8890376000004</c:v>
                </c:pt>
                <c:pt idx="2">
                  <c:v>1763.0758900000001</c:v>
                </c:pt>
                <c:pt idx="3">
                  <c:v>1737.0396999999998</c:v>
                </c:pt>
                <c:pt idx="4">
                  <c:v>2032.4227110000002</c:v>
                </c:pt>
                <c:pt idx="5">
                  <c:v>1856.8232595000002</c:v>
                </c:pt>
                <c:pt idx="6">
                  <c:v>1830.6806099999999</c:v>
                </c:pt>
                <c:pt idx="7">
                  <c:v>1683.7260000000001</c:v>
                </c:pt>
                <c:pt idx="8">
                  <c:v>1834.0388550000005</c:v>
                </c:pt>
                <c:pt idx="9">
                  <c:v>1661.0799920000002</c:v>
                </c:pt>
                <c:pt idx="10">
                  <c:v>1830.6806099999999</c:v>
                </c:pt>
                <c:pt idx="11">
                  <c:v>1637.68690272</c:v>
                </c:pt>
                <c:pt idx="12">
                  <c:v>1721.4324651000002</c:v>
                </c:pt>
                <c:pt idx="13">
                  <c:v>1743.5242690800003</c:v>
                </c:pt>
                <c:pt idx="14">
                  <c:v>2179.541804</c:v>
                </c:pt>
                <c:pt idx="15">
                  <c:v>1814.3009929000002</c:v>
                </c:pt>
                <c:pt idx="16">
                  <c:v>1721.214594</c:v>
                </c:pt>
                <c:pt idx="17">
                  <c:v>1652.1334500000003</c:v>
                </c:pt>
                <c:pt idx="18">
                  <c:v>0</c:v>
                </c:pt>
                <c:pt idx="19">
                  <c:v>1654.5734700000003</c:v>
                </c:pt>
                <c:pt idx="20">
                  <c:v>1739.8822716000004</c:v>
                </c:pt>
                <c:pt idx="21">
                  <c:v>1999.8646800000004</c:v>
                </c:pt>
                <c:pt idx="22">
                  <c:v>1641.7359552920102</c:v>
                </c:pt>
                <c:pt idx="23">
                  <c:v>1737.9214742999998</c:v>
                </c:pt>
                <c:pt idx="24">
                  <c:v>1689.1525805000001</c:v>
                </c:pt>
                <c:pt idx="25">
                  <c:v>1764.7921390000001</c:v>
                </c:pt>
                <c:pt idx="26">
                  <c:v>1614.9938200000001</c:v>
                </c:pt>
                <c:pt idx="27">
                  <c:v>1781.0990999999999</c:v>
                </c:pt>
                <c:pt idx="28">
                  <c:v>1886.7520099999999</c:v>
                </c:pt>
                <c:pt idx="29">
                  <c:v>1678.602695</c:v>
                </c:pt>
              </c:numCache>
            </c:numRef>
          </c:val>
          <c:extLst>
            <c:ext xmlns:c16="http://schemas.microsoft.com/office/drawing/2014/chart" uri="{C3380CC4-5D6E-409C-BE32-E72D297353CC}">
              <c16:uniqueId val="{00000000-9FED-4313-A90F-0975D4793055}"/>
            </c:ext>
          </c:extLst>
        </c:ser>
        <c:ser>
          <c:idx val="3"/>
          <c:order val="3"/>
          <c:tx>
            <c:strRef>
              <c:f>'F5.2 - F5.8'!$F$93</c:f>
              <c:strCache>
                <c:ptCount val="1"/>
                <c:pt idx="0">
                  <c:v>Market range</c:v>
                </c:pt>
              </c:strCache>
            </c:strRef>
          </c:tx>
          <c:spPr>
            <a:solidFill>
              <a:srgbClr val="A1CCA5">
                <a:alpha val="60000"/>
              </a:srgbClr>
            </a:solidFill>
            <a:ln w="25400">
              <a:noFill/>
            </a:ln>
            <a:effectLst/>
          </c:spPr>
          <c:invertIfNegative val="0"/>
          <c:cat>
            <c:strRef>
              <c:f>'F5.2 - F5.8'!$A$94:$A$123</c:f>
              <c:strCache>
                <c:ptCount val="30"/>
                <c:pt idx="0">
                  <c:v>1st Energy</c:v>
                </c:pt>
                <c:pt idx="1">
                  <c:v>ActewAGL</c:v>
                </c:pt>
                <c:pt idx="2">
                  <c:v>AGL</c:v>
                </c:pt>
                <c:pt idx="3">
                  <c:v>Alinta Energy</c:v>
                </c:pt>
                <c:pt idx="4">
                  <c:v>amaysim Energy</c:v>
                </c:pt>
                <c:pt idx="5">
                  <c:v>Click Energy</c:v>
                </c:pt>
                <c:pt idx="6">
                  <c:v>Commander Power &amp; Gas</c:v>
                </c:pt>
                <c:pt idx="7">
                  <c:v>CovaU</c:v>
                </c:pt>
                <c:pt idx="8">
                  <c:v>Diamond Energy</c:v>
                </c:pt>
                <c:pt idx="9">
                  <c:v>Discover Energy</c:v>
                </c:pt>
                <c:pt idx="10">
                  <c:v>Dodo Power &amp; Gas</c:v>
                </c:pt>
                <c:pt idx="11">
                  <c:v>Elysian Energy</c:v>
                </c:pt>
                <c:pt idx="12">
                  <c:v>Energy Locals</c:v>
                </c:pt>
                <c:pt idx="13">
                  <c:v>EnergyAustralia</c:v>
                </c:pt>
                <c:pt idx="14">
                  <c:v>Enova Energy</c:v>
                </c:pt>
                <c:pt idx="15">
                  <c:v>Future X Power</c:v>
                </c:pt>
                <c:pt idx="16">
                  <c:v>GloBird Energy</c:v>
                </c:pt>
                <c:pt idx="17">
                  <c:v>Kogan Energy</c:v>
                </c:pt>
                <c:pt idx="18">
                  <c:v>Mojo Power</c:v>
                </c:pt>
                <c:pt idx="19">
                  <c:v>Momentum Energy</c:v>
                </c:pt>
                <c:pt idx="20">
                  <c:v>Origin Energy</c:v>
                </c:pt>
                <c:pt idx="21">
                  <c:v>Pooled Energy</c:v>
                </c:pt>
                <c:pt idx="22">
                  <c:v>Powerclub</c:v>
                </c:pt>
                <c:pt idx="23">
                  <c:v>Powerdirect</c:v>
                </c:pt>
                <c:pt idx="24">
                  <c:v>Powershop</c:v>
                </c:pt>
                <c:pt idx="25">
                  <c:v>Qenergy</c:v>
                </c:pt>
                <c:pt idx="26">
                  <c:v>ReAmped Energy</c:v>
                </c:pt>
                <c:pt idx="27">
                  <c:v>Red Energy</c:v>
                </c:pt>
                <c:pt idx="28">
                  <c:v>Simply Energy</c:v>
                </c:pt>
                <c:pt idx="29">
                  <c:v>Sumo</c:v>
                </c:pt>
              </c:strCache>
            </c:strRef>
          </c:cat>
          <c:val>
            <c:numRef>
              <c:f>'F5.2 - F5.8'!$F$94:$F$123</c:f>
              <c:numCache>
                <c:formatCode>0</c:formatCode>
                <c:ptCount val="30"/>
                <c:pt idx="0">
                  <c:v>457.27456499999926</c:v>
                </c:pt>
                <c:pt idx="1">
                  <c:v>355.81292339999936</c:v>
                </c:pt>
                <c:pt idx="2">
                  <c:v>417.15756650000003</c:v>
                </c:pt>
                <c:pt idx="3">
                  <c:v>311.2128800000005</c:v>
                </c:pt>
                <c:pt idx="4">
                  <c:v>273.23680999999988</c:v>
                </c:pt>
                <c:pt idx="5">
                  <c:v>327.24900450000018</c:v>
                </c:pt>
                <c:pt idx="6">
                  <c:v>336.50144000000046</c:v>
                </c:pt>
                <c:pt idx="7">
                  <c:v>324.71711249999998</c:v>
                </c:pt>
                <c:pt idx="8">
                  <c:v>352.34050499999989</c:v>
                </c:pt>
                <c:pt idx="9">
                  <c:v>418.61126339999987</c:v>
                </c:pt>
                <c:pt idx="10">
                  <c:v>336.50144000000046</c:v>
                </c:pt>
                <c:pt idx="11">
                  <c:v>356.59454325000047</c:v>
                </c:pt>
                <c:pt idx="12">
                  <c:v>441.36264434118993</c:v>
                </c:pt>
                <c:pt idx="13">
                  <c:v>323.43073092000009</c:v>
                </c:pt>
                <c:pt idx="14">
                  <c:v>0</c:v>
                </c:pt>
                <c:pt idx="15">
                  <c:v>351.65122409999981</c:v>
                </c:pt>
                <c:pt idx="16">
                  <c:v>314.68288499999994</c:v>
                </c:pt>
                <c:pt idx="17">
                  <c:v>317.83752000000004</c:v>
                </c:pt>
                <c:pt idx="18">
                  <c:v>0</c:v>
                </c:pt>
                <c:pt idx="19">
                  <c:v>350.70694999999978</c:v>
                </c:pt>
                <c:pt idx="20">
                  <c:v>608.00238839999929</c:v>
                </c:pt>
                <c:pt idx="21">
                  <c:v>51.739710000000059</c:v>
                </c:pt>
                <c:pt idx="22">
                  <c:v>333.17067594788978</c:v>
                </c:pt>
                <c:pt idx="23">
                  <c:v>301.65175920000024</c:v>
                </c:pt>
                <c:pt idx="24">
                  <c:v>369.87636949999978</c:v>
                </c:pt>
                <c:pt idx="25">
                  <c:v>297.81976399999985</c:v>
                </c:pt>
                <c:pt idx="26">
                  <c:v>288.13158000000021</c:v>
                </c:pt>
                <c:pt idx="27">
                  <c:v>540.54989999999998</c:v>
                </c:pt>
                <c:pt idx="28">
                  <c:v>357.52013000000056</c:v>
                </c:pt>
                <c:pt idx="29">
                  <c:v>519.5119050000003</c:v>
                </c:pt>
              </c:numCache>
            </c:numRef>
          </c:val>
          <c:extLst>
            <c:ext xmlns:c16="http://schemas.microsoft.com/office/drawing/2014/chart" uri="{C3380CC4-5D6E-409C-BE32-E72D297353CC}">
              <c16:uniqueId val="{00000001-9FED-4313-A90F-0975D4793055}"/>
            </c:ext>
          </c:extLst>
        </c:ser>
        <c:dLbls>
          <c:showLegendKey val="0"/>
          <c:showVal val="0"/>
          <c:showCatName val="0"/>
          <c:showSerName val="0"/>
          <c:showPercent val="0"/>
          <c:showBubbleSize val="0"/>
        </c:dLbls>
        <c:gapWidth val="78"/>
        <c:overlap val="100"/>
        <c:axId val="685970208"/>
        <c:axId val="685969224"/>
      </c:barChart>
      <c:barChart>
        <c:barDir val="col"/>
        <c:grouping val="stacked"/>
        <c:varyColors val="0"/>
        <c:ser>
          <c:idx val="6"/>
          <c:order val="6"/>
          <c:tx>
            <c:strRef>
              <c:f>'F5.2 - F5.8'!$I$93</c:f>
              <c:strCache>
                <c:ptCount val="1"/>
                <c:pt idx="0">
                  <c:v>Range 1</c:v>
                </c:pt>
              </c:strCache>
            </c:strRef>
          </c:tx>
          <c:spPr>
            <a:noFill/>
            <a:ln w="25400">
              <a:noFill/>
            </a:ln>
            <a:effectLst/>
          </c:spPr>
          <c:invertIfNegative val="0"/>
          <c:cat>
            <c:strRef>
              <c:f>'F5.2 - F5.8'!$A$94:$A$123</c:f>
              <c:strCache>
                <c:ptCount val="30"/>
                <c:pt idx="0">
                  <c:v>1st Energy</c:v>
                </c:pt>
                <c:pt idx="1">
                  <c:v>ActewAGL</c:v>
                </c:pt>
                <c:pt idx="2">
                  <c:v>AGL</c:v>
                </c:pt>
                <c:pt idx="3">
                  <c:v>Alinta Energy</c:v>
                </c:pt>
                <c:pt idx="4">
                  <c:v>amaysim Energy</c:v>
                </c:pt>
                <c:pt idx="5">
                  <c:v>Click Energy</c:v>
                </c:pt>
                <c:pt idx="6">
                  <c:v>Commander Power &amp; Gas</c:v>
                </c:pt>
                <c:pt idx="7">
                  <c:v>CovaU</c:v>
                </c:pt>
                <c:pt idx="8">
                  <c:v>Diamond Energy</c:v>
                </c:pt>
                <c:pt idx="9">
                  <c:v>Discover Energy</c:v>
                </c:pt>
                <c:pt idx="10">
                  <c:v>Dodo Power &amp; Gas</c:v>
                </c:pt>
                <c:pt idx="11">
                  <c:v>Elysian Energy</c:v>
                </c:pt>
                <c:pt idx="12">
                  <c:v>Energy Locals</c:v>
                </c:pt>
                <c:pt idx="13">
                  <c:v>EnergyAustralia</c:v>
                </c:pt>
                <c:pt idx="14">
                  <c:v>Enova Energy</c:v>
                </c:pt>
                <c:pt idx="15">
                  <c:v>Future X Power</c:v>
                </c:pt>
                <c:pt idx="16">
                  <c:v>GloBird Energy</c:v>
                </c:pt>
                <c:pt idx="17">
                  <c:v>Kogan Energy</c:v>
                </c:pt>
                <c:pt idx="18">
                  <c:v>Mojo Power</c:v>
                </c:pt>
                <c:pt idx="19">
                  <c:v>Momentum Energy</c:v>
                </c:pt>
                <c:pt idx="20">
                  <c:v>Origin Energy</c:v>
                </c:pt>
                <c:pt idx="21">
                  <c:v>Pooled Energy</c:v>
                </c:pt>
                <c:pt idx="22">
                  <c:v>Powerclub</c:v>
                </c:pt>
                <c:pt idx="23">
                  <c:v>Powerdirect</c:v>
                </c:pt>
                <c:pt idx="24">
                  <c:v>Powershop</c:v>
                </c:pt>
                <c:pt idx="25">
                  <c:v>Qenergy</c:v>
                </c:pt>
                <c:pt idx="26">
                  <c:v>ReAmped Energy</c:v>
                </c:pt>
                <c:pt idx="27">
                  <c:v>Red Energy</c:v>
                </c:pt>
                <c:pt idx="28">
                  <c:v>Simply Energy</c:v>
                </c:pt>
                <c:pt idx="29">
                  <c:v>Sumo</c:v>
                </c:pt>
              </c:strCache>
            </c:strRef>
          </c:cat>
          <c:val>
            <c:numRef>
              <c:f>'F5.2 - F5.8'!$I$94:$I$123</c:f>
              <c:numCache>
                <c:formatCode>0</c:formatCode>
                <c:ptCount val="30"/>
                <c:pt idx="0">
                  <c:v>1872.4896300000003</c:v>
                </c:pt>
                <c:pt idx="1">
                  <c:v>1812.5751996000004</c:v>
                </c:pt>
                <c:pt idx="2">
                  <c:v>1880.0581800000004</c:v>
                </c:pt>
                <c:pt idx="3">
                  <c:v>1806.3926099999999</c:v>
                </c:pt>
                <c:pt idx="4">
                  <c:v>2072.4811690000001</c:v>
                </c:pt>
                <c:pt idx="5">
                  <c:v>1886.4464750999998</c:v>
                </c:pt>
                <c:pt idx="6">
                  <c:v>1863.5512500000002</c:v>
                </c:pt>
                <c:pt idx="7">
                  <c:v>1850.4440625000002</c:v>
                </c:pt>
                <c:pt idx="8">
                  <c:v>1901.9969100000001</c:v>
                </c:pt>
                <c:pt idx="9">
                  <c:v>1767.8342357500001</c:v>
                </c:pt>
                <c:pt idx="10">
                  <c:v>1863.5512500000002</c:v>
                </c:pt>
                <c:pt idx="11">
                  <c:v>1669.3322815949998</c:v>
                </c:pt>
                <c:pt idx="12">
                  <c:v>1871.9025365</c:v>
                </c:pt>
                <c:pt idx="13">
                  <c:v>1780.4476735650005</c:v>
                </c:pt>
                <c:pt idx="14">
                  <c:v>2179.541804</c:v>
                </c:pt>
                <c:pt idx="15">
                  <c:v>1886.9013911000002</c:v>
                </c:pt>
                <c:pt idx="16">
                  <c:v>1759.641048</c:v>
                </c:pt>
                <c:pt idx="17">
                  <c:v>1656.8007500000001</c:v>
                </c:pt>
                <c:pt idx="18">
                  <c:v>0</c:v>
                </c:pt>
                <c:pt idx="19">
                  <c:v>1732.7563000000005</c:v>
                </c:pt>
                <c:pt idx="20">
                  <c:v>1866.9599949000005</c:v>
                </c:pt>
                <c:pt idx="21">
                  <c:v>2025.7345350000005</c:v>
                </c:pt>
                <c:pt idx="22">
                  <c:v>1653.1381724579101</c:v>
                </c:pt>
                <c:pt idx="23">
                  <c:v>1777.8811050000002</c:v>
                </c:pt>
                <c:pt idx="24">
                  <c:v>1853.7844049999999</c:v>
                </c:pt>
                <c:pt idx="25">
                  <c:v>1805.0696840000001</c:v>
                </c:pt>
                <c:pt idx="26">
                  <c:v>1661.4529250000003</c:v>
                </c:pt>
                <c:pt idx="27">
                  <c:v>1995.4825000000001</c:v>
                </c:pt>
                <c:pt idx="28">
                  <c:v>1888.6043000000004</c:v>
                </c:pt>
                <c:pt idx="29">
                  <c:v>1810.7947000000004</c:v>
                </c:pt>
              </c:numCache>
            </c:numRef>
          </c:val>
          <c:extLst>
            <c:ext xmlns:c16="http://schemas.microsoft.com/office/drawing/2014/chart" uri="{C3380CC4-5D6E-409C-BE32-E72D297353CC}">
              <c16:uniqueId val="{00000002-9FED-4313-A90F-0975D4793055}"/>
            </c:ext>
          </c:extLst>
        </c:ser>
        <c:dLbls>
          <c:showLegendKey val="0"/>
          <c:showVal val="0"/>
          <c:showCatName val="0"/>
          <c:showSerName val="0"/>
          <c:showPercent val="0"/>
          <c:showBubbleSize val="0"/>
        </c:dLbls>
        <c:gapWidth val="500"/>
        <c:overlap val="100"/>
        <c:axId val="736739712"/>
        <c:axId val="736737416"/>
      </c:barChart>
      <c:lineChart>
        <c:grouping val="standard"/>
        <c:varyColors val="0"/>
        <c:ser>
          <c:idx val="0"/>
          <c:order val="0"/>
          <c:tx>
            <c:strRef>
              <c:f>'F5.2 - F5.8'!$B$93</c:f>
              <c:strCache>
                <c:ptCount val="1"/>
                <c:pt idx="0">
                  <c:v>Median statewide market </c:v>
                </c:pt>
              </c:strCache>
            </c:strRef>
          </c:tx>
          <c:spPr>
            <a:ln w="15875" cap="rnd">
              <a:solidFill>
                <a:srgbClr val="5BBA6F"/>
              </a:solidFill>
              <a:round/>
            </a:ln>
            <a:effectLst/>
          </c:spPr>
          <c:marker>
            <c:symbol val="none"/>
          </c:marker>
          <c:cat>
            <c:strRef>
              <c:f>'F5.2 - F5.8'!$A$94:$A$123</c:f>
              <c:strCache>
                <c:ptCount val="30"/>
                <c:pt idx="0">
                  <c:v>1st Energy</c:v>
                </c:pt>
                <c:pt idx="1">
                  <c:v>ActewAGL</c:v>
                </c:pt>
                <c:pt idx="2">
                  <c:v>AGL</c:v>
                </c:pt>
                <c:pt idx="3">
                  <c:v>Alinta Energy</c:v>
                </c:pt>
                <c:pt idx="4">
                  <c:v>amaysim Energy</c:v>
                </c:pt>
                <c:pt idx="5">
                  <c:v>Click Energy</c:v>
                </c:pt>
                <c:pt idx="6">
                  <c:v>Commander Power &amp; Gas</c:v>
                </c:pt>
                <c:pt idx="7">
                  <c:v>CovaU</c:v>
                </c:pt>
                <c:pt idx="8">
                  <c:v>Diamond Energy</c:v>
                </c:pt>
                <c:pt idx="9">
                  <c:v>Discover Energy</c:v>
                </c:pt>
                <c:pt idx="10">
                  <c:v>Dodo Power &amp; Gas</c:v>
                </c:pt>
                <c:pt idx="11">
                  <c:v>Elysian Energy</c:v>
                </c:pt>
                <c:pt idx="12">
                  <c:v>Energy Locals</c:v>
                </c:pt>
                <c:pt idx="13">
                  <c:v>EnergyAustralia</c:v>
                </c:pt>
                <c:pt idx="14">
                  <c:v>Enova Energy</c:v>
                </c:pt>
                <c:pt idx="15">
                  <c:v>Future X Power</c:v>
                </c:pt>
                <c:pt idx="16">
                  <c:v>GloBird Energy</c:v>
                </c:pt>
                <c:pt idx="17">
                  <c:v>Kogan Energy</c:v>
                </c:pt>
                <c:pt idx="18">
                  <c:v>Mojo Power</c:v>
                </c:pt>
                <c:pt idx="19">
                  <c:v>Momentum Energy</c:v>
                </c:pt>
                <c:pt idx="20">
                  <c:v>Origin Energy</c:v>
                </c:pt>
                <c:pt idx="21">
                  <c:v>Pooled Energy</c:v>
                </c:pt>
                <c:pt idx="22">
                  <c:v>Powerclub</c:v>
                </c:pt>
                <c:pt idx="23">
                  <c:v>Powerdirect</c:v>
                </c:pt>
                <c:pt idx="24">
                  <c:v>Powershop</c:v>
                </c:pt>
                <c:pt idx="25">
                  <c:v>Qenergy</c:v>
                </c:pt>
                <c:pt idx="26">
                  <c:v>ReAmped Energy</c:v>
                </c:pt>
                <c:pt idx="27">
                  <c:v>Red Energy</c:v>
                </c:pt>
                <c:pt idx="28">
                  <c:v>Simply Energy</c:v>
                </c:pt>
                <c:pt idx="29">
                  <c:v>Sumo</c:v>
                </c:pt>
              </c:strCache>
            </c:strRef>
          </c:cat>
          <c:val>
            <c:numRef>
              <c:f>'F5.2 - F5.8'!$B$94:$B$123</c:f>
              <c:numCache>
                <c:formatCode>0</c:formatCode>
                <c:ptCount val="30"/>
                <c:pt idx="0">
                  <c:v>1859.3141002617849</c:v>
                </c:pt>
                <c:pt idx="1">
                  <c:v>1859.3141002617849</c:v>
                </c:pt>
                <c:pt idx="2">
                  <c:v>1859.3141002617849</c:v>
                </c:pt>
                <c:pt idx="3">
                  <c:v>1859.3141002617849</c:v>
                </c:pt>
                <c:pt idx="4">
                  <c:v>1859.3141002617849</c:v>
                </c:pt>
                <c:pt idx="5">
                  <c:v>1859.3141002617849</c:v>
                </c:pt>
                <c:pt idx="6">
                  <c:v>1859.3141002617849</c:v>
                </c:pt>
                <c:pt idx="7">
                  <c:v>1859.3141002617849</c:v>
                </c:pt>
                <c:pt idx="8">
                  <c:v>1859.3141002617849</c:v>
                </c:pt>
                <c:pt idx="9">
                  <c:v>1859.3141002617849</c:v>
                </c:pt>
                <c:pt idx="10">
                  <c:v>1859.3141002617849</c:v>
                </c:pt>
                <c:pt idx="11">
                  <c:v>1859.3141002617849</c:v>
                </c:pt>
                <c:pt idx="12">
                  <c:v>1859.3141002617849</c:v>
                </c:pt>
                <c:pt idx="13">
                  <c:v>1859.3141002617849</c:v>
                </c:pt>
                <c:pt idx="14">
                  <c:v>1859.3141002617849</c:v>
                </c:pt>
                <c:pt idx="15">
                  <c:v>1859.3141002617849</c:v>
                </c:pt>
                <c:pt idx="16">
                  <c:v>1859.3141002617849</c:v>
                </c:pt>
                <c:pt idx="17">
                  <c:v>1859.3141002617849</c:v>
                </c:pt>
                <c:pt idx="18">
                  <c:v>1859.3141002617849</c:v>
                </c:pt>
                <c:pt idx="19">
                  <c:v>1859.3141002617849</c:v>
                </c:pt>
                <c:pt idx="20">
                  <c:v>1859.3141002617849</c:v>
                </c:pt>
                <c:pt idx="21">
                  <c:v>1859.3141002617849</c:v>
                </c:pt>
                <c:pt idx="22">
                  <c:v>1859.3141002617849</c:v>
                </c:pt>
                <c:pt idx="23">
                  <c:v>1859.3141002617849</c:v>
                </c:pt>
                <c:pt idx="24">
                  <c:v>1859.3141002617849</c:v>
                </c:pt>
                <c:pt idx="25">
                  <c:v>1859.3141002617849</c:v>
                </c:pt>
                <c:pt idx="26">
                  <c:v>1859.3141002617849</c:v>
                </c:pt>
                <c:pt idx="27">
                  <c:v>1859.3141002617849</c:v>
                </c:pt>
                <c:pt idx="28">
                  <c:v>1859.3141002617849</c:v>
                </c:pt>
                <c:pt idx="29">
                  <c:v>1859.3141002617849</c:v>
                </c:pt>
              </c:numCache>
            </c:numRef>
          </c:val>
          <c:smooth val="0"/>
          <c:extLst>
            <c:ext xmlns:c16="http://schemas.microsoft.com/office/drawing/2014/chart" uri="{C3380CC4-5D6E-409C-BE32-E72D297353CC}">
              <c16:uniqueId val="{00000004-9FED-4313-A90F-0975D4793055}"/>
            </c:ext>
          </c:extLst>
        </c:ser>
        <c:ser>
          <c:idx val="1"/>
          <c:order val="1"/>
          <c:tx>
            <c:strRef>
              <c:f>'F5.2 - F5.8'!$C$93</c:f>
              <c:strCache>
                <c:ptCount val="1"/>
                <c:pt idx="0">
                  <c:v>Median statewide standing</c:v>
                </c:pt>
              </c:strCache>
            </c:strRef>
          </c:tx>
          <c:spPr>
            <a:ln w="15875" cap="rnd" cmpd="sng">
              <a:solidFill>
                <a:srgbClr val="294D4A"/>
              </a:solidFill>
              <a:prstDash val="solid"/>
              <a:round/>
            </a:ln>
            <a:effectLst/>
          </c:spPr>
          <c:marker>
            <c:symbol val="none"/>
          </c:marker>
          <c:cat>
            <c:strRef>
              <c:f>'F5.2 - F5.8'!$A$94:$A$123</c:f>
              <c:strCache>
                <c:ptCount val="30"/>
                <c:pt idx="0">
                  <c:v>1st Energy</c:v>
                </c:pt>
                <c:pt idx="1">
                  <c:v>ActewAGL</c:v>
                </c:pt>
                <c:pt idx="2">
                  <c:v>AGL</c:v>
                </c:pt>
                <c:pt idx="3">
                  <c:v>Alinta Energy</c:v>
                </c:pt>
                <c:pt idx="4">
                  <c:v>amaysim Energy</c:v>
                </c:pt>
                <c:pt idx="5">
                  <c:v>Click Energy</c:v>
                </c:pt>
                <c:pt idx="6">
                  <c:v>Commander Power &amp; Gas</c:v>
                </c:pt>
                <c:pt idx="7">
                  <c:v>CovaU</c:v>
                </c:pt>
                <c:pt idx="8">
                  <c:v>Diamond Energy</c:v>
                </c:pt>
                <c:pt idx="9">
                  <c:v>Discover Energy</c:v>
                </c:pt>
                <c:pt idx="10">
                  <c:v>Dodo Power &amp; Gas</c:v>
                </c:pt>
                <c:pt idx="11">
                  <c:v>Elysian Energy</c:v>
                </c:pt>
                <c:pt idx="12">
                  <c:v>Energy Locals</c:v>
                </c:pt>
                <c:pt idx="13">
                  <c:v>EnergyAustralia</c:v>
                </c:pt>
                <c:pt idx="14">
                  <c:v>Enova Energy</c:v>
                </c:pt>
                <c:pt idx="15">
                  <c:v>Future X Power</c:v>
                </c:pt>
                <c:pt idx="16">
                  <c:v>GloBird Energy</c:v>
                </c:pt>
                <c:pt idx="17">
                  <c:v>Kogan Energy</c:v>
                </c:pt>
                <c:pt idx="18">
                  <c:v>Mojo Power</c:v>
                </c:pt>
                <c:pt idx="19">
                  <c:v>Momentum Energy</c:v>
                </c:pt>
                <c:pt idx="20">
                  <c:v>Origin Energy</c:v>
                </c:pt>
                <c:pt idx="21">
                  <c:v>Pooled Energy</c:v>
                </c:pt>
                <c:pt idx="22">
                  <c:v>Powerclub</c:v>
                </c:pt>
                <c:pt idx="23">
                  <c:v>Powerdirect</c:v>
                </c:pt>
                <c:pt idx="24">
                  <c:v>Powershop</c:v>
                </c:pt>
                <c:pt idx="25">
                  <c:v>Qenergy</c:v>
                </c:pt>
                <c:pt idx="26">
                  <c:v>ReAmped Energy</c:v>
                </c:pt>
                <c:pt idx="27">
                  <c:v>Red Energy</c:v>
                </c:pt>
                <c:pt idx="28">
                  <c:v>Simply Energy</c:v>
                </c:pt>
                <c:pt idx="29">
                  <c:v>Sumo</c:v>
                </c:pt>
              </c:strCache>
            </c:strRef>
          </c:cat>
          <c:val>
            <c:numRef>
              <c:f>'F5.2 - F5.8'!$C$94:$C$123</c:f>
              <c:numCache>
                <c:formatCode>0</c:formatCode>
                <c:ptCount val="30"/>
                <c:pt idx="0">
                  <c:v>2028.4370700000004</c:v>
                </c:pt>
                <c:pt idx="1">
                  <c:v>2028.4370700000004</c:v>
                </c:pt>
                <c:pt idx="2">
                  <c:v>2028.4370700000004</c:v>
                </c:pt>
                <c:pt idx="3">
                  <c:v>2028.4370700000004</c:v>
                </c:pt>
                <c:pt idx="4">
                  <c:v>2028.4370700000004</c:v>
                </c:pt>
                <c:pt idx="5">
                  <c:v>2028.4370700000004</c:v>
                </c:pt>
                <c:pt idx="6">
                  <c:v>2028.4370700000004</c:v>
                </c:pt>
                <c:pt idx="7">
                  <c:v>2028.4370700000004</c:v>
                </c:pt>
                <c:pt idx="8">
                  <c:v>2028.4370700000004</c:v>
                </c:pt>
                <c:pt idx="9">
                  <c:v>2028.4370700000004</c:v>
                </c:pt>
                <c:pt idx="10">
                  <c:v>2028.4370700000004</c:v>
                </c:pt>
                <c:pt idx="11">
                  <c:v>2028.4370700000004</c:v>
                </c:pt>
                <c:pt idx="12">
                  <c:v>2028.4370700000004</c:v>
                </c:pt>
                <c:pt idx="13">
                  <c:v>2028.4370700000004</c:v>
                </c:pt>
                <c:pt idx="14">
                  <c:v>2028.4370700000004</c:v>
                </c:pt>
                <c:pt idx="15">
                  <c:v>2028.4370700000004</c:v>
                </c:pt>
                <c:pt idx="16">
                  <c:v>2028.4370700000004</c:v>
                </c:pt>
                <c:pt idx="17">
                  <c:v>2028.4370700000004</c:v>
                </c:pt>
                <c:pt idx="18">
                  <c:v>2028.4370700000004</c:v>
                </c:pt>
                <c:pt idx="19">
                  <c:v>2028.4370700000004</c:v>
                </c:pt>
                <c:pt idx="20">
                  <c:v>2028.4370700000004</c:v>
                </c:pt>
                <c:pt idx="21">
                  <c:v>2028.4370700000004</c:v>
                </c:pt>
                <c:pt idx="22">
                  <c:v>2028.4370700000004</c:v>
                </c:pt>
                <c:pt idx="23">
                  <c:v>2028.4370700000004</c:v>
                </c:pt>
                <c:pt idx="24">
                  <c:v>2028.4370700000004</c:v>
                </c:pt>
                <c:pt idx="25">
                  <c:v>2028.4370700000004</c:v>
                </c:pt>
                <c:pt idx="26">
                  <c:v>2028.4370700000004</c:v>
                </c:pt>
                <c:pt idx="27">
                  <c:v>2028.4370700000004</c:v>
                </c:pt>
                <c:pt idx="28">
                  <c:v>2028.4370700000004</c:v>
                </c:pt>
                <c:pt idx="29">
                  <c:v>2028.4370700000004</c:v>
                </c:pt>
              </c:numCache>
            </c:numRef>
          </c:val>
          <c:smooth val="0"/>
          <c:extLst>
            <c:ext xmlns:c16="http://schemas.microsoft.com/office/drawing/2014/chart" uri="{C3380CC4-5D6E-409C-BE32-E72D297353CC}">
              <c16:uniqueId val="{00000005-9FED-4313-A90F-0975D4793055}"/>
            </c:ext>
          </c:extLst>
        </c:ser>
        <c:ser>
          <c:idx val="4"/>
          <c:order val="4"/>
          <c:tx>
            <c:strRef>
              <c:f>'F5.2 - F5.8'!$G$93</c:f>
              <c:strCache>
                <c:ptCount val="1"/>
                <c:pt idx="0">
                  <c:v>Median market offer</c:v>
                </c:pt>
              </c:strCache>
            </c:strRef>
          </c:tx>
          <c:spPr>
            <a:ln w="25400" cap="rnd">
              <a:noFill/>
              <a:round/>
            </a:ln>
            <a:effectLst/>
          </c:spPr>
          <c:marker>
            <c:symbol val="circle"/>
            <c:size val="9"/>
            <c:spPr>
              <a:solidFill>
                <a:srgbClr val="5BBA6F"/>
              </a:solidFill>
              <a:ln w="19050" cap="flat">
                <a:solidFill>
                  <a:srgbClr val="5BBA6F"/>
                </a:solidFill>
                <a:miter lim="800000"/>
              </a:ln>
              <a:effectLst/>
            </c:spPr>
          </c:marker>
          <c:cat>
            <c:strRef>
              <c:f>'F5.2 - F5.8'!$A$94:$A$123</c:f>
              <c:strCache>
                <c:ptCount val="30"/>
                <c:pt idx="0">
                  <c:v>1st Energy</c:v>
                </c:pt>
                <c:pt idx="1">
                  <c:v>ActewAGL</c:v>
                </c:pt>
                <c:pt idx="2">
                  <c:v>AGL</c:v>
                </c:pt>
                <c:pt idx="3">
                  <c:v>Alinta Energy</c:v>
                </c:pt>
                <c:pt idx="4">
                  <c:v>amaysim Energy</c:v>
                </c:pt>
                <c:pt idx="5">
                  <c:v>Click Energy</c:v>
                </c:pt>
                <c:pt idx="6">
                  <c:v>Commander Power &amp; Gas</c:v>
                </c:pt>
                <c:pt idx="7">
                  <c:v>CovaU</c:v>
                </c:pt>
                <c:pt idx="8">
                  <c:v>Diamond Energy</c:v>
                </c:pt>
                <c:pt idx="9">
                  <c:v>Discover Energy</c:v>
                </c:pt>
                <c:pt idx="10">
                  <c:v>Dodo Power &amp; Gas</c:v>
                </c:pt>
                <c:pt idx="11">
                  <c:v>Elysian Energy</c:v>
                </c:pt>
                <c:pt idx="12">
                  <c:v>Energy Locals</c:v>
                </c:pt>
                <c:pt idx="13">
                  <c:v>EnergyAustralia</c:v>
                </c:pt>
                <c:pt idx="14">
                  <c:v>Enova Energy</c:v>
                </c:pt>
                <c:pt idx="15">
                  <c:v>Future X Power</c:v>
                </c:pt>
                <c:pt idx="16">
                  <c:v>GloBird Energy</c:v>
                </c:pt>
                <c:pt idx="17">
                  <c:v>Kogan Energy</c:v>
                </c:pt>
                <c:pt idx="18">
                  <c:v>Mojo Power</c:v>
                </c:pt>
                <c:pt idx="19">
                  <c:v>Momentum Energy</c:v>
                </c:pt>
                <c:pt idx="20">
                  <c:v>Origin Energy</c:v>
                </c:pt>
                <c:pt idx="21">
                  <c:v>Pooled Energy</c:v>
                </c:pt>
                <c:pt idx="22">
                  <c:v>Powerclub</c:v>
                </c:pt>
                <c:pt idx="23">
                  <c:v>Powerdirect</c:v>
                </c:pt>
                <c:pt idx="24">
                  <c:v>Powershop</c:v>
                </c:pt>
                <c:pt idx="25">
                  <c:v>Qenergy</c:v>
                </c:pt>
                <c:pt idx="26">
                  <c:v>ReAmped Energy</c:v>
                </c:pt>
                <c:pt idx="27">
                  <c:v>Red Energy</c:v>
                </c:pt>
                <c:pt idx="28">
                  <c:v>Simply Energy</c:v>
                </c:pt>
                <c:pt idx="29">
                  <c:v>Sumo</c:v>
                </c:pt>
              </c:strCache>
            </c:strRef>
          </c:cat>
          <c:val>
            <c:numRef>
              <c:f>'F5.2 - F5.8'!$G$94:$G$123</c:f>
              <c:numCache>
                <c:formatCode>0</c:formatCode>
                <c:ptCount val="30"/>
                <c:pt idx="0">
                  <c:v>1872.4896300000003</c:v>
                </c:pt>
                <c:pt idx="1">
                  <c:v>1812.5751996000004</c:v>
                </c:pt>
                <c:pt idx="2">
                  <c:v>1880.0581800000004</c:v>
                </c:pt>
                <c:pt idx="3">
                  <c:v>1806.3926099999999</c:v>
                </c:pt>
                <c:pt idx="4">
                  <c:v>2072.4811690000001</c:v>
                </c:pt>
                <c:pt idx="5">
                  <c:v>1886.4464750999998</c:v>
                </c:pt>
                <c:pt idx="6">
                  <c:v>1863.5512500000002</c:v>
                </c:pt>
                <c:pt idx="7">
                  <c:v>1850.4440625000002</c:v>
                </c:pt>
                <c:pt idx="8">
                  <c:v>1901.9969100000001</c:v>
                </c:pt>
                <c:pt idx="9">
                  <c:v>1767.8342357500001</c:v>
                </c:pt>
                <c:pt idx="10">
                  <c:v>1863.5512500000002</c:v>
                </c:pt>
                <c:pt idx="11">
                  <c:v>1669.3322815949998</c:v>
                </c:pt>
                <c:pt idx="12">
                  <c:v>1871.9025365</c:v>
                </c:pt>
                <c:pt idx="13">
                  <c:v>1780.4476735650005</c:v>
                </c:pt>
                <c:pt idx="14">
                  <c:v>2179.541804</c:v>
                </c:pt>
                <c:pt idx="15">
                  <c:v>1886.9013911000002</c:v>
                </c:pt>
                <c:pt idx="16">
                  <c:v>1759.641048</c:v>
                </c:pt>
                <c:pt idx="17">
                  <c:v>1656.8007500000001</c:v>
                </c:pt>
                <c:pt idx="18">
                  <c:v>0</c:v>
                </c:pt>
                <c:pt idx="19">
                  <c:v>1732.7563000000005</c:v>
                </c:pt>
                <c:pt idx="20">
                  <c:v>1866.9599949000005</c:v>
                </c:pt>
                <c:pt idx="21">
                  <c:v>2025.7345350000005</c:v>
                </c:pt>
                <c:pt idx="22">
                  <c:v>1653.1381724579101</c:v>
                </c:pt>
                <c:pt idx="23">
                  <c:v>1777.8811050000002</c:v>
                </c:pt>
                <c:pt idx="24">
                  <c:v>1853.7844049999999</c:v>
                </c:pt>
                <c:pt idx="25">
                  <c:v>1805.0696840000001</c:v>
                </c:pt>
                <c:pt idx="26">
                  <c:v>1661.4529250000003</c:v>
                </c:pt>
                <c:pt idx="27">
                  <c:v>1995.4825000000001</c:v>
                </c:pt>
                <c:pt idx="28">
                  <c:v>1888.6043000000004</c:v>
                </c:pt>
                <c:pt idx="29">
                  <c:v>1810.7947000000004</c:v>
                </c:pt>
              </c:numCache>
            </c:numRef>
          </c:val>
          <c:smooth val="0"/>
          <c:extLst>
            <c:ext xmlns:c16="http://schemas.microsoft.com/office/drawing/2014/chart" uri="{C3380CC4-5D6E-409C-BE32-E72D297353CC}">
              <c16:uniqueId val="{00000006-9FED-4313-A90F-0975D4793055}"/>
            </c:ext>
          </c:extLst>
        </c:ser>
        <c:ser>
          <c:idx val="5"/>
          <c:order val="5"/>
          <c:tx>
            <c:strRef>
              <c:f>'F5.2 - F5.8'!$H$93</c:f>
              <c:strCache>
                <c:ptCount val="1"/>
                <c:pt idx="0">
                  <c:v>Median standing offer</c:v>
                </c:pt>
              </c:strCache>
            </c:strRef>
          </c:tx>
          <c:spPr>
            <a:ln w="25400" cap="rnd">
              <a:noFill/>
              <a:round/>
            </a:ln>
            <a:effectLst>
              <a:outerShdw blurRad="57150" dist="2540000" dir="5400000" algn="ctr" rotWithShape="0">
                <a:srgbClr val="FFFFFF">
                  <a:alpha val="62745"/>
                </a:srgbClr>
              </a:outerShdw>
            </a:effectLst>
          </c:spPr>
          <c:marker>
            <c:symbol val="triangle"/>
            <c:size val="8"/>
            <c:spPr>
              <a:solidFill>
                <a:srgbClr val="294D4A"/>
              </a:solidFill>
              <a:ln w="19050" cap="flat">
                <a:solidFill>
                  <a:schemeClr val="accent1">
                    <a:lumMod val="50000"/>
                  </a:schemeClr>
                </a:solidFill>
                <a:miter lim="800000"/>
                <a:tailEnd type="diamond"/>
              </a:ln>
              <a:effectLst>
                <a:outerShdw blurRad="57150" dist="2540000" dir="5400000" algn="ctr" rotWithShape="0">
                  <a:srgbClr val="FFFFFF">
                    <a:alpha val="62745"/>
                  </a:srgbClr>
                </a:outerShdw>
              </a:effectLst>
            </c:spPr>
          </c:marker>
          <c:cat>
            <c:strRef>
              <c:f>'F5.2 - F5.8'!$A$94:$A$123</c:f>
              <c:strCache>
                <c:ptCount val="30"/>
                <c:pt idx="0">
                  <c:v>1st Energy</c:v>
                </c:pt>
                <c:pt idx="1">
                  <c:v>ActewAGL</c:v>
                </c:pt>
                <c:pt idx="2">
                  <c:v>AGL</c:v>
                </c:pt>
                <c:pt idx="3">
                  <c:v>Alinta Energy</c:v>
                </c:pt>
                <c:pt idx="4">
                  <c:v>amaysim Energy</c:v>
                </c:pt>
                <c:pt idx="5">
                  <c:v>Click Energy</c:v>
                </c:pt>
                <c:pt idx="6">
                  <c:v>Commander Power &amp; Gas</c:v>
                </c:pt>
                <c:pt idx="7">
                  <c:v>CovaU</c:v>
                </c:pt>
                <c:pt idx="8">
                  <c:v>Diamond Energy</c:v>
                </c:pt>
                <c:pt idx="9">
                  <c:v>Discover Energy</c:v>
                </c:pt>
                <c:pt idx="10">
                  <c:v>Dodo Power &amp; Gas</c:v>
                </c:pt>
                <c:pt idx="11">
                  <c:v>Elysian Energy</c:v>
                </c:pt>
                <c:pt idx="12">
                  <c:v>Energy Locals</c:v>
                </c:pt>
                <c:pt idx="13">
                  <c:v>EnergyAustralia</c:v>
                </c:pt>
                <c:pt idx="14">
                  <c:v>Enova Energy</c:v>
                </c:pt>
                <c:pt idx="15">
                  <c:v>Future X Power</c:v>
                </c:pt>
                <c:pt idx="16">
                  <c:v>GloBird Energy</c:v>
                </c:pt>
                <c:pt idx="17">
                  <c:v>Kogan Energy</c:v>
                </c:pt>
                <c:pt idx="18">
                  <c:v>Mojo Power</c:v>
                </c:pt>
                <c:pt idx="19">
                  <c:v>Momentum Energy</c:v>
                </c:pt>
                <c:pt idx="20">
                  <c:v>Origin Energy</c:v>
                </c:pt>
                <c:pt idx="21">
                  <c:v>Pooled Energy</c:v>
                </c:pt>
                <c:pt idx="22">
                  <c:v>Powerclub</c:v>
                </c:pt>
                <c:pt idx="23">
                  <c:v>Powerdirect</c:v>
                </c:pt>
                <c:pt idx="24">
                  <c:v>Powershop</c:v>
                </c:pt>
                <c:pt idx="25">
                  <c:v>Qenergy</c:v>
                </c:pt>
                <c:pt idx="26">
                  <c:v>ReAmped Energy</c:v>
                </c:pt>
                <c:pt idx="27">
                  <c:v>Red Energy</c:v>
                </c:pt>
                <c:pt idx="28">
                  <c:v>Simply Energy</c:v>
                </c:pt>
                <c:pt idx="29">
                  <c:v>Sumo</c:v>
                </c:pt>
              </c:strCache>
            </c:strRef>
          </c:cat>
          <c:val>
            <c:numRef>
              <c:f>'F5.2 - F5.8'!$H$94:$H$123</c:f>
              <c:numCache>
                <c:formatCode>0</c:formatCode>
                <c:ptCount val="30"/>
                <c:pt idx="0">
                  <c:v>2020.0928000000001</c:v>
                </c:pt>
                <c:pt idx="1">
                  <c:v>2173.8746700000002</c:v>
                </c:pt>
                <c:pt idx="2">
                  <c:v>2043.5415</c:v>
                </c:pt>
                <c:pt idx="3">
                  <c:v>1806.3926100000001</c:v>
                </c:pt>
                <c:pt idx="4">
                  <c:v>2028.4370700000004</c:v>
                </c:pt>
                <c:pt idx="5">
                  <c:v>2028.4370700000004</c:v>
                </c:pt>
                <c:pt idx="6">
                  <c:v>2031.10094</c:v>
                </c:pt>
                <c:pt idx="7">
                  <c:v>1974.6100000000004</c:v>
                </c:pt>
                <c:pt idx="8">
                  <c:v>2051.6043900000004</c:v>
                </c:pt>
                <c:pt idx="9">
                  <c:v>2050.9038000000005</c:v>
                </c:pt>
                <c:pt idx="10">
                  <c:v>2031.10094</c:v>
                </c:pt>
                <c:pt idx="11">
                  <c:v>1910.8738011000003</c:v>
                </c:pt>
                <c:pt idx="12">
                  <c:v>1963.0000000669302</c:v>
                </c:pt>
                <c:pt idx="13">
                  <c:v>2055.1003990000004</c:v>
                </c:pt>
                <c:pt idx="14">
                  <c:v>2228.4481999999998</c:v>
                </c:pt>
                <c:pt idx="15">
                  <c:v>2040.0832099999998</c:v>
                </c:pt>
                <c:pt idx="16">
                  <c:v>1945.152</c:v>
                </c:pt>
                <c:pt idx="17">
                  <c:v>2008.6342100000004</c:v>
                </c:pt>
                <c:pt idx="18">
                  <c:v>2046.1083500000004</c:v>
                </c:pt>
                <c:pt idx="19">
                  <c:v>2041.5155200000002</c:v>
                </c:pt>
                <c:pt idx="20">
                  <c:v>2051.6043900000004</c:v>
                </c:pt>
                <c:pt idx="21">
                  <c:v>2025.7345350000005</c:v>
                </c:pt>
                <c:pt idx="22">
                  <c:v>2068.6565521959701</c:v>
                </c:pt>
                <c:pt idx="23">
                  <c:v>0</c:v>
                </c:pt>
                <c:pt idx="24">
                  <c:v>2008.6342100000004</c:v>
                </c:pt>
                <c:pt idx="25">
                  <c:v>2046.1083500000004</c:v>
                </c:pt>
                <c:pt idx="26">
                  <c:v>1958.2101000000002</c:v>
                </c:pt>
                <c:pt idx="27">
                  <c:v>2020.2049999999999</c:v>
                </c:pt>
                <c:pt idx="28">
                  <c:v>1888.6043000000004</c:v>
                </c:pt>
                <c:pt idx="29">
                  <c:v>2005.8368000000003</c:v>
                </c:pt>
              </c:numCache>
            </c:numRef>
          </c:val>
          <c:smooth val="1"/>
          <c:extLst>
            <c:ext xmlns:c16="http://schemas.microsoft.com/office/drawing/2014/chart" uri="{C3380CC4-5D6E-409C-BE32-E72D297353CC}">
              <c16:uniqueId val="{00000007-9FED-4313-A90F-0975D4793055}"/>
            </c:ext>
          </c:extLst>
        </c:ser>
        <c:dLbls>
          <c:showLegendKey val="0"/>
          <c:showVal val="0"/>
          <c:showCatName val="0"/>
          <c:showSerName val="0"/>
          <c:showPercent val="0"/>
          <c:showBubbleSize val="0"/>
        </c:dLbls>
        <c:marker val="1"/>
        <c:smooth val="0"/>
        <c:axId val="685970208"/>
        <c:axId val="685969224"/>
        <c:extLst/>
      </c:lineChart>
      <c:catAx>
        <c:axId val="6859702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5969224"/>
        <c:crosses val="autoZero"/>
        <c:auto val="1"/>
        <c:lblAlgn val="ctr"/>
        <c:lblOffset val="100"/>
        <c:noMultiLvlLbl val="0"/>
      </c:catAx>
      <c:valAx>
        <c:axId val="685969224"/>
        <c:scaling>
          <c:orientation val="minMax"/>
          <c:max val="2400"/>
          <c:min val="160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5970208"/>
        <c:crosses val="autoZero"/>
        <c:crossBetween val="between"/>
      </c:valAx>
      <c:valAx>
        <c:axId val="736737416"/>
        <c:scaling>
          <c:orientation val="minMax"/>
          <c:min val="1800"/>
        </c:scaling>
        <c:delete val="1"/>
        <c:axPos val="r"/>
        <c:numFmt formatCode="&quot;$&quot;#,##0" sourceLinked="0"/>
        <c:majorTickMark val="out"/>
        <c:minorTickMark val="none"/>
        <c:tickLblPos val="nextTo"/>
        <c:crossAx val="736739712"/>
        <c:crosses val="max"/>
        <c:crossBetween val="between"/>
      </c:valAx>
      <c:catAx>
        <c:axId val="736739712"/>
        <c:scaling>
          <c:orientation val="minMax"/>
        </c:scaling>
        <c:delete val="1"/>
        <c:axPos val="b"/>
        <c:numFmt formatCode="General" sourceLinked="1"/>
        <c:majorTickMark val="out"/>
        <c:minorTickMark val="none"/>
        <c:tickLblPos val="nextTo"/>
        <c:crossAx val="736737416"/>
        <c:crosses val="autoZero"/>
        <c:auto val="1"/>
        <c:lblAlgn val="ctr"/>
        <c:lblOffset val="100"/>
        <c:noMultiLvlLbl val="0"/>
      </c:catAx>
      <c:spPr>
        <a:noFill/>
        <a:ln w="25400">
          <a:noFill/>
        </a:ln>
        <a:effectLst/>
      </c:spPr>
    </c:plotArea>
    <c:legend>
      <c:legendPos val="t"/>
      <c:legendEntry>
        <c:idx val="0"/>
        <c:delete val="1"/>
      </c:legendEntry>
      <c:legendEntry>
        <c:idx val="2"/>
        <c:delete val="1"/>
      </c:legendEntry>
      <c:legendEntry>
        <c:idx val="3"/>
        <c:delete val="1"/>
      </c:legendEntry>
      <c:legendEntry>
        <c:idx val="4"/>
        <c:delete val="1"/>
      </c:legendEntry>
      <c:legendEntry>
        <c:idx val="5"/>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823493691164107E-2"/>
          <c:y val="0.11812388581561338"/>
          <c:w val="0.81815902958474696"/>
          <c:h val="0.61319545454545454"/>
        </c:manualLayout>
      </c:layout>
      <c:barChart>
        <c:barDir val="col"/>
        <c:grouping val="stacked"/>
        <c:varyColors val="0"/>
        <c:ser>
          <c:idx val="2"/>
          <c:order val="2"/>
          <c:tx>
            <c:strRef>
              <c:f>'F5.2 - F5.8'!$D$47</c:f>
              <c:strCache>
                <c:ptCount val="1"/>
                <c:pt idx="0">
                  <c:v>Cheapest</c:v>
                </c:pt>
              </c:strCache>
            </c:strRef>
          </c:tx>
          <c:spPr>
            <a:noFill/>
            <a:ln w="25400">
              <a:noFill/>
            </a:ln>
            <a:effectLst/>
          </c:spPr>
          <c:invertIfNegative val="0"/>
          <c:cat>
            <c:strRef>
              <c:f>'F5.2 - F5.8'!$A$48:$A$68</c:f>
              <c:strCache>
                <c:ptCount val="21"/>
                <c:pt idx="0">
                  <c:v>AGL</c:v>
                </c:pt>
                <c:pt idx="1">
                  <c:v>Alinta Energy</c:v>
                </c:pt>
                <c:pt idx="2">
                  <c:v>amaysim Energy</c:v>
                </c:pt>
                <c:pt idx="3">
                  <c:v>Click Energy</c:v>
                </c:pt>
                <c:pt idx="4">
                  <c:v>Commander Power &amp; Gas</c:v>
                </c:pt>
                <c:pt idx="5">
                  <c:v>Diamond Energy</c:v>
                </c:pt>
                <c:pt idx="6">
                  <c:v>Dodo Power &amp; Gas</c:v>
                </c:pt>
                <c:pt idx="7">
                  <c:v>Elysian Energy</c:v>
                </c:pt>
                <c:pt idx="8">
                  <c:v>Energy Locals</c:v>
                </c:pt>
                <c:pt idx="9">
                  <c:v>EnergyAustralia</c:v>
                </c:pt>
                <c:pt idx="10">
                  <c:v>Kogan Energy</c:v>
                </c:pt>
                <c:pt idx="11">
                  <c:v>Lumo Energy</c:v>
                </c:pt>
                <c:pt idx="12">
                  <c:v>Mojo Power</c:v>
                </c:pt>
                <c:pt idx="13">
                  <c:v>Momentum Energy</c:v>
                </c:pt>
                <c:pt idx="14">
                  <c:v>Origin Energy</c:v>
                </c:pt>
                <c:pt idx="15">
                  <c:v>Powerclub</c:v>
                </c:pt>
                <c:pt idx="16">
                  <c:v>Powerdirect</c:v>
                </c:pt>
                <c:pt idx="17">
                  <c:v>Powershop</c:v>
                </c:pt>
                <c:pt idx="18">
                  <c:v>Qenergy</c:v>
                </c:pt>
                <c:pt idx="19">
                  <c:v>Red Energy</c:v>
                </c:pt>
                <c:pt idx="20">
                  <c:v>Simply Energy</c:v>
                </c:pt>
              </c:strCache>
            </c:strRef>
          </c:cat>
          <c:val>
            <c:numRef>
              <c:f>'F5.2 - F5.8'!$D$48:$D$68</c:f>
              <c:numCache>
                <c:formatCode>0</c:formatCode>
                <c:ptCount val="21"/>
                <c:pt idx="0">
                  <c:v>1980.9216500000002</c:v>
                </c:pt>
                <c:pt idx="1">
                  <c:v>2043.6534800000004</c:v>
                </c:pt>
                <c:pt idx="2">
                  <c:v>2218.0304300000003</c:v>
                </c:pt>
                <c:pt idx="3">
                  <c:v>2214.2981124000003</c:v>
                </c:pt>
                <c:pt idx="4">
                  <c:v>2057.616</c:v>
                </c:pt>
                <c:pt idx="5">
                  <c:v>0</c:v>
                </c:pt>
                <c:pt idx="6">
                  <c:v>2057.616</c:v>
                </c:pt>
                <c:pt idx="7">
                  <c:v>1952.5419990999999</c:v>
                </c:pt>
                <c:pt idx="8">
                  <c:v>2059.1487264000002</c:v>
                </c:pt>
                <c:pt idx="9">
                  <c:v>2110.5700000000002</c:v>
                </c:pt>
                <c:pt idx="10">
                  <c:v>1847.7826400000001</c:v>
                </c:pt>
                <c:pt idx="11">
                  <c:v>2050.9702400000001</c:v>
                </c:pt>
                <c:pt idx="12">
                  <c:v>0</c:v>
                </c:pt>
                <c:pt idx="13">
                  <c:v>1893.1481800000001</c:v>
                </c:pt>
                <c:pt idx="14">
                  <c:v>1924.3125604999998</c:v>
                </c:pt>
                <c:pt idx="15">
                  <c:v>1878.3696141691207</c:v>
                </c:pt>
                <c:pt idx="16">
                  <c:v>1974.8257056000004</c:v>
                </c:pt>
                <c:pt idx="17">
                  <c:v>1888.2251135000001</c:v>
                </c:pt>
                <c:pt idx="18">
                  <c:v>0</c:v>
                </c:pt>
                <c:pt idx="19">
                  <c:v>2006.5066560000005</c:v>
                </c:pt>
                <c:pt idx="20">
                  <c:v>2240.1430700000001</c:v>
                </c:pt>
              </c:numCache>
            </c:numRef>
          </c:val>
          <c:extLst>
            <c:ext xmlns:c16="http://schemas.microsoft.com/office/drawing/2014/chart" uri="{C3380CC4-5D6E-409C-BE32-E72D297353CC}">
              <c16:uniqueId val="{00000000-2889-4C78-9198-A81D978260B4}"/>
            </c:ext>
          </c:extLst>
        </c:ser>
        <c:ser>
          <c:idx val="3"/>
          <c:order val="3"/>
          <c:tx>
            <c:strRef>
              <c:f>'F5.2 - F5.8'!$F$47</c:f>
              <c:strCache>
                <c:ptCount val="1"/>
                <c:pt idx="0">
                  <c:v>Market range</c:v>
                </c:pt>
              </c:strCache>
            </c:strRef>
          </c:tx>
          <c:spPr>
            <a:solidFill>
              <a:srgbClr val="A1CCA5">
                <a:alpha val="60000"/>
              </a:srgbClr>
            </a:solidFill>
            <a:ln w="25400">
              <a:noFill/>
            </a:ln>
            <a:effectLst/>
          </c:spPr>
          <c:invertIfNegative val="0"/>
          <c:cat>
            <c:strRef>
              <c:f>'F5.2 - F5.8'!$A$48:$A$68</c:f>
              <c:strCache>
                <c:ptCount val="21"/>
                <c:pt idx="0">
                  <c:v>AGL</c:v>
                </c:pt>
                <c:pt idx="1">
                  <c:v>Alinta Energy</c:v>
                </c:pt>
                <c:pt idx="2">
                  <c:v>amaysim Energy</c:v>
                </c:pt>
                <c:pt idx="3">
                  <c:v>Click Energy</c:v>
                </c:pt>
                <c:pt idx="4">
                  <c:v>Commander Power &amp; Gas</c:v>
                </c:pt>
                <c:pt idx="5">
                  <c:v>Diamond Energy</c:v>
                </c:pt>
                <c:pt idx="6">
                  <c:v>Dodo Power &amp; Gas</c:v>
                </c:pt>
                <c:pt idx="7">
                  <c:v>Elysian Energy</c:v>
                </c:pt>
                <c:pt idx="8">
                  <c:v>Energy Locals</c:v>
                </c:pt>
                <c:pt idx="9">
                  <c:v>EnergyAustralia</c:v>
                </c:pt>
                <c:pt idx="10">
                  <c:v>Kogan Energy</c:v>
                </c:pt>
                <c:pt idx="11">
                  <c:v>Lumo Energy</c:v>
                </c:pt>
                <c:pt idx="12">
                  <c:v>Mojo Power</c:v>
                </c:pt>
                <c:pt idx="13">
                  <c:v>Momentum Energy</c:v>
                </c:pt>
                <c:pt idx="14">
                  <c:v>Origin Energy</c:v>
                </c:pt>
                <c:pt idx="15">
                  <c:v>Powerclub</c:v>
                </c:pt>
                <c:pt idx="16">
                  <c:v>Powerdirect</c:v>
                </c:pt>
                <c:pt idx="17">
                  <c:v>Powershop</c:v>
                </c:pt>
                <c:pt idx="18">
                  <c:v>Qenergy</c:v>
                </c:pt>
                <c:pt idx="19">
                  <c:v>Red Energy</c:v>
                </c:pt>
                <c:pt idx="20">
                  <c:v>Simply Energy</c:v>
                </c:pt>
              </c:strCache>
            </c:strRef>
          </c:cat>
          <c:val>
            <c:numRef>
              <c:f>'F5.2 - F5.8'!$F$48:$F$68</c:f>
              <c:numCache>
                <c:formatCode>0</c:formatCode>
                <c:ptCount val="21"/>
                <c:pt idx="0">
                  <c:v>83.668860400000085</c:v>
                </c:pt>
                <c:pt idx="1">
                  <c:v>0</c:v>
                </c:pt>
                <c:pt idx="2">
                  <c:v>0</c:v>
                </c:pt>
                <c:pt idx="3">
                  <c:v>0</c:v>
                </c:pt>
                <c:pt idx="4">
                  <c:v>0</c:v>
                </c:pt>
                <c:pt idx="5">
                  <c:v>0</c:v>
                </c:pt>
                <c:pt idx="6">
                  <c:v>0</c:v>
                </c:pt>
                <c:pt idx="7">
                  <c:v>0</c:v>
                </c:pt>
                <c:pt idx="8">
                  <c:v>76.956236958039881</c:v>
                </c:pt>
                <c:pt idx="9">
                  <c:v>1.6334172799997759</c:v>
                </c:pt>
                <c:pt idx="10">
                  <c:v>0</c:v>
                </c:pt>
                <c:pt idx="11">
                  <c:v>91.260950000000321</c:v>
                </c:pt>
                <c:pt idx="12">
                  <c:v>0</c:v>
                </c:pt>
                <c:pt idx="13">
                  <c:v>77.828190000000177</c:v>
                </c:pt>
                <c:pt idx="14">
                  <c:v>339.58456950000004</c:v>
                </c:pt>
                <c:pt idx="15">
                  <c:v>0</c:v>
                </c:pt>
                <c:pt idx="16">
                  <c:v>0</c:v>
                </c:pt>
                <c:pt idx="17">
                  <c:v>147.03118649999965</c:v>
                </c:pt>
                <c:pt idx="18">
                  <c:v>0</c:v>
                </c:pt>
                <c:pt idx="19">
                  <c:v>222.94518400000015</c:v>
                </c:pt>
                <c:pt idx="20">
                  <c:v>0</c:v>
                </c:pt>
              </c:numCache>
            </c:numRef>
          </c:val>
          <c:extLst>
            <c:ext xmlns:c16="http://schemas.microsoft.com/office/drawing/2014/chart" uri="{C3380CC4-5D6E-409C-BE32-E72D297353CC}">
              <c16:uniqueId val="{00000001-2889-4C78-9198-A81D978260B4}"/>
            </c:ext>
          </c:extLst>
        </c:ser>
        <c:dLbls>
          <c:showLegendKey val="0"/>
          <c:showVal val="0"/>
          <c:showCatName val="0"/>
          <c:showSerName val="0"/>
          <c:showPercent val="0"/>
          <c:showBubbleSize val="0"/>
        </c:dLbls>
        <c:gapWidth val="78"/>
        <c:overlap val="100"/>
        <c:axId val="685970208"/>
        <c:axId val="685969224"/>
      </c:barChart>
      <c:barChart>
        <c:barDir val="col"/>
        <c:grouping val="stacked"/>
        <c:varyColors val="0"/>
        <c:ser>
          <c:idx val="6"/>
          <c:order val="6"/>
          <c:tx>
            <c:strRef>
              <c:f>'F5.2 - F5.8'!$I$47</c:f>
              <c:strCache>
                <c:ptCount val="1"/>
                <c:pt idx="0">
                  <c:v>Range 1</c:v>
                </c:pt>
              </c:strCache>
            </c:strRef>
          </c:tx>
          <c:spPr>
            <a:noFill/>
            <a:ln w="25400">
              <a:noFill/>
            </a:ln>
            <a:effectLst/>
          </c:spPr>
          <c:invertIfNegative val="0"/>
          <c:cat>
            <c:strRef>
              <c:f>'F5.2 - F5.8'!$A$48:$A$68</c:f>
              <c:strCache>
                <c:ptCount val="21"/>
                <c:pt idx="0">
                  <c:v>AGL</c:v>
                </c:pt>
                <c:pt idx="1">
                  <c:v>Alinta Energy</c:v>
                </c:pt>
                <c:pt idx="2">
                  <c:v>amaysim Energy</c:v>
                </c:pt>
                <c:pt idx="3">
                  <c:v>Click Energy</c:v>
                </c:pt>
                <c:pt idx="4">
                  <c:v>Commander Power &amp; Gas</c:v>
                </c:pt>
                <c:pt idx="5">
                  <c:v>Diamond Energy</c:v>
                </c:pt>
                <c:pt idx="6">
                  <c:v>Dodo Power &amp; Gas</c:v>
                </c:pt>
                <c:pt idx="7">
                  <c:v>Elysian Energy</c:v>
                </c:pt>
                <c:pt idx="8">
                  <c:v>Energy Locals</c:v>
                </c:pt>
                <c:pt idx="9">
                  <c:v>EnergyAustralia</c:v>
                </c:pt>
                <c:pt idx="10">
                  <c:v>Kogan Energy</c:v>
                </c:pt>
                <c:pt idx="11">
                  <c:v>Lumo Energy</c:v>
                </c:pt>
                <c:pt idx="12">
                  <c:v>Mojo Power</c:v>
                </c:pt>
                <c:pt idx="13">
                  <c:v>Momentum Energy</c:v>
                </c:pt>
                <c:pt idx="14">
                  <c:v>Origin Energy</c:v>
                </c:pt>
                <c:pt idx="15">
                  <c:v>Powerclub</c:v>
                </c:pt>
                <c:pt idx="16">
                  <c:v>Powerdirect</c:v>
                </c:pt>
                <c:pt idx="17">
                  <c:v>Powershop</c:v>
                </c:pt>
                <c:pt idx="18">
                  <c:v>Qenergy</c:v>
                </c:pt>
                <c:pt idx="19">
                  <c:v>Red Energy</c:v>
                </c:pt>
                <c:pt idx="20">
                  <c:v>Simply Energy</c:v>
                </c:pt>
              </c:strCache>
            </c:strRef>
          </c:cat>
          <c:val>
            <c:numRef>
              <c:f>'F5.2 - F5.8'!$I$48:$I$68</c:f>
              <c:numCache>
                <c:formatCode>0</c:formatCode>
                <c:ptCount val="21"/>
                <c:pt idx="0">
                  <c:v>2042.3531699999999</c:v>
                </c:pt>
                <c:pt idx="1">
                  <c:v>2043.6534800000004</c:v>
                </c:pt>
                <c:pt idx="2">
                  <c:v>2218.0304300000003</c:v>
                </c:pt>
                <c:pt idx="3">
                  <c:v>2214.2981124000003</c:v>
                </c:pt>
                <c:pt idx="4">
                  <c:v>2057.616</c:v>
                </c:pt>
                <c:pt idx="5">
                  <c:v>0</c:v>
                </c:pt>
                <c:pt idx="6">
                  <c:v>2057.616</c:v>
                </c:pt>
                <c:pt idx="7">
                  <c:v>1952.5419990999999</c:v>
                </c:pt>
                <c:pt idx="8">
                  <c:v>2097.6268448790202</c:v>
                </c:pt>
                <c:pt idx="9">
                  <c:v>2111.3867086400001</c:v>
                </c:pt>
                <c:pt idx="10">
                  <c:v>1847.7826400000001</c:v>
                </c:pt>
                <c:pt idx="11">
                  <c:v>2096.6007150000005</c:v>
                </c:pt>
                <c:pt idx="12">
                  <c:v>0</c:v>
                </c:pt>
                <c:pt idx="13">
                  <c:v>1932.0622750000002</c:v>
                </c:pt>
                <c:pt idx="14">
                  <c:v>1992.2294744000001</c:v>
                </c:pt>
                <c:pt idx="15">
                  <c:v>1878.3696141691207</c:v>
                </c:pt>
                <c:pt idx="16">
                  <c:v>1974.8257056000004</c:v>
                </c:pt>
                <c:pt idx="17">
                  <c:v>1961.7407067499998</c:v>
                </c:pt>
                <c:pt idx="18">
                  <c:v>0</c:v>
                </c:pt>
                <c:pt idx="19">
                  <c:v>2117.9792480000006</c:v>
                </c:pt>
                <c:pt idx="20">
                  <c:v>2240.1430700000001</c:v>
                </c:pt>
              </c:numCache>
            </c:numRef>
          </c:val>
          <c:extLst>
            <c:ext xmlns:c16="http://schemas.microsoft.com/office/drawing/2014/chart" uri="{C3380CC4-5D6E-409C-BE32-E72D297353CC}">
              <c16:uniqueId val="{00000002-2889-4C78-9198-A81D978260B4}"/>
            </c:ext>
          </c:extLst>
        </c:ser>
        <c:dLbls>
          <c:showLegendKey val="0"/>
          <c:showVal val="0"/>
          <c:showCatName val="0"/>
          <c:showSerName val="0"/>
          <c:showPercent val="0"/>
          <c:showBubbleSize val="0"/>
        </c:dLbls>
        <c:gapWidth val="500"/>
        <c:overlap val="100"/>
        <c:axId val="736739712"/>
        <c:axId val="736737416"/>
      </c:barChart>
      <c:lineChart>
        <c:grouping val="standard"/>
        <c:varyColors val="0"/>
        <c:ser>
          <c:idx val="0"/>
          <c:order val="0"/>
          <c:tx>
            <c:strRef>
              <c:f>'F5.2 - F5.8'!$B$47</c:f>
              <c:strCache>
                <c:ptCount val="1"/>
                <c:pt idx="0">
                  <c:v>Median statewide market </c:v>
                </c:pt>
              </c:strCache>
            </c:strRef>
          </c:tx>
          <c:spPr>
            <a:ln w="15875" cap="rnd">
              <a:solidFill>
                <a:srgbClr val="5BBA6F"/>
              </a:solidFill>
              <a:round/>
            </a:ln>
            <a:effectLst/>
          </c:spPr>
          <c:marker>
            <c:symbol val="none"/>
          </c:marker>
          <c:cat>
            <c:strRef>
              <c:f>'F5.2 - F5.8'!$A$48:$A$68</c:f>
              <c:strCache>
                <c:ptCount val="21"/>
                <c:pt idx="0">
                  <c:v>AGL</c:v>
                </c:pt>
                <c:pt idx="1">
                  <c:v>Alinta Energy</c:v>
                </c:pt>
                <c:pt idx="2">
                  <c:v>amaysim Energy</c:v>
                </c:pt>
                <c:pt idx="3">
                  <c:v>Click Energy</c:v>
                </c:pt>
                <c:pt idx="4">
                  <c:v>Commander Power &amp; Gas</c:v>
                </c:pt>
                <c:pt idx="5">
                  <c:v>Diamond Energy</c:v>
                </c:pt>
                <c:pt idx="6">
                  <c:v>Dodo Power &amp; Gas</c:v>
                </c:pt>
                <c:pt idx="7">
                  <c:v>Elysian Energy</c:v>
                </c:pt>
                <c:pt idx="8">
                  <c:v>Energy Locals</c:v>
                </c:pt>
                <c:pt idx="9">
                  <c:v>EnergyAustralia</c:v>
                </c:pt>
                <c:pt idx="10">
                  <c:v>Kogan Energy</c:v>
                </c:pt>
                <c:pt idx="11">
                  <c:v>Lumo Energy</c:v>
                </c:pt>
                <c:pt idx="12">
                  <c:v>Mojo Power</c:v>
                </c:pt>
                <c:pt idx="13">
                  <c:v>Momentum Energy</c:v>
                </c:pt>
                <c:pt idx="14">
                  <c:v>Origin Energy</c:v>
                </c:pt>
                <c:pt idx="15">
                  <c:v>Powerclub</c:v>
                </c:pt>
                <c:pt idx="16">
                  <c:v>Powerdirect</c:v>
                </c:pt>
                <c:pt idx="17">
                  <c:v>Powershop</c:v>
                </c:pt>
                <c:pt idx="18">
                  <c:v>Qenergy</c:v>
                </c:pt>
                <c:pt idx="19">
                  <c:v>Red Energy</c:v>
                </c:pt>
                <c:pt idx="20">
                  <c:v>Simply Energy</c:v>
                </c:pt>
              </c:strCache>
            </c:strRef>
          </c:cat>
          <c:val>
            <c:numRef>
              <c:f>'F5.2 - F5.8'!$B$48:$B$68</c:f>
              <c:numCache>
                <c:formatCode>0</c:formatCode>
                <c:ptCount val="21"/>
                <c:pt idx="0">
                  <c:v>2043.0033250000001</c:v>
                </c:pt>
                <c:pt idx="1">
                  <c:v>2043.0033250000001</c:v>
                </c:pt>
                <c:pt idx="2">
                  <c:v>2043.0033250000001</c:v>
                </c:pt>
                <c:pt idx="3">
                  <c:v>2043.0033250000001</c:v>
                </c:pt>
                <c:pt idx="4">
                  <c:v>2043.0033250000001</c:v>
                </c:pt>
                <c:pt idx="5">
                  <c:v>2043.0033250000001</c:v>
                </c:pt>
                <c:pt idx="6">
                  <c:v>2043.0033250000001</c:v>
                </c:pt>
                <c:pt idx="7">
                  <c:v>2043.0033250000001</c:v>
                </c:pt>
                <c:pt idx="8">
                  <c:v>2043.0033250000001</c:v>
                </c:pt>
                <c:pt idx="9">
                  <c:v>2043.0033250000001</c:v>
                </c:pt>
                <c:pt idx="10">
                  <c:v>2043.0033250000001</c:v>
                </c:pt>
                <c:pt idx="11">
                  <c:v>2043.0033250000001</c:v>
                </c:pt>
                <c:pt idx="12">
                  <c:v>2043.0033250000001</c:v>
                </c:pt>
                <c:pt idx="13">
                  <c:v>2043.0033250000001</c:v>
                </c:pt>
                <c:pt idx="14">
                  <c:v>2043.0033250000001</c:v>
                </c:pt>
                <c:pt idx="15">
                  <c:v>2043.0033250000001</c:v>
                </c:pt>
                <c:pt idx="16">
                  <c:v>2043.0033250000001</c:v>
                </c:pt>
                <c:pt idx="17">
                  <c:v>2043.0033250000001</c:v>
                </c:pt>
                <c:pt idx="18">
                  <c:v>2043.0033250000001</c:v>
                </c:pt>
                <c:pt idx="19">
                  <c:v>2043.0033250000001</c:v>
                </c:pt>
                <c:pt idx="20">
                  <c:v>2043.0033250000001</c:v>
                </c:pt>
              </c:numCache>
            </c:numRef>
          </c:val>
          <c:smooth val="0"/>
          <c:extLst>
            <c:ext xmlns:c16="http://schemas.microsoft.com/office/drawing/2014/chart" uri="{C3380CC4-5D6E-409C-BE32-E72D297353CC}">
              <c16:uniqueId val="{00000004-2889-4C78-9198-A81D978260B4}"/>
            </c:ext>
          </c:extLst>
        </c:ser>
        <c:ser>
          <c:idx val="1"/>
          <c:order val="1"/>
          <c:tx>
            <c:strRef>
              <c:f>'F5.2 - F5.8'!$C$47</c:f>
              <c:strCache>
                <c:ptCount val="1"/>
                <c:pt idx="0">
                  <c:v>Median statewide standing</c:v>
                </c:pt>
              </c:strCache>
            </c:strRef>
          </c:tx>
          <c:spPr>
            <a:ln w="15875" cap="rnd" cmpd="sng">
              <a:solidFill>
                <a:srgbClr val="294D4A"/>
              </a:solidFill>
              <a:round/>
            </a:ln>
            <a:effectLst/>
          </c:spPr>
          <c:marker>
            <c:symbol val="none"/>
          </c:marker>
          <c:cat>
            <c:strRef>
              <c:f>'F5.2 - F5.8'!$A$48:$A$68</c:f>
              <c:strCache>
                <c:ptCount val="21"/>
                <c:pt idx="0">
                  <c:v>AGL</c:v>
                </c:pt>
                <c:pt idx="1">
                  <c:v>Alinta Energy</c:v>
                </c:pt>
                <c:pt idx="2">
                  <c:v>amaysim Energy</c:v>
                </c:pt>
                <c:pt idx="3">
                  <c:v>Click Energy</c:v>
                </c:pt>
                <c:pt idx="4">
                  <c:v>Commander Power &amp; Gas</c:v>
                </c:pt>
                <c:pt idx="5">
                  <c:v>Diamond Energy</c:v>
                </c:pt>
                <c:pt idx="6">
                  <c:v>Dodo Power &amp; Gas</c:v>
                </c:pt>
                <c:pt idx="7">
                  <c:v>Elysian Energy</c:v>
                </c:pt>
                <c:pt idx="8">
                  <c:v>Energy Locals</c:v>
                </c:pt>
                <c:pt idx="9">
                  <c:v>EnergyAustralia</c:v>
                </c:pt>
                <c:pt idx="10">
                  <c:v>Kogan Energy</c:v>
                </c:pt>
                <c:pt idx="11">
                  <c:v>Lumo Energy</c:v>
                </c:pt>
                <c:pt idx="12">
                  <c:v>Mojo Power</c:v>
                </c:pt>
                <c:pt idx="13">
                  <c:v>Momentum Energy</c:v>
                </c:pt>
                <c:pt idx="14">
                  <c:v>Origin Energy</c:v>
                </c:pt>
                <c:pt idx="15">
                  <c:v>Powerclub</c:v>
                </c:pt>
                <c:pt idx="16">
                  <c:v>Powerdirect</c:v>
                </c:pt>
                <c:pt idx="17">
                  <c:v>Powershop</c:v>
                </c:pt>
                <c:pt idx="18">
                  <c:v>Qenergy</c:v>
                </c:pt>
                <c:pt idx="19">
                  <c:v>Red Energy</c:v>
                </c:pt>
                <c:pt idx="20">
                  <c:v>Simply Energy</c:v>
                </c:pt>
              </c:strCache>
            </c:strRef>
          </c:cat>
          <c:val>
            <c:numRef>
              <c:f>'F5.2 - F5.8'!$C$48:$C$68</c:f>
              <c:numCache>
                <c:formatCode>0</c:formatCode>
                <c:ptCount val="21"/>
                <c:pt idx="0">
                  <c:v>2234.7321843000004</c:v>
                </c:pt>
                <c:pt idx="1">
                  <c:v>2234.7321843000004</c:v>
                </c:pt>
                <c:pt idx="2">
                  <c:v>2234.7321843000004</c:v>
                </c:pt>
                <c:pt idx="3">
                  <c:v>2234.7321843000004</c:v>
                </c:pt>
                <c:pt idx="4">
                  <c:v>2234.7321843000004</c:v>
                </c:pt>
                <c:pt idx="5">
                  <c:v>2234.7321843000004</c:v>
                </c:pt>
                <c:pt idx="6">
                  <c:v>2234.7321843000004</c:v>
                </c:pt>
                <c:pt idx="7">
                  <c:v>2234.7321843000004</c:v>
                </c:pt>
                <c:pt idx="8">
                  <c:v>2234.7321843000004</c:v>
                </c:pt>
                <c:pt idx="9">
                  <c:v>2234.7321843000004</c:v>
                </c:pt>
                <c:pt idx="10">
                  <c:v>2234.7321843000004</c:v>
                </c:pt>
                <c:pt idx="11">
                  <c:v>2234.7321843000004</c:v>
                </c:pt>
                <c:pt idx="12">
                  <c:v>2234.7321843000004</c:v>
                </c:pt>
                <c:pt idx="13">
                  <c:v>2234.7321843000004</c:v>
                </c:pt>
                <c:pt idx="14">
                  <c:v>2234.7321843000004</c:v>
                </c:pt>
                <c:pt idx="15">
                  <c:v>2234.7321843000004</c:v>
                </c:pt>
                <c:pt idx="16">
                  <c:v>2234.7321843000004</c:v>
                </c:pt>
                <c:pt idx="17">
                  <c:v>2234.7321843000004</c:v>
                </c:pt>
                <c:pt idx="18">
                  <c:v>2234.7321843000004</c:v>
                </c:pt>
                <c:pt idx="19">
                  <c:v>2234.7321843000004</c:v>
                </c:pt>
                <c:pt idx="20">
                  <c:v>2234.7321843000004</c:v>
                </c:pt>
              </c:numCache>
            </c:numRef>
          </c:val>
          <c:smooth val="0"/>
          <c:extLst>
            <c:ext xmlns:c16="http://schemas.microsoft.com/office/drawing/2014/chart" uri="{C3380CC4-5D6E-409C-BE32-E72D297353CC}">
              <c16:uniqueId val="{00000005-2889-4C78-9198-A81D978260B4}"/>
            </c:ext>
          </c:extLst>
        </c:ser>
        <c:ser>
          <c:idx val="4"/>
          <c:order val="4"/>
          <c:tx>
            <c:strRef>
              <c:f>'F5.2 - F5.8'!$G$47</c:f>
              <c:strCache>
                <c:ptCount val="1"/>
                <c:pt idx="0">
                  <c:v>Median market offer</c:v>
                </c:pt>
              </c:strCache>
            </c:strRef>
          </c:tx>
          <c:spPr>
            <a:ln w="25400" cap="rnd">
              <a:noFill/>
              <a:round/>
            </a:ln>
            <a:effectLst/>
          </c:spPr>
          <c:marker>
            <c:symbol val="circle"/>
            <c:size val="10"/>
            <c:spPr>
              <a:solidFill>
                <a:srgbClr val="5BBA6F"/>
              </a:solidFill>
              <a:ln w="19050" cap="flat">
                <a:noFill/>
                <a:miter lim="800000"/>
              </a:ln>
              <a:effectLst/>
            </c:spPr>
          </c:marker>
          <c:cat>
            <c:strRef>
              <c:f>'F5.2 - F5.8'!$A$48:$A$68</c:f>
              <c:strCache>
                <c:ptCount val="21"/>
                <c:pt idx="0">
                  <c:v>AGL</c:v>
                </c:pt>
                <c:pt idx="1">
                  <c:v>Alinta Energy</c:v>
                </c:pt>
                <c:pt idx="2">
                  <c:v>amaysim Energy</c:v>
                </c:pt>
                <c:pt idx="3">
                  <c:v>Click Energy</c:v>
                </c:pt>
                <c:pt idx="4">
                  <c:v>Commander Power &amp; Gas</c:v>
                </c:pt>
                <c:pt idx="5">
                  <c:v>Diamond Energy</c:v>
                </c:pt>
                <c:pt idx="6">
                  <c:v>Dodo Power &amp; Gas</c:v>
                </c:pt>
                <c:pt idx="7">
                  <c:v>Elysian Energy</c:v>
                </c:pt>
                <c:pt idx="8">
                  <c:v>Energy Locals</c:v>
                </c:pt>
                <c:pt idx="9">
                  <c:v>EnergyAustralia</c:v>
                </c:pt>
                <c:pt idx="10">
                  <c:v>Kogan Energy</c:v>
                </c:pt>
                <c:pt idx="11">
                  <c:v>Lumo Energy</c:v>
                </c:pt>
                <c:pt idx="12">
                  <c:v>Mojo Power</c:v>
                </c:pt>
                <c:pt idx="13">
                  <c:v>Momentum Energy</c:v>
                </c:pt>
                <c:pt idx="14">
                  <c:v>Origin Energy</c:v>
                </c:pt>
                <c:pt idx="15">
                  <c:v>Powerclub</c:v>
                </c:pt>
                <c:pt idx="16">
                  <c:v>Powerdirect</c:v>
                </c:pt>
                <c:pt idx="17">
                  <c:v>Powershop</c:v>
                </c:pt>
                <c:pt idx="18">
                  <c:v>Qenergy</c:v>
                </c:pt>
                <c:pt idx="19">
                  <c:v>Red Energy</c:v>
                </c:pt>
                <c:pt idx="20">
                  <c:v>Simply Energy</c:v>
                </c:pt>
              </c:strCache>
            </c:strRef>
          </c:cat>
          <c:val>
            <c:numRef>
              <c:f>'F5.2 - F5.8'!$G$48:$G$68</c:f>
              <c:numCache>
                <c:formatCode>0</c:formatCode>
                <c:ptCount val="21"/>
                <c:pt idx="0">
                  <c:v>2042.3531699999999</c:v>
                </c:pt>
                <c:pt idx="1">
                  <c:v>2043.6534800000004</c:v>
                </c:pt>
                <c:pt idx="2">
                  <c:v>2218.0304300000003</c:v>
                </c:pt>
                <c:pt idx="3">
                  <c:v>2214.2981124000003</c:v>
                </c:pt>
                <c:pt idx="4">
                  <c:v>2057.616</c:v>
                </c:pt>
                <c:pt idx="5">
                  <c:v>0</c:v>
                </c:pt>
                <c:pt idx="6">
                  <c:v>2057.616</c:v>
                </c:pt>
                <c:pt idx="7">
                  <c:v>1952.5419990999999</c:v>
                </c:pt>
                <c:pt idx="8">
                  <c:v>2097.6268448790202</c:v>
                </c:pt>
                <c:pt idx="9">
                  <c:v>2111.3867086400001</c:v>
                </c:pt>
                <c:pt idx="10">
                  <c:v>1847.7826400000001</c:v>
                </c:pt>
                <c:pt idx="11">
                  <c:v>2096.6007150000005</c:v>
                </c:pt>
                <c:pt idx="12">
                  <c:v>0</c:v>
                </c:pt>
                <c:pt idx="13">
                  <c:v>1932.0622750000002</c:v>
                </c:pt>
                <c:pt idx="14">
                  <c:v>1992.2294744000001</c:v>
                </c:pt>
                <c:pt idx="15">
                  <c:v>1878.3696141691207</c:v>
                </c:pt>
                <c:pt idx="16">
                  <c:v>1974.8257056000004</c:v>
                </c:pt>
                <c:pt idx="17">
                  <c:v>1961.7407067499998</c:v>
                </c:pt>
                <c:pt idx="18">
                  <c:v>0</c:v>
                </c:pt>
                <c:pt idx="19">
                  <c:v>2117.9792480000006</c:v>
                </c:pt>
                <c:pt idx="20">
                  <c:v>2240.1430700000001</c:v>
                </c:pt>
              </c:numCache>
            </c:numRef>
          </c:val>
          <c:smooth val="0"/>
          <c:extLst>
            <c:ext xmlns:c16="http://schemas.microsoft.com/office/drawing/2014/chart" uri="{C3380CC4-5D6E-409C-BE32-E72D297353CC}">
              <c16:uniqueId val="{00000006-2889-4C78-9198-A81D978260B4}"/>
            </c:ext>
          </c:extLst>
        </c:ser>
        <c:ser>
          <c:idx val="5"/>
          <c:order val="5"/>
          <c:tx>
            <c:strRef>
              <c:f>'F5.2 - F5.8'!$H$47</c:f>
              <c:strCache>
                <c:ptCount val="1"/>
                <c:pt idx="0">
                  <c:v>Median standing offer</c:v>
                </c:pt>
              </c:strCache>
            </c:strRef>
          </c:tx>
          <c:spPr>
            <a:ln w="25400" cap="rnd">
              <a:noFill/>
              <a:round/>
            </a:ln>
            <a:effectLst>
              <a:outerShdw blurRad="57150" dist="2540000" dir="5400000" algn="ctr" rotWithShape="0">
                <a:srgbClr val="FFFFFF">
                  <a:alpha val="62745"/>
                </a:srgbClr>
              </a:outerShdw>
            </a:effectLst>
          </c:spPr>
          <c:marker>
            <c:symbol val="triangle"/>
            <c:size val="10"/>
            <c:spPr>
              <a:solidFill>
                <a:srgbClr val="294D4A"/>
              </a:solidFill>
              <a:ln w="19050" cap="flat">
                <a:noFill/>
                <a:miter lim="800000"/>
                <a:tailEnd type="diamond"/>
              </a:ln>
              <a:effectLst>
                <a:outerShdw blurRad="57150" dist="2540000" dir="5400000" algn="ctr" rotWithShape="0">
                  <a:srgbClr val="FFFFFF">
                    <a:alpha val="62745"/>
                  </a:srgbClr>
                </a:outerShdw>
              </a:effectLst>
            </c:spPr>
          </c:marker>
          <c:cat>
            <c:strRef>
              <c:f>'F5.2 - F5.8'!$A$48:$A$68</c:f>
              <c:strCache>
                <c:ptCount val="21"/>
                <c:pt idx="0">
                  <c:v>AGL</c:v>
                </c:pt>
                <c:pt idx="1">
                  <c:v>Alinta Energy</c:v>
                </c:pt>
                <c:pt idx="2">
                  <c:v>amaysim Energy</c:v>
                </c:pt>
                <c:pt idx="3">
                  <c:v>Click Energy</c:v>
                </c:pt>
                <c:pt idx="4">
                  <c:v>Commander Power &amp; Gas</c:v>
                </c:pt>
                <c:pt idx="5">
                  <c:v>Diamond Energy</c:v>
                </c:pt>
                <c:pt idx="6">
                  <c:v>Dodo Power &amp; Gas</c:v>
                </c:pt>
                <c:pt idx="7">
                  <c:v>Elysian Energy</c:v>
                </c:pt>
                <c:pt idx="8">
                  <c:v>Energy Locals</c:v>
                </c:pt>
                <c:pt idx="9">
                  <c:v>EnergyAustralia</c:v>
                </c:pt>
                <c:pt idx="10">
                  <c:v>Kogan Energy</c:v>
                </c:pt>
                <c:pt idx="11">
                  <c:v>Lumo Energy</c:v>
                </c:pt>
                <c:pt idx="12">
                  <c:v>Mojo Power</c:v>
                </c:pt>
                <c:pt idx="13">
                  <c:v>Momentum Energy</c:v>
                </c:pt>
                <c:pt idx="14">
                  <c:v>Origin Energy</c:v>
                </c:pt>
                <c:pt idx="15">
                  <c:v>Powerclub</c:v>
                </c:pt>
                <c:pt idx="16">
                  <c:v>Powerdirect</c:v>
                </c:pt>
                <c:pt idx="17">
                  <c:v>Powershop</c:v>
                </c:pt>
                <c:pt idx="18">
                  <c:v>Qenergy</c:v>
                </c:pt>
                <c:pt idx="19">
                  <c:v>Red Energy</c:v>
                </c:pt>
                <c:pt idx="20">
                  <c:v>Simply Energy</c:v>
                </c:pt>
              </c:strCache>
            </c:strRef>
          </c:cat>
          <c:val>
            <c:numRef>
              <c:f>'F5.2 - F5.8'!$H$48:$H$68</c:f>
              <c:numCache>
                <c:formatCode>0</c:formatCode>
                <c:ptCount val="21"/>
                <c:pt idx="0">
                  <c:v>2244.1201200000005</c:v>
                </c:pt>
                <c:pt idx="1">
                  <c:v>2043.66</c:v>
                </c:pt>
                <c:pt idx="2">
                  <c:v>2236.6647600000006</c:v>
                </c:pt>
                <c:pt idx="3">
                  <c:v>2236.6647600000006</c:v>
                </c:pt>
                <c:pt idx="4">
                  <c:v>2246.5396800000003</c:v>
                </c:pt>
                <c:pt idx="5">
                  <c:v>2215.8772900000004</c:v>
                </c:pt>
                <c:pt idx="6">
                  <c:v>2246.5396800000003</c:v>
                </c:pt>
                <c:pt idx="7">
                  <c:v>2234.7321843000004</c:v>
                </c:pt>
                <c:pt idx="8">
                  <c:v>2212.7050001414605</c:v>
                </c:pt>
                <c:pt idx="9">
                  <c:v>2247.0249119999999</c:v>
                </c:pt>
                <c:pt idx="10">
                  <c:v>2221.4413100000002</c:v>
                </c:pt>
                <c:pt idx="11">
                  <c:v>2229.4518400000006</c:v>
                </c:pt>
                <c:pt idx="12">
                  <c:v>2054.1621540000001</c:v>
                </c:pt>
                <c:pt idx="13">
                  <c:v>2230.90571</c:v>
                </c:pt>
                <c:pt idx="14">
                  <c:v>2251.7162800000006</c:v>
                </c:pt>
                <c:pt idx="15">
                  <c:v>2177.0507117691204</c:v>
                </c:pt>
                <c:pt idx="16">
                  <c:v>0</c:v>
                </c:pt>
                <c:pt idx="17">
                  <c:v>2221.4413100000002</c:v>
                </c:pt>
                <c:pt idx="18">
                  <c:v>2236.4460800000002</c:v>
                </c:pt>
                <c:pt idx="19">
                  <c:v>2229.4518400000006</c:v>
                </c:pt>
                <c:pt idx="20">
                  <c:v>2240.1430700000001</c:v>
                </c:pt>
              </c:numCache>
            </c:numRef>
          </c:val>
          <c:smooth val="1"/>
          <c:extLst>
            <c:ext xmlns:c16="http://schemas.microsoft.com/office/drawing/2014/chart" uri="{C3380CC4-5D6E-409C-BE32-E72D297353CC}">
              <c16:uniqueId val="{00000007-2889-4C78-9198-A81D978260B4}"/>
            </c:ext>
          </c:extLst>
        </c:ser>
        <c:dLbls>
          <c:showLegendKey val="0"/>
          <c:showVal val="0"/>
          <c:showCatName val="0"/>
          <c:showSerName val="0"/>
          <c:showPercent val="0"/>
          <c:showBubbleSize val="0"/>
        </c:dLbls>
        <c:marker val="1"/>
        <c:smooth val="0"/>
        <c:axId val="685970208"/>
        <c:axId val="685969224"/>
        <c:extLst/>
      </c:lineChart>
      <c:catAx>
        <c:axId val="6859702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5969224"/>
        <c:crosses val="autoZero"/>
        <c:auto val="1"/>
        <c:lblAlgn val="ctr"/>
        <c:lblOffset val="100"/>
        <c:noMultiLvlLbl val="0"/>
      </c:catAx>
      <c:valAx>
        <c:axId val="685969224"/>
        <c:scaling>
          <c:orientation val="minMax"/>
          <c:max val="2300"/>
          <c:min val="180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5970208"/>
        <c:crosses val="autoZero"/>
        <c:crossBetween val="between"/>
      </c:valAx>
      <c:valAx>
        <c:axId val="736737416"/>
        <c:scaling>
          <c:orientation val="minMax"/>
          <c:min val="1800"/>
        </c:scaling>
        <c:delete val="1"/>
        <c:axPos val="r"/>
        <c:numFmt formatCode="&quot;$&quot;#,##0" sourceLinked="0"/>
        <c:majorTickMark val="out"/>
        <c:minorTickMark val="none"/>
        <c:tickLblPos val="nextTo"/>
        <c:crossAx val="736739712"/>
        <c:crosses val="max"/>
        <c:crossBetween val="between"/>
      </c:valAx>
      <c:catAx>
        <c:axId val="736739712"/>
        <c:scaling>
          <c:orientation val="minMax"/>
        </c:scaling>
        <c:delete val="1"/>
        <c:axPos val="b"/>
        <c:numFmt formatCode="General" sourceLinked="1"/>
        <c:majorTickMark val="out"/>
        <c:minorTickMark val="none"/>
        <c:tickLblPos val="nextTo"/>
        <c:crossAx val="736737416"/>
        <c:crosses val="autoZero"/>
        <c:auto val="1"/>
        <c:lblAlgn val="ctr"/>
        <c:lblOffset val="100"/>
        <c:noMultiLvlLbl val="0"/>
      </c:catAx>
      <c:spPr>
        <a:noFill/>
        <a:ln w="25400">
          <a:noFill/>
        </a:ln>
        <a:effectLst/>
      </c:spPr>
    </c:plotArea>
    <c:legend>
      <c:legendPos val="t"/>
      <c:legendEntry>
        <c:idx val="0"/>
        <c:delete val="1"/>
      </c:legendEntry>
      <c:legendEntry>
        <c:idx val="2"/>
        <c:delete val="1"/>
      </c:legendEntry>
      <c:legendEntry>
        <c:idx val="3"/>
        <c:delete val="1"/>
      </c:legendEntry>
      <c:legendEntry>
        <c:idx val="4"/>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828114478114484E-2"/>
          <c:y val="0.10130837482489539"/>
          <c:w val="0.80837328006338416"/>
          <c:h val="0.63483585858585856"/>
        </c:manualLayout>
      </c:layout>
      <c:barChart>
        <c:barDir val="col"/>
        <c:grouping val="stacked"/>
        <c:varyColors val="0"/>
        <c:ser>
          <c:idx val="2"/>
          <c:order val="2"/>
          <c:tx>
            <c:strRef>
              <c:f>'F5.2 - F5.8'!$D$73</c:f>
              <c:strCache>
                <c:ptCount val="1"/>
                <c:pt idx="0">
                  <c:v>Cheapest</c:v>
                </c:pt>
              </c:strCache>
            </c:strRef>
          </c:tx>
          <c:spPr>
            <a:noFill/>
            <a:ln w="25400">
              <a:noFill/>
            </a:ln>
            <a:effectLst/>
          </c:spPr>
          <c:invertIfNegative val="0"/>
          <c:cat>
            <c:strRef>
              <c:f>'F5.2 - F5.8'!$A$74:$A$80</c:f>
              <c:strCache>
                <c:ptCount val="7"/>
                <c:pt idx="0">
                  <c:v>ActewAGL</c:v>
                </c:pt>
                <c:pt idx="1">
                  <c:v>Energy Locals</c:v>
                </c:pt>
                <c:pt idx="2">
                  <c:v>EnergyAustralia</c:v>
                </c:pt>
                <c:pt idx="3">
                  <c:v>Origin Energy</c:v>
                </c:pt>
                <c:pt idx="4">
                  <c:v>Powerclub</c:v>
                </c:pt>
                <c:pt idx="5">
                  <c:v>Red Energy</c:v>
                </c:pt>
                <c:pt idx="6">
                  <c:v>Simply Energy</c:v>
                </c:pt>
              </c:strCache>
            </c:strRef>
          </c:cat>
          <c:val>
            <c:numRef>
              <c:f>'F5.2 - F5.8'!$D$74:$D$80</c:f>
              <c:numCache>
                <c:formatCode>0</c:formatCode>
                <c:ptCount val="7"/>
                <c:pt idx="0">
                  <c:v>1634.0088875000001</c:v>
                </c:pt>
                <c:pt idx="1">
                  <c:v>1731.8501460000002</c:v>
                </c:pt>
                <c:pt idx="2">
                  <c:v>1778.0943179999999</c:v>
                </c:pt>
                <c:pt idx="3">
                  <c:v>1669.8747175000003</c:v>
                </c:pt>
                <c:pt idx="4">
                  <c:v>1747.4982616327998</c:v>
                </c:pt>
                <c:pt idx="5">
                  <c:v>1842.3721800000003</c:v>
                </c:pt>
                <c:pt idx="6">
                  <c:v>0</c:v>
                </c:pt>
              </c:numCache>
            </c:numRef>
          </c:val>
          <c:extLst>
            <c:ext xmlns:c16="http://schemas.microsoft.com/office/drawing/2014/chart" uri="{C3380CC4-5D6E-409C-BE32-E72D297353CC}">
              <c16:uniqueId val="{00000000-0D14-4AD9-9A87-650A43147463}"/>
            </c:ext>
          </c:extLst>
        </c:ser>
        <c:ser>
          <c:idx val="3"/>
          <c:order val="3"/>
          <c:tx>
            <c:strRef>
              <c:f>'F5.2 - F5.8'!$F$73</c:f>
              <c:strCache>
                <c:ptCount val="1"/>
                <c:pt idx="0">
                  <c:v>Market range</c:v>
                </c:pt>
              </c:strCache>
            </c:strRef>
          </c:tx>
          <c:spPr>
            <a:solidFill>
              <a:srgbClr val="A1CCA5">
                <a:alpha val="60000"/>
              </a:srgbClr>
            </a:solidFill>
            <a:ln w="25400">
              <a:noFill/>
            </a:ln>
            <a:effectLst/>
          </c:spPr>
          <c:invertIfNegative val="0"/>
          <c:cat>
            <c:strRef>
              <c:f>'F5.2 - F5.8'!$A$74:$A$80</c:f>
              <c:strCache>
                <c:ptCount val="7"/>
                <c:pt idx="0">
                  <c:v>ActewAGL</c:v>
                </c:pt>
                <c:pt idx="1">
                  <c:v>Energy Locals</c:v>
                </c:pt>
                <c:pt idx="2">
                  <c:v>EnergyAustralia</c:v>
                </c:pt>
                <c:pt idx="3">
                  <c:v>Origin Energy</c:v>
                </c:pt>
                <c:pt idx="4">
                  <c:v>Powerclub</c:v>
                </c:pt>
                <c:pt idx="5">
                  <c:v>Red Energy</c:v>
                </c:pt>
                <c:pt idx="6">
                  <c:v>Simply Energy</c:v>
                </c:pt>
              </c:strCache>
            </c:strRef>
          </c:cat>
          <c:val>
            <c:numRef>
              <c:f>'F5.2 - F5.8'!$F$74:$F$80</c:f>
              <c:numCache>
                <c:formatCode>0</c:formatCode>
                <c:ptCount val="7"/>
                <c:pt idx="0">
                  <c:v>304.42613850000021</c:v>
                </c:pt>
                <c:pt idx="1">
                  <c:v>244.2298538036498</c:v>
                </c:pt>
                <c:pt idx="2">
                  <c:v>14.850682000000234</c:v>
                </c:pt>
                <c:pt idx="3">
                  <c:v>290.68058249999967</c:v>
                </c:pt>
                <c:pt idx="4">
                  <c:v>0</c:v>
                </c:pt>
                <c:pt idx="5">
                  <c:v>59.361390000000029</c:v>
                </c:pt>
                <c:pt idx="6">
                  <c:v>0</c:v>
                </c:pt>
              </c:numCache>
            </c:numRef>
          </c:val>
          <c:extLst>
            <c:ext xmlns:c16="http://schemas.microsoft.com/office/drawing/2014/chart" uri="{C3380CC4-5D6E-409C-BE32-E72D297353CC}">
              <c16:uniqueId val="{00000001-0D14-4AD9-9A87-650A43147463}"/>
            </c:ext>
          </c:extLst>
        </c:ser>
        <c:dLbls>
          <c:showLegendKey val="0"/>
          <c:showVal val="0"/>
          <c:showCatName val="0"/>
          <c:showSerName val="0"/>
          <c:showPercent val="0"/>
          <c:showBubbleSize val="0"/>
        </c:dLbls>
        <c:gapWidth val="78"/>
        <c:overlap val="100"/>
        <c:axId val="685970208"/>
        <c:axId val="685969224"/>
      </c:barChart>
      <c:barChart>
        <c:barDir val="col"/>
        <c:grouping val="stacked"/>
        <c:varyColors val="0"/>
        <c:ser>
          <c:idx val="6"/>
          <c:order val="6"/>
          <c:tx>
            <c:strRef>
              <c:f>'F5.2 - F5.8'!$I$73</c:f>
              <c:strCache>
                <c:ptCount val="1"/>
                <c:pt idx="0">
                  <c:v>Range 1</c:v>
                </c:pt>
              </c:strCache>
            </c:strRef>
          </c:tx>
          <c:spPr>
            <a:noFill/>
            <a:ln w="25400">
              <a:noFill/>
            </a:ln>
            <a:effectLst/>
          </c:spPr>
          <c:invertIfNegative val="0"/>
          <c:cat>
            <c:strRef>
              <c:f>'F5.2 - F5.8'!$A$74:$A$80</c:f>
              <c:strCache>
                <c:ptCount val="7"/>
                <c:pt idx="0">
                  <c:v>ActewAGL</c:v>
                </c:pt>
                <c:pt idx="1">
                  <c:v>Energy Locals</c:v>
                </c:pt>
                <c:pt idx="2">
                  <c:v>EnergyAustralia</c:v>
                </c:pt>
                <c:pt idx="3">
                  <c:v>Origin Energy</c:v>
                </c:pt>
                <c:pt idx="4">
                  <c:v>Powerclub</c:v>
                </c:pt>
                <c:pt idx="5">
                  <c:v>Red Energy</c:v>
                </c:pt>
                <c:pt idx="6">
                  <c:v>Simply Energy</c:v>
                </c:pt>
              </c:strCache>
            </c:strRef>
          </c:cat>
          <c:val>
            <c:numRef>
              <c:f>'F5.2 - F5.8'!$I$74:$I$80</c:f>
              <c:numCache>
                <c:formatCode>0</c:formatCode>
                <c:ptCount val="7"/>
                <c:pt idx="0">
                  <c:v>1799.0442662500002</c:v>
                </c:pt>
                <c:pt idx="1">
                  <c:v>1853.9650729018251</c:v>
                </c:pt>
                <c:pt idx="2">
                  <c:v>1785.519659</c:v>
                </c:pt>
                <c:pt idx="3">
                  <c:v>1774.793801</c:v>
                </c:pt>
                <c:pt idx="4">
                  <c:v>1747.4982616327998</c:v>
                </c:pt>
                <c:pt idx="5">
                  <c:v>1842.7825350000003</c:v>
                </c:pt>
                <c:pt idx="6">
                  <c:v>0</c:v>
                </c:pt>
              </c:numCache>
            </c:numRef>
          </c:val>
          <c:extLst>
            <c:ext xmlns:c16="http://schemas.microsoft.com/office/drawing/2014/chart" uri="{C3380CC4-5D6E-409C-BE32-E72D297353CC}">
              <c16:uniqueId val="{00000002-0D14-4AD9-9A87-650A43147463}"/>
            </c:ext>
          </c:extLst>
        </c:ser>
        <c:dLbls>
          <c:showLegendKey val="0"/>
          <c:showVal val="0"/>
          <c:showCatName val="0"/>
          <c:showSerName val="0"/>
          <c:showPercent val="0"/>
          <c:showBubbleSize val="0"/>
        </c:dLbls>
        <c:gapWidth val="500"/>
        <c:overlap val="100"/>
        <c:axId val="736739712"/>
        <c:axId val="736737416"/>
      </c:barChart>
      <c:lineChart>
        <c:grouping val="standard"/>
        <c:varyColors val="0"/>
        <c:ser>
          <c:idx val="0"/>
          <c:order val="0"/>
          <c:tx>
            <c:strRef>
              <c:f>'F5.2 - F5.8'!$B$73</c:f>
              <c:strCache>
                <c:ptCount val="1"/>
                <c:pt idx="0">
                  <c:v>Median statewide market </c:v>
                </c:pt>
              </c:strCache>
            </c:strRef>
          </c:tx>
          <c:spPr>
            <a:ln w="15875" cap="rnd">
              <a:solidFill>
                <a:srgbClr val="5BBA6F"/>
              </a:solidFill>
              <a:round/>
            </a:ln>
            <a:effectLst/>
          </c:spPr>
          <c:marker>
            <c:symbol val="none"/>
          </c:marker>
          <c:cat>
            <c:strRef>
              <c:f>'F5.2 - F5.8'!$A$74:$A$80</c:f>
              <c:strCache>
                <c:ptCount val="7"/>
                <c:pt idx="0">
                  <c:v>ActewAGL</c:v>
                </c:pt>
                <c:pt idx="1">
                  <c:v>Energy Locals</c:v>
                </c:pt>
                <c:pt idx="2">
                  <c:v>EnergyAustralia</c:v>
                </c:pt>
                <c:pt idx="3">
                  <c:v>Origin Energy</c:v>
                </c:pt>
                <c:pt idx="4">
                  <c:v>Powerclub</c:v>
                </c:pt>
                <c:pt idx="5">
                  <c:v>Red Energy</c:v>
                </c:pt>
                <c:pt idx="6">
                  <c:v>Simply Energy</c:v>
                </c:pt>
              </c:strCache>
            </c:strRef>
          </c:cat>
          <c:val>
            <c:numRef>
              <c:f>'F5.2 - F5.8'!$B$74:$B$80</c:f>
              <c:numCache>
                <c:formatCode>0</c:formatCode>
                <c:ptCount val="7"/>
                <c:pt idx="0">
                  <c:v>1781.9830050000003</c:v>
                </c:pt>
                <c:pt idx="1">
                  <c:v>1781.9830050000003</c:v>
                </c:pt>
                <c:pt idx="2">
                  <c:v>1781.9830050000003</c:v>
                </c:pt>
                <c:pt idx="3">
                  <c:v>1781.9830050000003</c:v>
                </c:pt>
                <c:pt idx="4">
                  <c:v>1781.9830050000003</c:v>
                </c:pt>
                <c:pt idx="5">
                  <c:v>1781.9830050000003</c:v>
                </c:pt>
                <c:pt idx="6">
                  <c:v>1781.9830050000003</c:v>
                </c:pt>
              </c:numCache>
            </c:numRef>
          </c:val>
          <c:smooth val="0"/>
          <c:extLst>
            <c:ext xmlns:c16="http://schemas.microsoft.com/office/drawing/2014/chart" uri="{C3380CC4-5D6E-409C-BE32-E72D297353CC}">
              <c16:uniqueId val="{00000004-0D14-4AD9-9A87-650A43147463}"/>
            </c:ext>
          </c:extLst>
        </c:ser>
        <c:ser>
          <c:idx val="1"/>
          <c:order val="1"/>
          <c:tx>
            <c:strRef>
              <c:f>'F5.2 - F5.8'!$C$73</c:f>
              <c:strCache>
                <c:ptCount val="1"/>
                <c:pt idx="0">
                  <c:v>Median statewide standing</c:v>
                </c:pt>
              </c:strCache>
            </c:strRef>
          </c:tx>
          <c:spPr>
            <a:ln w="15875" cap="rnd" cmpd="sng">
              <a:solidFill>
                <a:srgbClr val="294D4A"/>
              </a:solidFill>
              <a:round/>
            </a:ln>
            <a:effectLst/>
          </c:spPr>
          <c:marker>
            <c:symbol val="none"/>
          </c:marker>
          <c:cat>
            <c:strRef>
              <c:f>'F5.2 - F5.8'!$A$74:$A$80</c:f>
              <c:strCache>
                <c:ptCount val="7"/>
                <c:pt idx="0">
                  <c:v>ActewAGL</c:v>
                </c:pt>
                <c:pt idx="1">
                  <c:v>Energy Locals</c:v>
                </c:pt>
                <c:pt idx="2">
                  <c:v>EnergyAustralia</c:v>
                </c:pt>
                <c:pt idx="3">
                  <c:v>Origin Energy</c:v>
                </c:pt>
                <c:pt idx="4">
                  <c:v>Powerclub</c:v>
                </c:pt>
                <c:pt idx="5">
                  <c:v>Red Energy</c:v>
                </c:pt>
                <c:pt idx="6">
                  <c:v>Simply Energy</c:v>
                </c:pt>
              </c:strCache>
            </c:strRef>
          </c:cat>
          <c:val>
            <c:numRef>
              <c:f>'F5.2 - F5.8'!$C$74:$C$80</c:f>
              <c:numCache>
                <c:formatCode>0</c:formatCode>
                <c:ptCount val="7"/>
                <c:pt idx="0">
                  <c:v>2047.0802000000001</c:v>
                </c:pt>
                <c:pt idx="1">
                  <c:v>2047.0802000000001</c:v>
                </c:pt>
                <c:pt idx="2">
                  <c:v>2047.0802000000001</c:v>
                </c:pt>
                <c:pt idx="3">
                  <c:v>2047.0802000000001</c:v>
                </c:pt>
                <c:pt idx="4">
                  <c:v>2047.0802000000001</c:v>
                </c:pt>
                <c:pt idx="5">
                  <c:v>2047.0802000000001</c:v>
                </c:pt>
                <c:pt idx="6">
                  <c:v>2047.0802000000001</c:v>
                </c:pt>
              </c:numCache>
            </c:numRef>
          </c:val>
          <c:smooth val="0"/>
          <c:extLst>
            <c:ext xmlns:c16="http://schemas.microsoft.com/office/drawing/2014/chart" uri="{C3380CC4-5D6E-409C-BE32-E72D297353CC}">
              <c16:uniqueId val="{00000005-0D14-4AD9-9A87-650A43147463}"/>
            </c:ext>
          </c:extLst>
        </c:ser>
        <c:ser>
          <c:idx val="4"/>
          <c:order val="4"/>
          <c:tx>
            <c:strRef>
              <c:f>'F5.2 - F5.8'!$G$73</c:f>
              <c:strCache>
                <c:ptCount val="1"/>
                <c:pt idx="0">
                  <c:v>Median market offer</c:v>
                </c:pt>
              </c:strCache>
            </c:strRef>
          </c:tx>
          <c:spPr>
            <a:ln w="25400" cap="rnd">
              <a:noFill/>
              <a:round/>
            </a:ln>
            <a:effectLst/>
          </c:spPr>
          <c:marker>
            <c:symbol val="circle"/>
            <c:size val="14"/>
            <c:spPr>
              <a:solidFill>
                <a:srgbClr val="5BBA6F"/>
              </a:solidFill>
              <a:ln w="19050" cap="flat">
                <a:solidFill>
                  <a:srgbClr val="5BBA6F"/>
                </a:solidFill>
                <a:miter lim="800000"/>
              </a:ln>
              <a:effectLst/>
            </c:spPr>
          </c:marker>
          <c:cat>
            <c:strRef>
              <c:f>'F5.2 - F5.8'!$A$74:$A$80</c:f>
              <c:strCache>
                <c:ptCount val="7"/>
                <c:pt idx="0">
                  <c:v>ActewAGL</c:v>
                </c:pt>
                <c:pt idx="1">
                  <c:v>Energy Locals</c:v>
                </c:pt>
                <c:pt idx="2">
                  <c:v>EnergyAustralia</c:v>
                </c:pt>
                <c:pt idx="3">
                  <c:v>Origin Energy</c:v>
                </c:pt>
                <c:pt idx="4">
                  <c:v>Powerclub</c:v>
                </c:pt>
                <c:pt idx="5">
                  <c:v>Red Energy</c:v>
                </c:pt>
                <c:pt idx="6">
                  <c:v>Simply Energy</c:v>
                </c:pt>
              </c:strCache>
            </c:strRef>
          </c:cat>
          <c:val>
            <c:numRef>
              <c:f>'F5.2 - F5.8'!$G$74:$G$80</c:f>
              <c:numCache>
                <c:formatCode>0</c:formatCode>
                <c:ptCount val="7"/>
                <c:pt idx="0">
                  <c:v>1799.0442662500002</c:v>
                </c:pt>
                <c:pt idx="1">
                  <c:v>1853.9650729018251</c:v>
                </c:pt>
                <c:pt idx="2">
                  <c:v>1785.519659</c:v>
                </c:pt>
                <c:pt idx="3">
                  <c:v>1774.793801</c:v>
                </c:pt>
                <c:pt idx="4">
                  <c:v>1747.4982616327998</c:v>
                </c:pt>
                <c:pt idx="5">
                  <c:v>1842.7825350000003</c:v>
                </c:pt>
                <c:pt idx="6">
                  <c:v>0</c:v>
                </c:pt>
              </c:numCache>
            </c:numRef>
          </c:val>
          <c:smooth val="0"/>
          <c:extLst>
            <c:ext xmlns:c16="http://schemas.microsoft.com/office/drawing/2014/chart" uri="{C3380CC4-5D6E-409C-BE32-E72D297353CC}">
              <c16:uniqueId val="{00000006-0D14-4AD9-9A87-650A43147463}"/>
            </c:ext>
          </c:extLst>
        </c:ser>
        <c:ser>
          <c:idx val="5"/>
          <c:order val="5"/>
          <c:tx>
            <c:strRef>
              <c:f>'F5.2 - F5.8'!$H$73</c:f>
              <c:strCache>
                <c:ptCount val="1"/>
                <c:pt idx="0">
                  <c:v>Median standing offer</c:v>
                </c:pt>
              </c:strCache>
            </c:strRef>
          </c:tx>
          <c:spPr>
            <a:ln w="25400" cap="rnd">
              <a:noFill/>
              <a:round/>
            </a:ln>
            <a:effectLst>
              <a:outerShdw blurRad="57150" dist="2540000" dir="5400000" algn="ctr" rotWithShape="0">
                <a:srgbClr val="FFFFFF">
                  <a:alpha val="62745"/>
                </a:srgbClr>
              </a:outerShdw>
            </a:effectLst>
          </c:spPr>
          <c:marker>
            <c:symbol val="triangle"/>
            <c:size val="14"/>
            <c:spPr>
              <a:solidFill>
                <a:srgbClr val="294D4A"/>
              </a:solidFill>
              <a:ln w="19050" cap="flat">
                <a:solidFill>
                  <a:srgbClr val="294D4A"/>
                </a:solidFill>
                <a:miter lim="800000"/>
                <a:tailEnd type="diamond"/>
              </a:ln>
              <a:effectLst>
                <a:outerShdw blurRad="57150" dist="2540000" dir="5400000" algn="ctr" rotWithShape="0">
                  <a:srgbClr val="FFFFFF">
                    <a:alpha val="62745"/>
                  </a:srgbClr>
                </a:outerShdw>
              </a:effectLst>
            </c:spPr>
          </c:marker>
          <c:cat>
            <c:strRef>
              <c:f>'F5.2 - F5.8'!$A$74:$A$80</c:f>
              <c:strCache>
                <c:ptCount val="7"/>
                <c:pt idx="0">
                  <c:v>ActewAGL</c:v>
                </c:pt>
                <c:pt idx="1">
                  <c:v>Energy Locals</c:v>
                </c:pt>
                <c:pt idx="2">
                  <c:v>EnergyAustralia</c:v>
                </c:pt>
                <c:pt idx="3">
                  <c:v>Origin Energy</c:v>
                </c:pt>
                <c:pt idx="4">
                  <c:v>Powerclub</c:v>
                </c:pt>
                <c:pt idx="5">
                  <c:v>Red Energy</c:v>
                </c:pt>
                <c:pt idx="6">
                  <c:v>Simply Energy</c:v>
                </c:pt>
              </c:strCache>
            </c:strRef>
          </c:cat>
          <c:val>
            <c:numRef>
              <c:f>'F5.2 - F5.8'!$H$74:$H$80</c:f>
              <c:numCache>
                <c:formatCode>0</c:formatCode>
                <c:ptCount val="7"/>
                <c:pt idx="0">
                  <c:v>2047.5361500000001</c:v>
                </c:pt>
                <c:pt idx="1">
                  <c:v>0</c:v>
                </c:pt>
                <c:pt idx="2">
                  <c:v>1953.9497999999999</c:v>
                </c:pt>
                <c:pt idx="3">
                  <c:v>1939.7240500000003</c:v>
                </c:pt>
                <c:pt idx="4">
                  <c:v>2509.7371365000004</c:v>
                </c:pt>
                <c:pt idx="5">
                  <c:v>2047.5361500000001</c:v>
                </c:pt>
                <c:pt idx="6">
                  <c:v>1954.6846</c:v>
                </c:pt>
              </c:numCache>
            </c:numRef>
          </c:val>
          <c:smooth val="1"/>
          <c:extLst>
            <c:ext xmlns:c16="http://schemas.microsoft.com/office/drawing/2014/chart" uri="{C3380CC4-5D6E-409C-BE32-E72D297353CC}">
              <c16:uniqueId val="{00000007-0D14-4AD9-9A87-650A43147463}"/>
            </c:ext>
          </c:extLst>
        </c:ser>
        <c:dLbls>
          <c:showLegendKey val="0"/>
          <c:showVal val="0"/>
          <c:showCatName val="0"/>
          <c:showSerName val="0"/>
          <c:showPercent val="0"/>
          <c:showBubbleSize val="0"/>
        </c:dLbls>
        <c:marker val="1"/>
        <c:smooth val="0"/>
        <c:axId val="685970208"/>
        <c:axId val="685969224"/>
        <c:extLst/>
      </c:lineChart>
      <c:catAx>
        <c:axId val="6859702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5969224"/>
        <c:crosses val="autoZero"/>
        <c:auto val="1"/>
        <c:lblAlgn val="ctr"/>
        <c:lblOffset val="100"/>
        <c:noMultiLvlLbl val="0"/>
      </c:catAx>
      <c:valAx>
        <c:axId val="685969224"/>
        <c:scaling>
          <c:orientation val="minMax"/>
          <c:max val="2600"/>
          <c:min val="160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5970208"/>
        <c:crosses val="autoZero"/>
        <c:crossBetween val="between"/>
      </c:valAx>
      <c:valAx>
        <c:axId val="736737416"/>
        <c:scaling>
          <c:orientation val="minMax"/>
          <c:min val="1800"/>
        </c:scaling>
        <c:delete val="1"/>
        <c:axPos val="r"/>
        <c:numFmt formatCode="&quot;$&quot;#,##0" sourceLinked="0"/>
        <c:majorTickMark val="out"/>
        <c:minorTickMark val="none"/>
        <c:tickLblPos val="nextTo"/>
        <c:crossAx val="736739712"/>
        <c:crosses val="max"/>
        <c:crossBetween val="between"/>
      </c:valAx>
      <c:catAx>
        <c:axId val="736739712"/>
        <c:scaling>
          <c:orientation val="minMax"/>
        </c:scaling>
        <c:delete val="1"/>
        <c:axPos val="b"/>
        <c:numFmt formatCode="General" sourceLinked="1"/>
        <c:majorTickMark val="out"/>
        <c:minorTickMark val="none"/>
        <c:tickLblPos val="nextTo"/>
        <c:crossAx val="736737416"/>
        <c:crosses val="autoZero"/>
        <c:auto val="1"/>
        <c:lblAlgn val="ctr"/>
        <c:lblOffset val="100"/>
        <c:noMultiLvlLbl val="0"/>
      </c:catAx>
      <c:spPr>
        <a:noFill/>
        <a:ln w="25400">
          <a:noFill/>
        </a:ln>
        <a:effectLst/>
      </c:spPr>
    </c:plotArea>
    <c:legend>
      <c:legendPos val="t"/>
      <c:legendEntry>
        <c:idx val="0"/>
        <c:delete val="1"/>
      </c:legendEntry>
      <c:legendEntry>
        <c:idx val="2"/>
        <c:delete val="1"/>
      </c:legendEntry>
      <c:legendEntry>
        <c:idx val="3"/>
        <c:delete val="1"/>
      </c:legendEntry>
      <c:legendEntry>
        <c:idx val="4"/>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'F1.1 - F1.6'!$B$63</c:f>
              <c:strCache>
                <c:ptCount val="1"/>
                <c:pt idx="0">
                  <c:v>AGL</c:v>
                </c:pt>
              </c:strCache>
            </c:strRef>
          </c:tx>
          <c:spPr>
            <a:ln w="28575" cap="rnd">
              <a:solidFill>
                <a:schemeClr val="accent1"/>
              </a:solidFill>
              <a:round/>
            </a:ln>
            <a:effectLst/>
          </c:spPr>
          <c:marker>
            <c:symbol val="none"/>
          </c:marker>
          <c:cat>
            <c:strRef>
              <c:f>'F1.1 - F1.6'!$C$62:$F$62</c:f>
              <c:strCache>
                <c:ptCount val="4"/>
                <c:pt idx="0">
                  <c:v>2015-16</c:v>
                </c:pt>
                <c:pt idx="1">
                  <c:v>2016-17</c:v>
                </c:pt>
                <c:pt idx="2">
                  <c:v>2017-18</c:v>
                </c:pt>
                <c:pt idx="3">
                  <c:v>2018-19</c:v>
                </c:pt>
              </c:strCache>
            </c:strRef>
          </c:cat>
          <c:val>
            <c:numRef>
              <c:f>'F1.1 - F1.6'!$C$63:$F$63</c:f>
              <c:numCache>
                <c:formatCode>0%</c:formatCode>
                <c:ptCount val="4"/>
                <c:pt idx="0">
                  <c:v>0.41097361662386178</c:v>
                </c:pt>
                <c:pt idx="1">
                  <c:v>0.35270924364802636</c:v>
                </c:pt>
                <c:pt idx="2">
                  <c:v>0.31466597646033129</c:v>
                </c:pt>
                <c:pt idx="3">
                  <c:v>0.28184033748592779</c:v>
                </c:pt>
              </c:numCache>
            </c:numRef>
          </c:val>
          <c:smooth val="0"/>
          <c:extLst>
            <c:ext xmlns:c16="http://schemas.microsoft.com/office/drawing/2014/chart" uri="{C3380CC4-5D6E-409C-BE32-E72D297353CC}">
              <c16:uniqueId val="{00000000-6F34-41F0-AE6B-544C9238DBA8}"/>
            </c:ext>
          </c:extLst>
        </c:ser>
        <c:ser>
          <c:idx val="1"/>
          <c:order val="1"/>
          <c:tx>
            <c:strRef>
              <c:f>'F1.1 - F1.6'!$B$64</c:f>
              <c:strCache>
                <c:ptCount val="1"/>
                <c:pt idx="0">
                  <c:v>EnergyAustralia</c:v>
                </c:pt>
              </c:strCache>
            </c:strRef>
          </c:tx>
          <c:spPr>
            <a:ln w="28575" cap="rnd">
              <a:solidFill>
                <a:schemeClr val="accent2"/>
              </a:solidFill>
              <a:round/>
            </a:ln>
            <a:effectLst/>
          </c:spPr>
          <c:marker>
            <c:symbol val="none"/>
          </c:marker>
          <c:cat>
            <c:strRef>
              <c:f>'F1.1 - F1.6'!$C$62:$F$62</c:f>
              <c:strCache>
                <c:ptCount val="4"/>
                <c:pt idx="0">
                  <c:v>2015-16</c:v>
                </c:pt>
                <c:pt idx="1">
                  <c:v>2016-17</c:v>
                </c:pt>
                <c:pt idx="2">
                  <c:v>2017-18</c:v>
                </c:pt>
                <c:pt idx="3">
                  <c:v>2018-19</c:v>
                </c:pt>
              </c:strCache>
            </c:strRef>
          </c:cat>
          <c:val>
            <c:numRef>
              <c:f>'F1.1 - F1.6'!$C$64:$F$64</c:f>
              <c:numCache>
                <c:formatCode>0%</c:formatCode>
                <c:ptCount val="4"/>
                <c:pt idx="0">
                  <c:v>7.9617090824188649E-2</c:v>
                </c:pt>
                <c:pt idx="1">
                  <c:v>8.880257756984597E-2</c:v>
                </c:pt>
                <c:pt idx="2">
                  <c:v>8.4118897122929387E-2</c:v>
                </c:pt>
                <c:pt idx="3">
                  <c:v>0.10311382727351454</c:v>
                </c:pt>
              </c:numCache>
            </c:numRef>
          </c:val>
          <c:smooth val="0"/>
          <c:extLst>
            <c:ext xmlns:c16="http://schemas.microsoft.com/office/drawing/2014/chart" uri="{C3380CC4-5D6E-409C-BE32-E72D297353CC}">
              <c16:uniqueId val="{00000001-6F34-41F0-AE6B-544C9238DBA8}"/>
            </c:ext>
          </c:extLst>
        </c:ser>
        <c:ser>
          <c:idx val="2"/>
          <c:order val="2"/>
          <c:tx>
            <c:strRef>
              <c:f>'F1.1 - F1.6'!$B$65</c:f>
              <c:strCache>
                <c:ptCount val="1"/>
                <c:pt idx="0">
                  <c:v>Origin Energy</c:v>
                </c:pt>
              </c:strCache>
            </c:strRef>
          </c:tx>
          <c:spPr>
            <a:ln w="28575" cap="rnd">
              <a:solidFill>
                <a:schemeClr val="accent3"/>
              </a:solidFill>
              <a:round/>
            </a:ln>
            <a:effectLst/>
          </c:spPr>
          <c:marker>
            <c:symbol val="none"/>
          </c:marker>
          <c:cat>
            <c:strRef>
              <c:f>'F1.1 - F1.6'!$C$62:$F$62</c:f>
              <c:strCache>
                <c:ptCount val="4"/>
                <c:pt idx="0">
                  <c:v>2015-16</c:v>
                </c:pt>
                <c:pt idx="1">
                  <c:v>2016-17</c:v>
                </c:pt>
                <c:pt idx="2">
                  <c:v>2017-18</c:v>
                </c:pt>
                <c:pt idx="3">
                  <c:v>2018-19</c:v>
                </c:pt>
              </c:strCache>
            </c:strRef>
          </c:cat>
          <c:val>
            <c:numRef>
              <c:f>'F1.1 - F1.6'!$C$65:$F$65</c:f>
              <c:numCache>
                <c:formatCode>0%</c:formatCode>
                <c:ptCount val="4"/>
                <c:pt idx="0">
                  <c:v>0.4511479492567515</c:v>
                </c:pt>
                <c:pt idx="1">
                  <c:v>0.4890173750570096</c:v>
                </c:pt>
                <c:pt idx="2">
                  <c:v>0.53059612031386227</c:v>
                </c:pt>
                <c:pt idx="3">
                  <c:v>0.5430950230722601</c:v>
                </c:pt>
              </c:numCache>
            </c:numRef>
          </c:val>
          <c:smooth val="0"/>
          <c:extLst>
            <c:ext xmlns:c16="http://schemas.microsoft.com/office/drawing/2014/chart" uri="{C3380CC4-5D6E-409C-BE32-E72D297353CC}">
              <c16:uniqueId val="{00000002-6F34-41F0-AE6B-544C9238DBA8}"/>
            </c:ext>
          </c:extLst>
        </c:ser>
        <c:ser>
          <c:idx val="3"/>
          <c:order val="3"/>
          <c:tx>
            <c:strRef>
              <c:f>'F1.1 - F1.6'!$B$66</c:f>
              <c:strCache>
                <c:ptCount val="1"/>
                <c:pt idx="0">
                  <c:v>ActewAGL</c:v>
                </c:pt>
              </c:strCache>
            </c:strRef>
          </c:tx>
          <c:spPr>
            <a:ln w="28575" cap="rnd">
              <a:solidFill>
                <a:schemeClr val="accent4"/>
              </a:solidFill>
              <a:round/>
            </a:ln>
            <a:effectLst/>
          </c:spPr>
          <c:marker>
            <c:symbol val="none"/>
          </c:marker>
          <c:cat>
            <c:strRef>
              <c:f>'F1.1 - F1.6'!$C$62:$F$62</c:f>
              <c:strCache>
                <c:ptCount val="4"/>
                <c:pt idx="0">
                  <c:v>2015-16</c:v>
                </c:pt>
                <c:pt idx="1">
                  <c:v>2016-17</c:v>
                </c:pt>
                <c:pt idx="2">
                  <c:v>2017-18</c:v>
                </c:pt>
                <c:pt idx="3">
                  <c:v>2018-19</c:v>
                </c:pt>
              </c:strCache>
            </c:strRef>
          </c:cat>
          <c:val>
            <c:numRef>
              <c:f>'F1.1 - F1.6'!$C$66:$F$66</c:f>
              <c:numCache>
                <c:formatCode>0%</c:formatCode>
                <c:ptCount val="4"/>
                <c:pt idx="0">
                  <c:v>4.1388434897657408E-2</c:v>
                </c:pt>
                <c:pt idx="1">
                  <c:v>3.8104485736564123E-2</c:v>
                </c:pt>
                <c:pt idx="2">
                  <c:v>3.3320619006102878E-2</c:v>
                </c:pt>
                <c:pt idx="3">
                  <c:v>2.9270223794737298E-2</c:v>
                </c:pt>
              </c:numCache>
            </c:numRef>
          </c:val>
          <c:smooth val="0"/>
          <c:extLst>
            <c:ext xmlns:c16="http://schemas.microsoft.com/office/drawing/2014/chart" uri="{C3380CC4-5D6E-409C-BE32-E72D297353CC}">
              <c16:uniqueId val="{00000003-6F34-41F0-AE6B-544C9238DBA8}"/>
            </c:ext>
          </c:extLst>
        </c:ser>
        <c:ser>
          <c:idx val="4"/>
          <c:order val="4"/>
          <c:tx>
            <c:strRef>
              <c:f>'F1.1 - F1.6'!$B$67</c:f>
              <c:strCache>
                <c:ptCount val="1"/>
                <c:pt idx="0">
                  <c:v>Tier 2 Retailers</c:v>
                </c:pt>
              </c:strCache>
            </c:strRef>
          </c:tx>
          <c:spPr>
            <a:ln w="28575" cap="rnd">
              <a:solidFill>
                <a:schemeClr val="accent5"/>
              </a:solidFill>
              <a:round/>
            </a:ln>
            <a:effectLst/>
          </c:spPr>
          <c:marker>
            <c:symbol val="none"/>
          </c:marker>
          <c:cat>
            <c:strRef>
              <c:f>'F1.1 - F1.6'!$C$62:$F$62</c:f>
              <c:strCache>
                <c:ptCount val="4"/>
                <c:pt idx="0">
                  <c:v>2015-16</c:v>
                </c:pt>
                <c:pt idx="1">
                  <c:v>2016-17</c:v>
                </c:pt>
                <c:pt idx="2">
                  <c:v>2017-18</c:v>
                </c:pt>
                <c:pt idx="3">
                  <c:v>2018-19</c:v>
                </c:pt>
              </c:strCache>
            </c:strRef>
          </c:cat>
          <c:val>
            <c:numRef>
              <c:f>'F1.1 - F1.6'!$C$67:$F$67</c:f>
              <c:numCache>
                <c:formatCode>0%</c:formatCode>
                <c:ptCount val="4"/>
                <c:pt idx="0">
                  <c:v>1.6872908397540631E-2</c:v>
                </c:pt>
                <c:pt idx="1">
                  <c:v>3.1366317988553938E-2</c:v>
                </c:pt>
                <c:pt idx="2">
                  <c:v>3.7298387096774244E-2</c:v>
                </c:pt>
                <c:pt idx="3">
                  <c:v>4.2680588373560258E-2</c:v>
                </c:pt>
              </c:numCache>
            </c:numRef>
          </c:val>
          <c:smooth val="0"/>
          <c:extLst>
            <c:ext xmlns:c16="http://schemas.microsoft.com/office/drawing/2014/chart" uri="{C3380CC4-5D6E-409C-BE32-E72D297353CC}">
              <c16:uniqueId val="{00000004-6F34-41F0-AE6B-544C9238DBA8}"/>
            </c:ext>
          </c:extLst>
        </c:ser>
        <c:dLbls>
          <c:showLegendKey val="0"/>
          <c:showVal val="0"/>
          <c:showCatName val="0"/>
          <c:showSerName val="0"/>
          <c:showPercent val="0"/>
          <c:showBubbleSize val="0"/>
        </c:dLbls>
        <c:smooth val="0"/>
        <c:axId val="778191656"/>
        <c:axId val="778195264"/>
      </c:lineChart>
      <c:catAx>
        <c:axId val="778191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8195264"/>
        <c:crosses val="autoZero"/>
        <c:auto val="1"/>
        <c:lblAlgn val="ctr"/>
        <c:lblOffset val="100"/>
        <c:noMultiLvlLbl val="0"/>
      </c:catAx>
      <c:valAx>
        <c:axId val="7781952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8191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828114478114484E-2"/>
          <c:y val="0.10130837482489539"/>
          <c:w val="0.80837328006338416"/>
          <c:h val="0.58245984848484844"/>
        </c:manualLayout>
      </c:layout>
      <c:barChart>
        <c:barDir val="col"/>
        <c:grouping val="stacked"/>
        <c:varyColors val="0"/>
        <c:ser>
          <c:idx val="2"/>
          <c:order val="2"/>
          <c:tx>
            <c:strRef>
              <c:f>'F5.2 - F5.8'!$D$150</c:f>
              <c:strCache>
                <c:ptCount val="1"/>
                <c:pt idx="0">
                  <c:v>Cheapest</c:v>
                </c:pt>
              </c:strCache>
            </c:strRef>
          </c:tx>
          <c:spPr>
            <a:noFill/>
            <a:ln w="25400">
              <a:noFill/>
            </a:ln>
            <a:effectLst/>
          </c:spPr>
          <c:invertIfNegative val="0"/>
          <c:cat>
            <c:strRef>
              <c:f>'F5.2 - F5.8'!$A$151:$A$178</c:f>
              <c:strCache>
                <c:ptCount val="28"/>
                <c:pt idx="0">
                  <c:v>1st Energy</c:v>
                </c:pt>
                <c:pt idx="1">
                  <c:v>AGL</c:v>
                </c:pt>
                <c:pt idx="2">
                  <c:v>Alinta Energy</c:v>
                </c:pt>
                <c:pt idx="3">
                  <c:v>amaysim Energy</c:v>
                </c:pt>
                <c:pt idx="4">
                  <c:v>BlueNRG</c:v>
                </c:pt>
                <c:pt idx="5">
                  <c:v>Click Energy</c:v>
                </c:pt>
                <c:pt idx="6">
                  <c:v>Commander Power &amp; Gas</c:v>
                </c:pt>
                <c:pt idx="7">
                  <c:v>CovaU</c:v>
                </c:pt>
                <c:pt idx="8">
                  <c:v>DC Power Co</c:v>
                </c:pt>
                <c:pt idx="9">
                  <c:v>Diamond Energy</c:v>
                </c:pt>
                <c:pt idx="10">
                  <c:v>Dodo Power &amp; Gas</c:v>
                </c:pt>
                <c:pt idx="11">
                  <c:v>Elysian Energy</c:v>
                </c:pt>
                <c:pt idx="12">
                  <c:v>Energy Locals</c:v>
                </c:pt>
                <c:pt idx="13">
                  <c:v>EnergyAustralia</c:v>
                </c:pt>
                <c:pt idx="14">
                  <c:v>GloBird Energy</c:v>
                </c:pt>
                <c:pt idx="15">
                  <c:v>Kogan Energy</c:v>
                </c:pt>
                <c:pt idx="16">
                  <c:v>Lumo Energy</c:v>
                </c:pt>
                <c:pt idx="17">
                  <c:v>Momentum Energy</c:v>
                </c:pt>
                <c:pt idx="18">
                  <c:v>Origin Energy</c:v>
                </c:pt>
                <c:pt idx="19">
                  <c:v>People Energy</c:v>
                </c:pt>
                <c:pt idx="20">
                  <c:v>Power Club</c:v>
                </c:pt>
                <c:pt idx="21">
                  <c:v>Powerdirect</c:v>
                </c:pt>
                <c:pt idx="22">
                  <c:v>Powershop</c:v>
                </c:pt>
                <c:pt idx="23">
                  <c:v>Qenergy</c:v>
                </c:pt>
                <c:pt idx="24">
                  <c:v>Red Energy</c:v>
                </c:pt>
                <c:pt idx="25">
                  <c:v>Simply Energy</c:v>
                </c:pt>
                <c:pt idx="26">
                  <c:v>Sumo</c:v>
                </c:pt>
                <c:pt idx="27">
                  <c:v>Tango Energy</c:v>
                </c:pt>
              </c:strCache>
            </c:strRef>
          </c:cat>
          <c:val>
            <c:numRef>
              <c:f>'F5.2 - F5.8'!$D$151:$D$178</c:f>
              <c:numCache>
                <c:formatCode>0</c:formatCode>
                <c:ptCount val="28"/>
                <c:pt idx="0">
                  <c:v>1233.333689</c:v>
                </c:pt>
                <c:pt idx="1">
                  <c:v>1395.97128</c:v>
                </c:pt>
                <c:pt idx="2">
                  <c:v>1470.4498160000001</c:v>
                </c:pt>
                <c:pt idx="3">
                  <c:v>1455.7455</c:v>
                </c:pt>
                <c:pt idx="4">
                  <c:v>0</c:v>
                </c:pt>
                <c:pt idx="5">
                  <c:v>1455.7455</c:v>
                </c:pt>
                <c:pt idx="6">
                  <c:v>1277.15236</c:v>
                </c:pt>
                <c:pt idx="7">
                  <c:v>1619.460865</c:v>
                </c:pt>
                <c:pt idx="8">
                  <c:v>1408.8307199999999</c:v>
                </c:pt>
                <c:pt idx="9">
                  <c:v>1400.6839769999999</c:v>
                </c:pt>
                <c:pt idx="10">
                  <c:v>1277.15236</c:v>
                </c:pt>
                <c:pt idx="11">
                  <c:v>1202.8235999999999</c:v>
                </c:pt>
                <c:pt idx="12">
                  <c:v>1346.3750170000001</c:v>
                </c:pt>
                <c:pt idx="13">
                  <c:v>1352.815689</c:v>
                </c:pt>
                <c:pt idx="14">
                  <c:v>1203.433</c:v>
                </c:pt>
                <c:pt idx="15">
                  <c:v>1294.4167500000001</c:v>
                </c:pt>
                <c:pt idx="16">
                  <c:v>1335.4580639999999</c:v>
                </c:pt>
                <c:pt idx="17">
                  <c:v>0</c:v>
                </c:pt>
                <c:pt idx="18">
                  <c:v>1264.5712140000001</c:v>
                </c:pt>
                <c:pt idx="19">
                  <c:v>0</c:v>
                </c:pt>
                <c:pt idx="20">
                  <c:v>1263.931468</c:v>
                </c:pt>
                <c:pt idx="21">
                  <c:v>1350.03539</c:v>
                </c:pt>
                <c:pt idx="22">
                  <c:v>1323.742694</c:v>
                </c:pt>
                <c:pt idx="23">
                  <c:v>0</c:v>
                </c:pt>
                <c:pt idx="24">
                  <c:v>0</c:v>
                </c:pt>
                <c:pt idx="25">
                  <c:v>1470.12877</c:v>
                </c:pt>
                <c:pt idx="26">
                  <c:v>1346.07374</c:v>
                </c:pt>
                <c:pt idx="27">
                  <c:v>1275.8196</c:v>
                </c:pt>
              </c:numCache>
            </c:numRef>
          </c:val>
          <c:extLst>
            <c:ext xmlns:c16="http://schemas.microsoft.com/office/drawing/2014/chart" uri="{C3380CC4-5D6E-409C-BE32-E72D297353CC}">
              <c16:uniqueId val="{00000000-C450-4415-8F26-6799A5C8B8FA}"/>
            </c:ext>
          </c:extLst>
        </c:ser>
        <c:ser>
          <c:idx val="3"/>
          <c:order val="3"/>
          <c:tx>
            <c:strRef>
              <c:f>'F5.2 - F5.8'!$F$150</c:f>
              <c:strCache>
                <c:ptCount val="1"/>
                <c:pt idx="0">
                  <c:v>Market range</c:v>
                </c:pt>
              </c:strCache>
            </c:strRef>
          </c:tx>
          <c:spPr>
            <a:solidFill>
              <a:srgbClr val="A1CCA5">
                <a:alpha val="60000"/>
              </a:srgbClr>
            </a:solidFill>
            <a:ln w="25400">
              <a:noFill/>
            </a:ln>
            <a:effectLst/>
          </c:spPr>
          <c:invertIfNegative val="0"/>
          <c:cat>
            <c:strRef>
              <c:f>'F5.2 - F5.8'!$A$151:$A$178</c:f>
              <c:strCache>
                <c:ptCount val="28"/>
                <c:pt idx="0">
                  <c:v>1st Energy</c:v>
                </c:pt>
                <c:pt idx="1">
                  <c:v>AGL</c:v>
                </c:pt>
                <c:pt idx="2">
                  <c:v>Alinta Energy</c:v>
                </c:pt>
                <c:pt idx="3">
                  <c:v>amaysim Energy</c:v>
                </c:pt>
                <c:pt idx="4">
                  <c:v>BlueNRG</c:v>
                </c:pt>
                <c:pt idx="5">
                  <c:v>Click Energy</c:v>
                </c:pt>
                <c:pt idx="6">
                  <c:v>Commander Power &amp; Gas</c:v>
                </c:pt>
                <c:pt idx="7">
                  <c:v>CovaU</c:v>
                </c:pt>
                <c:pt idx="8">
                  <c:v>DC Power Co</c:v>
                </c:pt>
                <c:pt idx="9">
                  <c:v>Diamond Energy</c:v>
                </c:pt>
                <c:pt idx="10">
                  <c:v>Dodo Power &amp; Gas</c:v>
                </c:pt>
                <c:pt idx="11">
                  <c:v>Elysian Energy</c:v>
                </c:pt>
                <c:pt idx="12">
                  <c:v>Energy Locals</c:v>
                </c:pt>
                <c:pt idx="13">
                  <c:v>EnergyAustralia</c:v>
                </c:pt>
                <c:pt idx="14">
                  <c:v>GloBird Energy</c:v>
                </c:pt>
                <c:pt idx="15">
                  <c:v>Kogan Energy</c:v>
                </c:pt>
                <c:pt idx="16">
                  <c:v>Lumo Energy</c:v>
                </c:pt>
                <c:pt idx="17">
                  <c:v>Momentum Energy</c:v>
                </c:pt>
                <c:pt idx="18">
                  <c:v>Origin Energy</c:v>
                </c:pt>
                <c:pt idx="19">
                  <c:v>People Energy</c:v>
                </c:pt>
                <c:pt idx="20">
                  <c:v>Power Club</c:v>
                </c:pt>
                <c:pt idx="21">
                  <c:v>Powerdirect</c:v>
                </c:pt>
                <c:pt idx="22">
                  <c:v>Powershop</c:v>
                </c:pt>
                <c:pt idx="23">
                  <c:v>Qenergy</c:v>
                </c:pt>
                <c:pt idx="24">
                  <c:v>Red Energy</c:v>
                </c:pt>
                <c:pt idx="25">
                  <c:v>Simply Energy</c:v>
                </c:pt>
                <c:pt idx="26">
                  <c:v>Sumo</c:v>
                </c:pt>
                <c:pt idx="27">
                  <c:v>Tango Energy</c:v>
                </c:pt>
              </c:strCache>
            </c:strRef>
          </c:cat>
          <c:val>
            <c:numRef>
              <c:f>'F5.2 - F5.8'!$F$151:$F$178</c:f>
              <c:numCache>
                <c:formatCode>0</c:formatCode>
                <c:ptCount val="28"/>
                <c:pt idx="0">
                  <c:v>402.30593099999987</c:v>
                </c:pt>
                <c:pt idx="1">
                  <c:v>253.22307999999998</c:v>
                </c:pt>
                <c:pt idx="2">
                  <c:v>230.238834</c:v>
                </c:pt>
                <c:pt idx="3">
                  <c:v>436.42885799999999</c:v>
                </c:pt>
                <c:pt idx="4">
                  <c:v>0</c:v>
                </c:pt>
                <c:pt idx="5">
                  <c:v>227.93636300000003</c:v>
                </c:pt>
                <c:pt idx="6">
                  <c:v>220.96980400000007</c:v>
                </c:pt>
                <c:pt idx="7">
                  <c:v>295.29664600000001</c:v>
                </c:pt>
                <c:pt idx="8">
                  <c:v>446.67534999999998</c:v>
                </c:pt>
                <c:pt idx="9">
                  <c:v>231.85701000000017</c:v>
                </c:pt>
                <c:pt idx="10">
                  <c:v>220.96980400000007</c:v>
                </c:pt>
                <c:pt idx="11">
                  <c:v>195.96859600000016</c:v>
                </c:pt>
                <c:pt idx="12">
                  <c:v>458.80535299999997</c:v>
                </c:pt>
                <c:pt idx="13">
                  <c:v>260.18031100000007</c:v>
                </c:pt>
                <c:pt idx="14">
                  <c:v>605.80850000000009</c:v>
                </c:pt>
                <c:pt idx="15">
                  <c:v>212.95758000000001</c:v>
                </c:pt>
                <c:pt idx="16">
                  <c:v>263.41562999999996</c:v>
                </c:pt>
                <c:pt idx="17">
                  <c:v>0</c:v>
                </c:pt>
                <c:pt idx="18">
                  <c:v>436.10627299999987</c:v>
                </c:pt>
                <c:pt idx="19">
                  <c:v>0</c:v>
                </c:pt>
                <c:pt idx="20">
                  <c:v>214.31233599999996</c:v>
                </c:pt>
                <c:pt idx="21">
                  <c:v>222.3766599999999</c:v>
                </c:pt>
                <c:pt idx="22">
                  <c:v>369.89210600000001</c:v>
                </c:pt>
                <c:pt idx="23">
                  <c:v>0</c:v>
                </c:pt>
                <c:pt idx="24">
                  <c:v>0</c:v>
                </c:pt>
                <c:pt idx="25">
                  <c:v>230.16983000000005</c:v>
                </c:pt>
                <c:pt idx="26">
                  <c:v>351.85105999999996</c:v>
                </c:pt>
                <c:pt idx="27">
                  <c:v>215.79359999999997</c:v>
                </c:pt>
              </c:numCache>
            </c:numRef>
          </c:val>
          <c:extLst>
            <c:ext xmlns:c16="http://schemas.microsoft.com/office/drawing/2014/chart" uri="{C3380CC4-5D6E-409C-BE32-E72D297353CC}">
              <c16:uniqueId val="{00000001-C450-4415-8F26-6799A5C8B8FA}"/>
            </c:ext>
          </c:extLst>
        </c:ser>
        <c:dLbls>
          <c:showLegendKey val="0"/>
          <c:showVal val="0"/>
          <c:showCatName val="0"/>
          <c:showSerName val="0"/>
          <c:showPercent val="0"/>
          <c:showBubbleSize val="0"/>
        </c:dLbls>
        <c:gapWidth val="78"/>
        <c:overlap val="100"/>
        <c:axId val="685970208"/>
        <c:axId val="685969224"/>
      </c:barChart>
      <c:barChart>
        <c:barDir val="col"/>
        <c:grouping val="stacked"/>
        <c:varyColors val="0"/>
        <c:ser>
          <c:idx val="6"/>
          <c:order val="6"/>
          <c:tx>
            <c:strRef>
              <c:f>'F5.2 - F5.8'!$I$150</c:f>
              <c:strCache>
                <c:ptCount val="1"/>
                <c:pt idx="0">
                  <c:v>Range 1</c:v>
                </c:pt>
              </c:strCache>
            </c:strRef>
          </c:tx>
          <c:spPr>
            <a:noFill/>
            <a:ln w="25400">
              <a:noFill/>
            </a:ln>
            <a:effectLst/>
          </c:spPr>
          <c:invertIfNegative val="0"/>
          <c:cat>
            <c:strRef>
              <c:f>'F5.2 - F5.8'!$A$151:$A$178</c:f>
              <c:strCache>
                <c:ptCount val="28"/>
                <c:pt idx="0">
                  <c:v>1st Energy</c:v>
                </c:pt>
                <c:pt idx="1">
                  <c:v>AGL</c:v>
                </c:pt>
                <c:pt idx="2">
                  <c:v>Alinta Energy</c:v>
                </c:pt>
                <c:pt idx="3">
                  <c:v>amaysim Energy</c:v>
                </c:pt>
                <c:pt idx="4">
                  <c:v>BlueNRG</c:v>
                </c:pt>
                <c:pt idx="5">
                  <c:v>Click Energy</c:v>
                </c:pt>
                <c:pt idx="6">
                  <c:v>Commander Power &amp; Gas</c:v>
                </c:pt>
                <c:pt idx="7">
                  <c:v>CovaU</c:v>
                </c:pt>
                <c:pt idx="8">
                  <c:v>DC Power Co</c:v>
                </c:pt>
                <c:pt idx="9">
                  <c:v>Diamond Energy</c:v>
                </c:pt>
                <c:pt idx="10">
                  <c:v>Dodo Power &amp; Gas</c:v>
                </c:pt>
                <c:pt idx="11">
                  <c:v>Elysian Energy</c:v>
                </c:pt>
                <c:pt idx="12">
                  <c:v>Energy Locals</c:v>
                </c:pt>
                <c:pt idx="13">
                  <c:v>EnergyAustralia</c:v>
                </c:pt>
                <c:pt idx="14">
                  <c:v>GloBird Energy</c:v>
                </c:pt>
                <c:pt idx="15">
                  <c:v>Kogan Energy</c:v>
                </c:pt>
                <c:pt idx="16">
                  <c:v>Lumo Energy</c:v>
                </c:pt>
                <c:pt idx="17">
                  <c:v>Momentum Energy</c:v>
                </c:pt>
                <c:pt idx="18">
                  <c:v>Origin Energy</c:v>
                </c:pt>
                <c:pt idx="19">
                  <c:v>People Energy</c:v>
                </c:pt>
                <c:pt idx="20">
                  <c:v>Power Club</c:v>
                </c:pt>
                <c:pt idx="21">
                  <c:v>Powerdirect</c:v>
                </c:pt>
                <c:pt idx="22">
                  <c:v>Powershop</c:v>
                </c:pt>
                <c:pt idx="23">
                  <c:v>Qenergy</c:v>
                </c:pt>
                <c:pt idx="24">
                  <c:v>Red Energy</c:v>
                </c:pt>
                <c:pt idx="25">
                  <c:v>Simply Energy</c:v>
                </c:pt>
                <c:pt idx="26">
                  <c:v>Sumo</c:v>
                </c:pt>
                <c:pt idx="27">
                  <c:v>Tango Energy</c:v>
                </c:pt>
              </c:strCache>
            </c:strRef>
          </c:cat>
          <c:val>
            <c:numRef>
              <c:f>'F5.2 - F5.8'!$I$151:$I$178</c:f>
              <c:numCache>
                <c:formatCode>0</c:formatCode>
                <c:ptCount val="28"/>
                <c:pt idx="0">
                  <c:v>1417.4436539999999</c:v>
                </c:pt>
                <c:pt idx="1">
                  <c:v>1494.436185</c:v>
                </c:pt>
                <c:pt idx="2">
                  <c:v>1535.168506</c:v>
                </c:pt>
                <c:pt idx="3">
                  <c:v>1609.3880549999999</c:v>
                </c:pt>
                <c:pt idx="4">
                  <c:v>0</c:v>
                </c:pt>
                <c:pt idx="5">
                  <c:v>1519.817112</c:v>
                </c:pt>
                <c:pt idx="6">
                  <c:v>1307.70794</c:v>
                </c:pt>
                <c:pt idx="7">
                  <c:v>1705.1260029999999</c:v>
                </c:pt>
                <c:pt idx="8">
                  <c:v>1594.7932000000001</c:v>
                </c:pt>
                <c:pt idx="9">
                  <c:v>1453.1148720000001</c:v>
                </c:pt>
                <c:pt idx="10">
                  <c:v>1307.70794</c:v>
                </c:pt>
                <c:pt idx="11">
                  <c:v>1292.5869</c:v>
                </c:pt>
                <c:pt idx="12">
                  <c:v>1479.1700609999998</c:v>
                </c:pt>
                <c:pt idx="13">
                  <c:v>1428.661343</c:v>
                </c:pt>
                <c:pt idx="14">
                  <c:v>1494.0288</c:v>
                </c:pt>
                <c:pt idx="15">
                  <c:v>1372.3541700000001</c:v>
                </c:pt>
                <c:pt idx="16">
                  <c:v>1425.9672889999999</c:v>
                </c:pt>
                <c:pt idx="17">
                  <c:v>0</c:v>
                </c:pt>
                <c:pt idx="18">
                  <c:v>1450.846164</c:v>
                </c:pt>
                <c:pt idx="19">
                  <c:v>0</c:v>
                </c:pt>
                <c:pt idx="20">
                  <c:v>1323.135906</c:v>
                </c:pt>
                <c:pt idx="21">
                  <c:v>1438.72443</c:v>
                </c:pt>
                <c:pt idx="22">
                  <c:v>1477.6697365</c:v>
                </c:pt>
                <c:pt idx="23">
                  <c:v>0</c:v>
                </c:pt>
                <c:pt idx="24">
                  <c:v>0</c:v>
                </c:pt>
                <c:pt idx="25">
                  <c:v>1534.58789</c:v>
                </c:pt>
                <c:pt idx="26">
                  <c:v>1466.1130000000001</c:v>
                </c:pt>
                <c:pt idx="27">
                  <c:v>1352.0545500000001</c:v>
                </c:pt>
              </c:numCache>
            </c:numRef>
          </c:val>
          <c:extLst>
            <c:ext xmlns:c16="http://schemas.microsoft.com/office/drawing/2014/chart" uri="{C3380CC4-5D6E-409C-BE32-E72D297353CC}">
              <c16:uniqueId val="{00000002-C450-4415-8F26-6799A5C8B8FA}"/>
            </c:ext>
          </c:extLst>
        </c:ser>
        <c:dLbls>
          <c:showLegendKey val="0"/>
          <c:showVal val="0"/>
          <c:showCatName val="0"/>
          <c:showSerName val="0"/>
          <c:showPercent val="0"/>
          <c:showBubbleSize val="0"/>
        </c:dLbls>
        <c:gapWidth val="500"/>
        <c:overlap val="100"/>
        <c:axId val="736739712"/>
        <c:axId val="736737416"/>
      </c:barChart>
      <c:lineChart>
        <c:grouping val="standard"/>
        <c:varyColors val="0"/>
        <c:ser>
          <c:idx val="0"/>
          <c:order val="0"/>
          <c:tx>
            <c:strRef>
              <c:f>'F5.2 - F5.8'!$B$150</c:f>
              <c:strCache>
                <c:ptCount val="1"/>
                <c:pt idx="0">
                  <c:v>Median statewide market </c:v>
                </c:pt>
              </c:strCache>
            </c:strRef>
          </c:tx>
          <c:spPr>
            <a:ln w="15875" cap="rnd">
              <a:solidFill>
                <a:srgbClr val="5BBA6F"/>
              </a:solidFill>
              <a:round/>
            </a:ln>
            <a:effectLst/>
          </c:spPr>
          <c:marker>
            <c:symbol val="none"/>
          </c:marker>
          <c:cat>
            <c:strRef>
              <c:f>'F5.2 - F5.8'!$A$151:$A$178</c:f>
              <c:strCache>
                <c:ptCount val="28"/>
                <c:pt idx="0">
                  <c:v>1st Energy</c:v>
                </c:pt>
                <c:pt idx="1">
                  <c:v>AGL</c:v>
                </c:pt>
                <c:pt idx="2">
                  <c:v>Alinta Energy</c:v>
                </c:pt>
                <c:pt idx="3">
                  <c:v>amaysim Energy</c:v>
                </c:pt>
                <c:pt idx="4">
                  <c:v>BlueNRG</c:v>
                </c:pt>
                <c:pt idx="5">
                  <c:v>Click Energy</c:v>
                </c:pt>
                <c:pt idx="6">
                  <c:v>Commander Power &amp; Gas</c:v>
                </c:pt>
                <c:pt idx="7">
                  <c:v>CovaU</c:v>
                </c:pt>
                <c:pt idx="8">
                  <c:v>DC Power Co</c:v>
                </c:pt>
                <c:pt idx="9">
                  <c:v>Diamond Energy</c:v>
                </c:pt>
                <c:pt idx="10">
                  <c:v>Dodo Power &amp; Gas</c:v>
                </c:pt>
                <c:pt idx="11">
                  <c:v>Elysian Energy</c:v>
                </c:pt>
                <c:pt idx="12">
                  <c:v>Energy Locals</c:v>
                </c:pt>
                <c:pt idx="13">
                  <c:v>EnergyAustralia</c:v>
                </c:pt>
                <c:pt idx="14">
                  <c:v>GloBird Energy</c:v>
                </c:pt>
                <c:pt idx="15">
                  <c:v>Kogan Energy</c:v>
                </c:pt>
                <c:pt idx="16">
                  <c:v>Lumo Energy</c:v>
                </c:pt>
                <c:pt idx="17">
                  <c:v>Momentum Energy</c:v>
                </c:pt>
                <c:pt idx="18">
                  <c:v>Origin Energy</c:v>
                </c:pt>
                <c:pt idx="19">
                  <c:v>People Energy</c:v>
                </c:pt>
                <c:pt idx="20">
                  <c:v>Power Club</c:v>
                </c:pt>
                <c:pt idx="21">
                  <c:v>Powerdirect</c:v>
                </c:pt>
                <c:pt idx="22">
                  <c:v>Powershop</c:v>
                </c:pt>
                <c:pt idx="23">
                  <c:v>Qenergy</c:v>
                </c:pt>
                <c:pt idx="24">
                  <c:v>Red Energy</c:v>
                </c:pt>
                <c:pt idx="25">
                  <c:v>Simply Energy</c:v>
                </c:pt>
                <c:pt idx="26">
                  <c:v>Sumo</c:v>
                </c:pt>
                <c:pt idx="27">
                  <c:v>Tango Energy</c:v>
                </c:pt>
              </c:strCache>
            </c:strRef>
          </c:cat>
          <c:val>
            <c:numRef>
              <c:f>'F5.2 - F5.8'!$B$151:$B$178</c:f>
              <c:numCache>
                <c:formatCode>0</c:formatCode>
                <c:ptCount val="28"/>
                <c:pt idx="0">
                  <c:v>1458.133873</c:v>
                </c:pt>
                <c:pt idx="1">
                  <c:v>1458.133873</c:v>
                </c:pt>
                <c:pt idx="2">
                  <c:v>1458.133873</c:v>
                </c:pt>
                <c:pt idx="3">
                  <c:v>1458.133873</c:v>
                </c:pt>
                <c:pt idx="4">
                  <c:v>1458.133873</c:v>
                </c:pt>
                <c:pt idx="5">
                  <c:v>1458.133873</c:v>
                </c:pt>
                <c:pt idx="6">
                  <c:v>1458.133873</c:v>
                </c:pt>
                <c:pt idx="7">
                  <c:v>1458.133873</c:v>
                </c:pt>
                <c:pt idx="8">
                  <c:v>1458.133873</c:v>
                </c:pt>
                <c:pt idx="9">
                  <c:v>1458.133873</c:v>
                </c:pt>
                <c:pt idx="10">
                  <c:v>1458.133873</c:v>
                </c:pt>
                <c:pt idx="11">
                  <c:v>1458.133873</c:v>
                </c:pt>
                <c:pt idx="12">
                  <c:v>1458.133873</c:v>
                </c:pt>
                <c:pt idx="13">
                  <c:v>1458.133873</c:v>
                </c:pt>
                <c:pt idx="14">
                  <c:v>1458.133873</c:v>
                </c:pt>
                <c:pt idx="15">
                  <c:v>1458.133873</c:v>
                </c:pt>
                <c:pt idx="16">
                  <c:v>1458.133873</c:v>
                </c:pt>
                <c:pt idx="17">
                  <c:v>1458.133873</c:v>
                </c:pt>
                <c:pt idx="18">
                  <c:v>1458.133873</c:v>
                </c:pt>
                <c:pt idx="19">
                  <c:v>1458.133873</c:v>
                </c:pt>
                <c:pt idx="20">
                  <c:v>1458.133873</c:v>
                </c:pt>
                <c:pt idx="21">
                  <c:v>1458.133873</c:v>
                </c:pt>
                <c:pt idx="22">
                  <c:v>1458.133873</c:v>
                </c:pt>
                <c:pt idx="23">
                  <c:v>1458.133873</c:v>
                </c:pt>
                <c:pt idx="24">
                  <c:v>1458.133873</c:v>
                </c:pt>
                <c:pt idx="25">
                  <c:v>1458.133873</c:v>
                </c:pt>
                <c:pt idx="26">
                  <c:v>1458.133873</c:v>
                </c:pt>
                <c:pt idx="27">
                  <c:v>1458.133873</c:v>
                </c:pt>
              </c:numCache>
            </c:numRef>
          </c:val>
          <c:smooth val="0"/>
          <c:extLst>
            <c:ext xmlns:c16="http://schemas.microsoft.com/office/drawing/2014/chart" uri="{C3380CC4-5D6E-409C-BE32-E72D297353CC}">
              <c16:uniqueId val="{00000004-C450-4415-8F26-6799A5C8B8FA}"/>
            </c:ext>
          </c:extLst>
        </c:ser>
        <c:ser>
          <c:idx val="1"/>
          <c:order val="1"/>
          <c:tx>
            <c:strRef>
              <c:f>'F5.2 - F5.8'!$C$150</c:f>
              <c:strCache>
                <c:ptCount val="1"/>
                <c:pt idx="0">
                  <c:v>Median statewide standing</c:v>
                </c:pt>
              </c:strCache>
            </c:strRef>
          </c:tx>
          <c:spPr>
            <a:ln w="15875" cap="rnd" cmpd="sng">
              <a:solidFill>
                <a:srgbClr val="294D4A"/>
              </a:solidFill>
              <a:round/>
            </a:ln>
            <a:effectLst/>
          </c:spPr>
          <c:marker>
            <c:symbol val="none"/>
          </c:marker>
          <c:cat>
            <c:strRef>
              <c:f>'F5.2 - F5.8'!$A$151:$A$178</c:f>
              <c:strCache>
                <c:ptCount val="28"/>
                <c:pt idx="0">
                  <c:v>1st Energy</c:v>
                </c:pt>
                <c:pt idx="1">
                  <c:v>AGL</c:v>
                </c:pt>
                <c:pt idx="2">
                  <c:v>Alinta Energy</c:v>
                </c:pt>
                <c:pt idx="3">
                  <c:v>amaysim Energy</c:v>
                </c:pt>
                <c:pt idx="4">
                  <c:v>BlueNRG</c:v>
                </c:pt>
                <c:pt idx="5">
                  <c:v>Click Energy</c:v>
                </c:pt>
                <c:pt idx="6">
                  <c:v>Commander Power &amp; Gas</c:v>
                </c:pt>
                <c:pt idx="7">
                  <c:v>CovaU</c:v>
                </c:pt>
                <c:pt idx="8">
                  <c:v>DC Power Co</c:v>
                </c:pt>
                <c:pt idx="9">
                  <c:v>Diamond Energy</c:v>
                </c:pt>
                <c:pt idx="10">
                  <c:v>Dodo Power &amp; Gas</c:v>
                </c:pt>
                <c:pt idx="11">
                  <c:v>Elysian Energy</c:v>
                </c:pt>
                <c:pt idx="12">
                  <c:v>Energy Locals</c:v>
                </c:pt>
                <c:pt idx="13">
                  <c:v>EnergyAustralia</c:v>
                </c:pt>
                <c:pt idx="14">
                  <c:v>GloBird Energy</c:v>
                </c:pt>
                <c:pt idx="15">
                  <c:v>Kogan Energy</c:v>
                </c:pt>
                <c:pt idx="16">
                  <c:v>Lumo Energy</c:v>
                </c:pt>
                <c:pt idx="17">
                  <c:v>Momentum Energy</c:v>
                </c:pt>
                <c:pt idx="18">
                  <c:v>Origin Energy</c:v>
                </c:pt>
                <c:pt idx="19">
                  <c:v>People Energy</c:v>
                </c:pt>
                <c:pt idx="20">
                  <c:v>Power Club</c:v>
                </c:pt>
                <c:pt idx="21">
                  <c:v>Powerdirect</c:v>
                </c:pt>
                <c:pt idx="22">
                  <c:v>Powershop</c:v>
                </c:pt>
                <c:pt idx="23">
                  <c:v>Qenergy</c:v>
                </c:pt>
                <c:pt idx="24">
                  <c:v>Red Energy</c:v>
                </c:pt>
                <c:pt idx="25">
                  <c:v>Simply Energy</c:v>
                </c:pt>
                <c:pt idx="26">
                  <c:v>Sumo</c:v>
                </c:pt>
                <c:pt idx="27">
                  <c:v>Tango Energy</c:v>
                </c:pt>
              </c:strCache>
            </c:strRef>
          </c:cat>
          <c:val>
            <c:numRef>
              <c:f>'F5.2 - F5.8'!$C$151:$C$178</c:f>
              <c:numCache>
                <c:formatCode>0</c:formatCode>
                <c:ptCount val="28"/>
                <c:pt idx="0">
                  <c:v>1535.1687790000001</c:v>
                </c:pt>
                <c:pt idx="1">
                  <c:v>1535.1687790000001</c:v>
                </c:pt>
                <c:pt idx="2">
                  <c:v>1535.1687790000001</c:v>
                </c:pt>
                <c:pt idx="3">
                  <c:v>1535.1687790000001</c:v>
                </c:pt>
                <c:pt idx="4">
                  <c:v>1535.1687790000001</c:v>
                </c:pt>
                <c:pt idx="5">
                  <c:v>1535.1687790000001</c:v>
                </c:pt>
                <c:pt idx="6">
                  <c:v>1535.1687790000001</c:v>
                </c:pt>
                <c:pt idx="7">
                  <c:v>1535.1687790000001</c:v>
                </c:pt>
                <c:pt idx="8">
                  <c:v>1535.1687790000001</c:v>
                </c:pt>
                <c:pt idx="9">
                  <c:v>1535.1687790000001</c:v>
                </c:pt>
                <c:pt idx="10">
                  <c:v>1535.1687790000001</c:v>
                </c:pt>
                <c:pt idx="11">
                  <c:v>1535.1687790000001</c:v>
                </c:pt>
                <c:pt idx="12">
                  <c:v>1535.1687790000001</c:v>
                </c:pt>
                <c:pt idx="13">
                  <c:v>1535.1687790000001</c:v>
                </c:pt>
                <c:pt idx="14">
                  <c:v>1535.1687790000001</c:v>
                </c:pt>
                <c:pt idx="15">
                  <c:v>1535.1687790000001</c:v>
                </c:pt>
                <c:pt idx="16">
                  <c:v>1535.1687790000001</c:v>
                </c:pt>
                <c:pt idx="17">
                  <c:v>1535.1687790000001</c:v>
                </c:pt>
                <c:pt idx="18">
                  <c:v>1535.1687790000001</c:v>
                </c:pt>
                <c:pt idx="19">
                  <c:v>1535.1687790000001</c:v>
                </c:pt>
                <c:pt idx="20">
                  <c:v>1535.1687790000001</c:v>
                </c:pt>
                <c:pt idx="21">
                  <c:v>1535.1687790000001</c:v>
                </c:pt>
                <c:pt idx="22">
                  <c:v>1535.1687790000001</c:v>
                </c:pt>
                <c:pt idx="23">
                  <c:v>1535.1687790000001</c:v>
                </c:pt>
                <c:pt idx="24">
                  <c:v>1535.1687790000001</c:v>
                </c:pt>
                <c:pt idx="25">
                  <c:v>1535.1687790000001</c:v>
                </c:pt>
                <c:pt idx="26">
                  <c:v>1535.1687790000001</c:v>
                </c:pt>
                <c:pt idx="27">
                  <c:v>1535.1687790000001</c:v>
                </c:pt>
              </c:numCache>
            </c:numRef>
          </c:val>
          <c:smooth val="0"/>
          <c:extLst>
            <c:ext xmlns:c16="http://schemas.microsoft.com/office/drawing/2014/chart" uri="{C3380CC4-5D6E-409C-BE32-E72D297353CC}">
              <c16:uniqueId val="{00000005-C450-4415-8F26-6799A5C8B8FA}"/>
            </c:ext>
          </c:extLst>
        </c:ser>
        <c:ser>
          <c:idx val="4"/>
          <c:order val="4"/>
          <c:tx>
            <c:strRef>
              <c:f>'F5.2 - F5.8'!$G$150</c:f>
              <c:strCache>
                <c:ptCount val="1"/>
                <c:pt idx="0">
                  <c:v>Median market offer</c:v>
                </c:pt>
              </c:strCache>
            </c:strRef>
          </c:tx>
          <c:spPr>
            <a:ln w="25400" cap="rnd">
              <a:noFill/>
              <a:round/>
            </a:ln>
            <a:effectLst/>
          </c:spPr>
          <c:marker>
            <c:symbol val="circle"/>
            <c:size val="9"/>
            <c:spPr>
              <a:solidFill>
                <a:srgbClr val="5BBA6F"/>
              </a:solidFill>
              <a:ln w="19050" cap="flat">
                <a:solidFill>
                  <a:srgbClr val="5BBA6F"/>
                </a:solidFill>
                <a:miter lim="800000"/>
              </a:ln>
              <a:effectLst/>
            </c:spPr>
          </c:marker>
          <c:cat>
            <c:strRef>
              <c:f>'F5.2 - F5.8'!$A$151:$A$178</c:f>
              <c:strCache>
                <c:ptCount val="28"/>
                <c:pt idx="0">
                  <c:v>1st Energy</c:v>
                </c:pt>
                <c:pt idx="1">
                  <c:v>AGL</c:v>
                </c:pt>
                <c:pt idx="2">
                  <c:v>Alinta Energy</c:v>
                </c:pt>
                <c:pt idx="3">
                  <c:v>amaysim Energy</c:v>
                </c:pt>
                <c:pt idx="4">
                  <c:v>BlueNRG</c:v>
                </c:pt>
                <c:pt idx="5">
                  <c:v>Click Energy</c:v>
                </c:pt>
                <c:pt idx="6">
                  <c:v>Commander Power &amp; Gas</c:v>
                </c:pt>
                <c:pt idx="7">
                  <c:v>CovaU</c:v>
                </c:pt>
                <c:pt idx="8">
                  <c:v>DC Power Co</c:v>
                </c:pt>
                <c:pt idx="9">
                  <c:v>Diamond Energy</c:v>
                </c:pt>
                <c:pt idx="10">
                  <c:v>Dodo Power &amp; Gas</c:v>
                </c:pt>
                <c:pt idx="11">
                  <c:v>Elysian Energy</c:v>
                </c:pt>
                <c:pt idx="12">
                  <c:v>Energy Locals</c:v>
                </c:pt>
                <c:pt idx="13">
                  <c:v>EnergyAustralia</c:v>
                </c:pt>
                <c:pt idx="14">
                  <c:v>GloBird Energy</c:v>
                </c:pt>
                <c:pt idx="15">
                  <c:v>Kogan Energy</c:v>
                </c:pt>
                <c:pt idx="16">
                  <c:v>Lumo Energy</c:v>
                </c:pt>
                <c:pt idx="17">
                  <c:v>Momentum Energy</c:v>
                </c:pt>
                <c:pt idx="18">
                  <c:v>Origin Energy</c:v>
                </c:pt>
                <c:pt idx="19">
                  <c:v>People Energy</c:v>
                </c:pt>
                <c:pt idx="20">
                  <c:v>Power Club</c:v>
                </c:pt>
                <c:pt idx="21">
                  <c:v>Powerdirect</c:v>
                </c:pt>
                <c:pt idx="22">
                  <c:v>Powershop</c:v>
                </c:pt>
                <c:pt idx="23">
                  <c:v>Qenergy</c:v>
                </c:pt>
                <c:pt idx="24">
                  <c:v>Red Energy</c:v>
                </c:pt>
                <c:pt idx="25">
                  <c:v>Simply Energy</c:v>
                </c:pt>
                <c:pt idx="26">
                  <c:v>Sumo</c:v>
                </c:pt>
                <c:pt idx="27">
                  <c:v>Tango Energy</c:v>
                </c:pt>
              </c:strCache>
            </c:strRef>
          </c:cat>
          <c:val>
            <c:numRef>
              <c:f>'F5.2 - F5.8'!$G$151:$G$178</c:f>
              <c:numCache>
                <c:formatCode>0</c:formatCode>
                <c:ptCount val="28"/>
                <c:pt idx="0">
                  <c:v>1417.4436539999999</c:v>
                </c:pt>
                <c:pt idx="1">
                  <c:v>1494.436185</c:v>
                </c:pt>
                <c:pt idx="2">
                  <c:v>1535.168506</c:v>
                </c:pt>
                <c:pt idx="3">
                  <c:v>1609.3880549999999</c:v>
                </c:pt>
                <c:pt idx="4">
                  <c:v>0</c:v>
                </c:pt>
                <c:pt idx="5">
                  <c:v>1519.817112</c:v>
                </c:pt>
                <c:pt idx="6">
                  <c:v>1307.70794</c:v>
                </c:pt>
                <c:pt idx="7">
                  <c:v>1705.1260029999999</c:v>
                </c:pt>
                <c:pt idx="8">
                  <c:v>1594.7932000000001</c:v>
                </c:pt>
                <c:pt idx="9">
                  <c:v>1453.1148720000001</c:v>
                </c:pt>
                <c:pt idx="10">
                  <c:v>1307.70794</c:v>
                </c:pt>
                <c:pt idx="11">
                  <c:v>1292.5869</c:v>
                </c:pt>
                <c:pt idx="12">
                  <c:v>1479.1700609999998</c:v>
                </c:pt>
                <c:pt idx="13">
                  <c:v>1428.661343</c:v>
                </c:pt>
                <c:pt idx="14">
                  <c:v>1494.0288</c:v>
                </c:pt>
                <c:pt idx="15">
                  <c:v>1372.3541700000001</c:v>
                </c:pt>
                <c:pt idx="16">
                  <c:v>1425.9672889999999</c:v>
                </c:pt>
                <c:pt idx="17">
                  <c:v>0</c:v>
                </c:pt>
                <c:pt idx="18">
                  <c:v>1450.846164</c:v>
                </c:pt>
                <c:pt idx="19">
                  <c:v>0</c:v>
                </c:pt>
                <c:pt idx="20">
                  <c:v>1323.135906</c:v>
                </c:pt>
                <c:pt idx="21">
                  <c:v>1438.72443</c:v>
                </c:pt>
                <c:pt idx="22">
                  <c:v>1477.6697365</c:v>
                </c:pt>
                <c:pt idx="23">
                  <c:v>0</c:v>
                </c:pt>
                <c:pt idx="24">
                  <c:v>0</c:v>
                </c:pt>
                <c:pt idx="25">
                  <c:v>1534.58789</c:v>
                </c:pt>
                <c:pt idx="26">
                  <c:v>1466.1130000000001</c:v>
                </c:pt>
                <c:pt idx="27">
                  <c:v>1352.0545500000001</c:v>
                </c:pt>
              </c:numCache>
            </c:numRef>
          </c:val>
          <c:smooth val="0"/>
          <c:extLst>
            <c:ext xmlns:c16="http://schemas.microsoft.com/office/drawing/2014/chart" uri="{C3380CC4-5D6E-409C-BE32-E72D297353CC}">
              <c16:uniqueId val="{00000006-C450-4415-8F26-6799A5C8B8FA}"/>
            </c:ext>
          </c:extLst>
        </c:ser>
        <c:ser>
          <c:idx val="5"/>
          <c:order val="5"/>
          <c:tx>
            <c:strRef>
              <c:f>'F5.2 - F5.8'!$H$150</c:f>
              <c:strCache>
                <c:ptCount val="1"/>
                <c:pt idx="0">
                  <c:v>Median standing offer</c:v>
                </c:pt>
              </c:strCache>
            </c:strRef>
          </c:tx>
          <c:spPr>
            <a:ln w="25400" cap="rnd">
              <a:noFill/>
              <a:round/>
            </a:ln>
            <a:effectLst>
              <a:outerShdw blurRad="57150" dist="2540000" dir="5400000" algn="ctr" rotWithShape="0">
                <a:srgbClr val="FFFFFF">
                  <a:alpha val="62745"/>
                </a:srgbClr>
              </a:outerShdw>
            </a:effectLst>
          </c:spPr>
          <c:marker>
            <c:symbol val="triangle"/>
            <c:size val="8"/>
            <c:spPr>
              <a:solidFill>
                <a:srgbClr val="294D4A"/>
              </a:solidFill>
              <a:ln w="19050" cap="flat">
                <a:solidFill>
                  <a:srgbClr val="294D4A"/>
                </a:solidFill>
                <a:miter lim="800000"/>
                <a:tailEnd type="diamond"/>
              </a:ln>
              <a:effectLst>
                <a:outerShdw blurRad="57150" dist="2540000" dir="5400000" algn="ctr" rotWithShape="0">
                  <a:srgbClr val="FFFFFF">
                    <a:alpha val="62745"/>
                  </a:srgbClr>
                </a:outerShdw>
              </a:effectLst>
            </c:spPr>
          </c:marker>
          <c:cat>
            <c:strRef>
              <c:f>'F5.2 - F5.8'!$A$151:$A$178</c:f>
              <c:strCache>
                <c:ptCount val="28"/>
                <c:pt idx="0">
                  <c:v>1st Energy</c:v>
                </c:pt>
                <c:pt idx="1">
                  <c:v>AGL</c:v>
                </c:pt>
                <c:pt idx="2">
                  <c:v>Alinta Energy</c:v>
                </c:pt>
                <c:pt idx="3">
                  <c:v>amaysim Energy</c:v>
                </c:pt>
                <c:pt idx="4">
                  <c:v>BlueNRG</c:v>
                </c:pt>
                <c:pt idx="5">
                  <c:v>Click Energy</c:v>
                </c:pt>
                <c:pt idx="6">
                  <c:v>Commander Power &amp; Gas</c:v>
                </c:pt>
                <c:pt idx="7">
                  <c:v>CovaU</c:v>
                </c:pt>
                <c:pt idx="8">
                  <c:v>DC Power Co</c:v>
                </c:pt>
                <c:pt idx="9">
                  <c:v>Diamond Energy</c:v>
                </c:pt>
                <c:pt idx="10">
                  <c:v>Dodo Power &amp; Gas</c:v>
                </c:pt>
                <c:pt idx="11">
                  <c:v>Elysian Energy</c:v>
                </c:pt>
                <c:pt idx="12">
                  <c:v>Energy Locals</c:v>
                </c:pt>
                <c:pt idx="13">
                  <c:v>EnergyAustralia</c:v>
                </c:pt>
                <c:pt idx="14">
                  <c:v>GloBird Energy</c:v>
                </c:pt>
                <c:pt idx="15">
                  <c:v>Kogan Energy</c:v>
                </c:pt>
                <c:pt idx="16">
                  <c:v>Lumo Energy</c:v>
                </c:pt>
                <c:pt idx="17">
                  <c:v>Momentum Energy</c:v>
                </c:pt>
                <c:pt idx="18">
                  <c:v>Origin Energy</c:v>
                </c:pt>
                <c:pt idx="19">
                  <c:v>People Energy</c:v>
                </c:pt>
                <c:pt idx="20">
                  <c:v>Power Club</c:v>
                </c:pt>
                <c:pt idx="21">
                  <c:v>Powerdirect</c:v>
                </c:pt>
                <c:pt idx="22">
                  <c:v>Powershop</c:v>
                </c:pt>
                <c:pt idx="23">
                  <c:v>Qenergy</c:v>
                </c:pt>
                <c:pt idx="24">
                  <c:v>Red Energy</c:v>
                </c:pt>
                <c:pt idx="25">
                  <c:v>Simply Energy</c:v>
                </c:pt>
                <c:pt idx="26">
                  <c:v>Sumo</c:v>
                </c:pt>
                <c:pt idx="27">
                  <c:v>Tango Energy</c:v>
                </c:pt>
              </c:strCache>
            </c:strRef>
          </c:cat>
          <c:val>
            <c:numRef>
              <c:f>'F5.2 - F5.8'!$H$151:$H$178</c:f>
              <c:numCache>
                <c:formatCode>0</c:formatCode>
                <c:ptCount val="28"/>
                <c:pt idx="0">
                  <c:v>1535.139441</c:v>
                </c:pt>
                <c:pt idx="1">
                  <c:v>1535.1687790000001</c:v>
                </c:pt>
                <c:pt idx="2">
                  <c:v>1535.1687790000001</c:v>
                </c:pt>
                <c:pt idx="3">
                  <c:v>1535.1687790000001</c:v>
                </c:pt>
                <c:pt idx="4">
                  <c:v>1535.166287</c:v>
                </c:pt>
                <c:pt idx="5">
                  <c:v>1535.1687790000001</c:v>
                </c:pt>
                <c:pt idx="6">
                  <c:v>1535.18992</c:v>
                </c:pt>
                <c:pt idx="7">
                  <c:v>1535.09268</c:v>
                </c:pt>
                <c:pt idx="8">
                  <c:v>1535.1687750000001</c:v>
                </c:pt>
                <c:pt idx="9">
                  <c:v>1535.1687790000001</c:v>
                </c:pt>
                <c:pt idx="10">
                  <c:v>1535.18992</c:v>
                </c:pt>
                <c:pt idx="11">
                  <c:v>1535.1687790000001</c:v>
                </c:pt>
                <c:pt idx="12">
                  <c:v>1535.1687790000001</c:v>
                </c:pt>
                <c:pt idx="13">
                  <c:v>1535.1697280000001</c:v>
                </c:pt>
                <c:pt idx="14">
                  <c:v>1535.166688</c:v>
                </c:pt>
                <c:pt idx="15">
                  <c:v>1535.1687750000001</c:v>
                </c:pt>
                <c:pt idx="16">
                  <c:v>1535.18992</c:v>
                </c:pt>
                <c:pt idx="17">
                  <c:v>1535.13283</c:v>
                </c:pt>
                <c:pt idx="18">
                  <c:v>1535.164681</c:v>
                </c:pt>
                <c:pt idx="19">
                  <c:v>1535.166487</c:v>
                </c:pt>
                <c:pt idx="20">
                  <c:v>1535.169011</c:v>
                </c:pt>
                <c:pt idx="21">
                  <c:v>1535.1687790000001</c:v>
                </c:pt>
                <c:pt idx="22">
                  <c:v>1535.1687750000001</c:v>
                </c:pt>
                <c:pt idx="23">
                  <c:v>1535.18992</c:v>
                </c:pt>
                <c:pt idx="24">
                  <c:v>1535.18992</c:v>
                </c:pt>
                <c:pt idx="25">
                  <c:v>1534.7526699999999</c:v>
                </c:pt>
                <c:pt idx="26">
                  <c:v>1533.9538500000001</c:v>
                </c:pt>
                <c:pt idx="27">
                  <c:v>1535.166688</c:v>
                </c:pt>
              </c:numCache>
            </c:numRef>
          </c:val>
          <c:smooth val="1"/>
          <c:extLst>
            <c:ext xmlns:c16="http://schemas.microsoft.com/office/drawing/2014/chart" uri="{C3380CC4-5D6E-409C-BE32-E72D297353CC}">
              <c16:uniqueId val="{00000007-C450-4415-8F26-6799A5C8B8FA}"/>
            </c:ext>
          </c:extLst>
        </c:ser>
        <c:dLbls>
          <c:showLegendKey val="0"/>
          <c:showVal val="0"/>
          <c:showCatName val="0"/>
          <c:showSerName val="0"/>
          <c:showPercent val="0"/>
          <c:showBubbleSize val="0"/>
        </c:dLbls>
        <c:marker val="1"/>
        <c:smooth val="0"/>
        <c:axId val="685970208"/>
        <c:axId val="685969224"/>
        <c:extLst/>
      </c:lineChart>
      <c:catAx>
        <c:axId val="6859702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5969224"/>
        <c:crosses val="autoZero"/>
        <c:auto val="1"/>
        <c:lblAlgn val="ctr"/>
        <c:lblOffset val="100"/>
        <c:noMultiLvlLbl val="0"/>
      </c:catAx>
      <c:valAx>
        <c:axId val="685969224"/>
        <c:scaling>
          <c:orientation val="minMax"/>
          <c:max val="1950"/>
          <c:min val="115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5970208"/>
        <c:crosses val="autoZero"/>
        <c:crossBetween val="between"/>
      </c:valAx>
      <c:valAx>
        <c:axId val="736737416"/>
        <c:scaling>
          <c:orientation val="minMax"/>
          <c:min val="1800"/>
        </c:scaling>
        <c:delete val="1"/>
        <c:axPos val="r"/>
        <c:numFmt formatCode="&quot;$&quot;#,##0" sourceLinked="0"/>
        <c:majorTickMark val="out"/>
        <c:minorTickMark val="none"/>
        <c:tickLblPos val="nextTo"/>
        <c:crossAx val="736739712"/>
        <c:crosses val="max"/>
        <c:crossBetween val="between"/>
      </c:valAx>
      <c:catAx>
        <c:axId val="736739712"/>
        <c:scaling>
          <c:orientation val="minMax"/>
        </c:scaling>
        <c:delete val="1"/>
        <c:axPos val="b"/>
        <c:numFmt formatCode="General" sourceLinked="1"/>
        <c:majorTickMark val="out"/>
        <c:minorTickMark val="none"/>
        <c:tickLblPos val="nextTo"/>
        <c:crossAx val="736737416"/>
        <c:crosses val="autoZero"/>
        <c:auto val="1"/>
        <c:lblAlgn val="ctr"/>
        <c:lblOffset val="100"/>
        <c:noMultiLvlLbl val="0"/>
      </c:catAx>
      <c:spPr>
        <a:noFill/>
        <a:ln w="25400">
          <a:noFill/>
        </a:ln>
        <a:effectLst/>
      </c:spPr>
    </c:plotArea>
    <c:legend>
      <c:legendPos val="t"/>
      <c:legendEntry>
        <c:idx val="0"/>
        <c:delete val="1"/>
      </c:legendEntry>
      <c:legendEntry>
        <c:idx val="2"/>
        <c:delete val="1"/>
      </c:legendEntry>
      <c:legendEntry>
        <c:idx val="3"/>
        <c:delete val="1"/>
      </c:legendEntry>
      <c:legendEntry>
        <c:idx val="4"/>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828114478114484E-2"/>
          <c:y val="0.10130837482489539"/>
          <c:w val="0.80837328006338416"/>
          <c:h val="0.68508613898027249"/>
        </c:manualLayout>
      </c:layout>
      <c:barChart>
        <c:barDir val="col"/>
        <c:grouping val="stacked"/>
        <c:varyColors val="0"/>
        <c:ser>
          <c:idx val="2"/>
          <c:order val="0"/>
          <c:tx>
            <c:strRef>
              <c:f>'F5.2 - F5.8'!$D$127</c:f>
              <c:strCache>
                <c:ptCount val="1"/>
                <c:pt idx="0">
                  <c:v>Cheapest</c:v>
                </c:pt>
              </c:strCache>
            </c:strRef>
          </c:tx>
          <c:spPr>
            <a:noFill/>
            <a:ln w="25400">
              <a:noFill/>
            </a:ln>
            <a:effectLst/>
          </c:spPr>
          <c:invertIfNegative val="0"/>
          <c:cat>
            <c:strRef>
              <c:f>'F5.2 - F5.8'!$A$128:$A$129</c:f>
              <c:strCache>
                <c:ptCount val="2"/>
                <c:pt idx="0">
                  <c:v>1st Energy</c:v>
                </c:pt>
                <c:pt idx="1">
                  <c:v>Aurora Energy</c:v>
                </c:pt>
              </c:strCache>
            </c:strRef>
          </c:cat>
          <c:val>
            <c:numRef>
              <c:f>'F5.2 - F5.8'!$D$128:$D$129</c:f>
              <c:numCache>
                <c:formatCode>0</c:formatCode>
                <c:ptCount val="2"/>
                <c:pt idx="0">
                  <c:v>2394.37165</c:v>
                </c:pt>
                <c:pt idx="1">
                  <c:v>2482.6499190000004</c:v>
                </c:pt>
              </c:numCache>
            </c:numRef>
          </c:val>
          <c:extLst>
            <c:ext xmlns:c16="http://schemas.microsoft.com/office/drawing/2014/chart" uri="{C3380CC4-5D6E-409C-BE32-E72D297353CC}">
              <c16:uniqueId val="{00000000-A345-4642-BB37-8C4F19CE50B8}"/>
            </c:ext>
          </c:extLst>
        </c:ser>
        <c:ser>
          <c:idx val="3"/>
          <c:order val="1"/>
          <c:tx>
            <c:strRef>
              <c:f>'F5.2 - F5.8'!$F$127</c:f>
              <c:strCache>
                <c:ptCount val="1"/>
                <c:pt idx="0">
                  <c:v>Market range</c:v>
                </c:pt>
              </c:strCache>
            </c:strRef>
          </c:tx>
          <c:spPr>
            <a:solidFill>
              <a:srgbClr val="A1CCA5">
                <a:alpha val="60000"/>
              </a:srgbClr>
            </a:solidFill>
            <a:ln w="25400">
              <a:noFill/>
            </a:ln>
            <a:effectLst/>
          </c:spPr>
          <c:invertIfNegative val="0"/>
          <c:cat>
            <c:strRef>
              <c:f>'F5.2 - F5.8'!$A$128:$A$129</c:f>
              <c:strCache>
                <c:ptCount val="2"/>
                <c:pt idx="0">
                  <c:v>1st Energy</c:v>
                </c:pt>
                <c:pt idx="1">
                  <c:v>Aurora Energy</c:v>
                </c:pt>
              </c:strCache>
            </c:strRef>
          </c:cat>
          <c:val>
            <c:numRef>
              <c:f>'F5.2 - F5.8'!$F$128:$F$129</c:f>
              <c:numCache>
                <c:formatCode>0</c:formatCode>
                <c:ptCount val="2"/>
                <c:pt idx="0">
                  <c:v>7.4765999999999622</c:v>
                </c:pt>
                <c:pt idx="1">
                  <c:v>0</c:v>
                </c:pt>
              </c:numCache>
            </c:numRef>
          </c:val>
          <c:extLst>
            <c:ext xmlns:c16="http://schemas.microsoft.com/office/drawing/2014/chart" uri="{C3380CC4-5D6E-409C-BE32-E72D297353CC}">
              <c16:uniqueId val="{00000001-A345-4642-BB37-8C4F19CE50B8}"/>
            </c:ext>
          </c:extLst>
        </c:ser>
        <c:dLbls>
          <c:showLegendKey val="0"/>
          <c:showVal val="0"/>
          <c:showCatName val="0"/>
          <c:showSerName val="0"/>
          <c:showPercent val="0"/>
          <c:showBubbleSize val="0"/>
        </c:dLbls>
        <c:gapWidth val="78"/>
        <c:overlap val="100"/>
        <c:axId val="685970208"/>
        <c:axId val="685969224"/>
      </c:barChart>
      <c:barChart>
        <c:barDir val="col"/>
        <c:grouping val="stacked"/>
        <c:varyColors val="0"/>
        <c:ser>
          <c:idx val="6"/>
          <c:order val="4"/>
          <c:tx>
            <c:strRef>
              <c:f>'F5.2 - F5.8'!$I$127</c:f>
              <c:strCache>
                <c:ptCount val="1"/>
                <c:pt idx="0">
                  <c:v>Range 1</c:v>
                </c:pt>
              </c:strCache>
            </c:strRef>
          </c:tx>
          <c:spPr>
            <a:noFill/>
            <a:ln w="25400">
              <a:noFill/>
            </a:ln>
            <a:effectLst/>
          </c:spPr>
          <c:invertIfNegative val="0"/>
          <c:cat>
            <c:strRef>
              <c:f>'F5.2 - F5.8'!$A$128:$A$129</c:f>
              <c:strCache>
                <c:ptCount val="2"/>
                <c:pt idx="0">
                  <c:v>1st Energy</c:v>
                </c:pt>
                <c:pt idx="1">
                  <c:v>Aurora Energy</c:v>
                </c:pt>
              </c:strCache>
            </c:strRef>
          </c:cat>
          <c:val>
            <c:numRef>
              <c:f>'F5.2 - F5.8'!$I$128:$I$129</c:f>
              <c:numCache>
                <c:formatCode>0</c:formatCode>
                <c:ptCount val="2"/>
                <c:pt idx="0">
                  <c:v>2398.10995</c:v>
                </c:pt>
                <c:pt idx="1">
                  <c:v>2482.6499190000004</c:v>
                </c:pt>
              </c:numCache>
            </c:numRef>
          </c:val>
          <c:extLst>
            <c:ext xmlns:c16="http://schemas.microsoft.com/office/drawing/2014/chart" uri="{C3380CC4-5D6E-409C-BE32-E72D297353CC}">
              <c16:uniqueId val="{00000002-A345-4642-BB37-8C4F19CE50B8}"/>
            </c:ext>
          </c:extLst>
        </c:ser>
        <c:ser>
          <c:idx val="7"/>
          <c:order val="5"/>
          <c:tx>
            <c:strRef>
              <c:f>'F5.2 - F5.8'!$J$127</c:f>
              <c:strCache>
                <c:ptCount val="1"/>
                <c:pt idx="0">
                  <c:v>Range 2</c:v>
                </c:pt>
              </c:strCache>
            </c:strRef>
          </c:tx>
          <c:spPr>
            <a:noFill/>
            <a:ln w="25400">
              <a:solidFill>
                <a:srgbClr val="5BBA6F"/>
              </a:solidFill>
              <a:prstDash val="sysDot"/>
            </a:ln>
            <a:effectLst/>
          </c:spPr>
          <c:invertIfNegative val="0"/>
          <c:cat>
            <c:strRef>
              <c:f>'F5.2 - F5.8'!$A$128:$A$129</c:f>
              <c:strCache>
                <c:ptCount val="2"/>
                <c:pt idx="0">
                  <c:v>1st Energy</c:v>
                </c:pt>
                <c:pt idx="1">
                  <c:v>Aurora Energy</c:v>
                </c:pt>
              </c:strCache>
            </c:strRef>
          </c:cat>
          <c:val>
            <c:numRef>
              <c:f>'F5.2 - F5.8'!$J$128:$J$129</c:f>
              <c:numCache>
                <c:formatCode>0</c:formatCode>
                <c:ptCount val="2"/>
                <c:pt idx="0">
                  <c:v>0</c:v>
                </c:pt>
                <c:pt idx="1">
                  <c:v>0</c:v>
                </c:pt>
              </c:numCache>
            </c:numRef>
          </c:val>
          <c:extLst>
            <c:ext xmlns:c16="http://schemas.microsoft.com/office/drawing/2014/chart" uri="{C3380CC4-5D6E-409C-BE32-E72D297353CC}">
              <c16:uniqueId val="{00000003-A345-4642-BB37-8C4F19CE50B8}"/>
            </c:ext>
          </c:extLst>
        </c:ser>
        <c:dLbls>
          <c:showLegendKey val="0"/>
          <c:showVal val="0"/>
          <c:showCatName val="0"/>
          <c:showSerName val="0"/>
          <c:showPercent val="0"/>
          <c:showBubbleSize val="0"/>
        </c:dLbls>
        <c:gapWidth val="500"/>
        <c:overlap val="100"/>
        <c:axId val="736739712"/>
        <c:axId val="736737416"/>
      </c:barChart>
      <c:lineChart>
        <c:grouping val="standard"/>
        <c:varyColors val="0"/>
        <c:ser>
          <c:idx val="4"/>
          <c:order val="2"/>
          <c:tx>
            <c:strRef>
              <c:f>'F5.2 - F5.8'!$G$127</c:f>
              <c:strCache>
                <c:ptCount val="1"/>
                <c:pt idx="0">
                  <c:v>Median market offer</c:v>
                </c:pt>
              </c:strCache>
            </c:strRef>
          </c:tx>
          <c:spPr>
            <a:ln w="25400" cap="rnd">
              <a:noFill/>
              <a:round/>
            </a:ln>
            <a:effectLst/>
          </c:spPr>
          <c:marker>
            <c:symbol val="circle"/>
            <c:size val="14"/>
            <c:spPr>
              <a:solidFill>
                <a:srgbClr val="5BBA6F"/>
              </a:solidFill>
              <a:ln w="19050" cap="flat">
                <a:solidFill>
                  <a:srgbClr val="5BBA6F"/>
                </a:solidFill>
                <a:miter lim="800000"/>
              </a:ln>
              <a:effectLst/>
            </c:spPr>
          </c:marker>
          <c:cat>
            <c:strRef>
              <c:f>'F5.2 - F5.8'!$A$128:$A$129</c:f>
              <c:strCache>
                <c:ptCount val="2"/>
                <c:pt idx="0">
                  <c:v>1st Energy</c:v>
                </c:pt>
                <c:pt idx="1">
                  <c:v>Aurora Energy</c:v>
                </c:pt>
              </c:strCache>
            </c:strRef>
          </c:cat>
          <c:val>
            <c:numRef>
              <c:f>'F5.2 - F5.8'!$G$128:$G$129</c:f>
              <c:numCache>
                <c:formatCode>0</c:formatCode>
                <c:ptCount val="2"/>
                <c:pt idx="0">
                  <c:v>2398.10995</c:v>
                </c:pt>
                <c:pt idx="1">
                  <c:v>2482.6499190000004</c:v>
                </c:pt>
              </c:numCache>
            </c:numRef>
          </c:val>
          <c:smooth val="0"/>
          <c:extLst>
            <c:ext xmlns:c16="http://schemas.microsoft.com/office/drawing/2014/chart" uri="{C3380CC4-5D6E-409C-BE32-E72D297353CC}">
              <c16:uniqueId val="{00000006-A345-4642-BB37-8C4F19CE50B8}"/>
            </c:ext>
          </c:extLst>
        </c:ser>
        <c:ser>
          <c:idx val="5"/>
          <c:order val="3"/>
          <c:tx>
            <c:strRef>
              <c:f>'F5.2 - F5.8'!$H$127</c:f>
              <c:strCache>
                <c:ptCount val="1"/>
                <c:pt idx="0">
                  <c:v>Median standing offer</c:v>
                </c:pt>
              </c:strCache>
            </c:strRef>
          </c:tx>
          <c:spPr>
            <a:ln w="25400" cap="rnd">
              <a:noFill/>
              <a:round/>
            </a:ln>
            <a:effectLst>
              <a:outerShdw blurRad="57150" dist="2540000" dir="5400000" algn="ctr" rotWithShape="0">
                <a:srgbClr val="FFFFFF">
                  <a:alpha val="62745"/>
                </a:srgbClr>
              </a:outerShdw>
            </a:effectLst>
          </c:spPr>
          <c:marker>
            <c:symbol val="triangle"/>
            <c:size val="14"/>
            <c:spPr>
              <a:solidFill>
                <a:srgbClr val="294D4A"/>
              </a:solidFill>
              <a:ln w="19050" cap="flat">
                <a:solidFill>
                  <a:srgbClr val="294D4A"/>
                </a:solidFill>
                <a:miter lim="800000"/>
                <a:tailEnd type="diamond"/>
              </a:ln>
              <a:effectLst>
                <a:outerShdw blurRad="57150" dist="2540000" dir="5400000" algn="ctr" rotWithShape="0">
                  <a:srgbClr val="FFFFFF">
                    <a:alpha val="62745"/>
                  </a:srgbClr>
                </a:outerShdw>
              </a:effectLst>
            </c:spPr>
          </c:marker>
          <c:cat>
            <c:strRef>
              <c:f>'F5.2 - F5.8'!$A$128:$A$129</c:f>
              <c:strCache>
                <c:ptCount val="2"/>
                <c:pt idx="0">
                  <c:v>1st Energy</c:v>
                </c:pt>
                <c:pt idx="1">
                  <c:v>Aurora Energy</c:v>
                </c:pt>
              </c:strCache>
            </c:strRef>
          </c:cat>
          <c:val>
            <c:numRef>
              <c:f>'F5.2 - F5.8'!$H$128:$H$129</c:f>
              <c:numCache>
                <c:formatCode>0</c:formatCode>
                <c:ptCount val="2"/>
                <c:pt idx="0">
                  <c:v>0</c:v>
                </c:pt>
                <c:pt idx="1">
                  <c:v>2482.6499190000004</c:v>
                </c:pt>
              </c:numCache>
            </c:numRef>
          </c:val>
          <c:smooth val="1"/>
          <c:extLst>
            <c:ext xmlns:c16="http://schemas.microsoft.com/office/drawing/2014/chart" uri="{C3380CC4-5D6E-409C-BE32-E72D297353CC}">
              <c16:uniqueId val="{00000007-A345-4642-BB37-8C4F19CE50B8}"/>
            </c:ext>
          </c:extLst>
        </c:ser>
        <c:dLbls>
          <c:showLegendKey val="0"/>
          <c:showVal val="0"/>
          <c:showCatName val="0"/>
          <c:showSerName val="0"/>
          <c:showPercent val="0"/>
          <c:showBubbleSize val="0"/>
        </c:dLbls>
        <c:marker val="1"/>
        <c:smooth val="0"/>
        <c:axId val="685970208"/>
        <c:axId val="685969224"/>
        <c:extLst/>
      </c:lineChart>
      <c:catAx>
        <c:axId val="6859702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5969224"/>
        <c:crosses val="autoZero"/>
        <c:auto val="1"/>
        <c:lblAlgn val="ctr"/>
        <c:lblOffset val="100"/>
        <c:noMultiLvlLbl val="0"/>
      </c:catAx>
      <c:valAx>
        <c:axId val="685969224"/>
        <c:scaling>
          <c:orientation val="minMax"/>
          <c:max val="2500"/>
          <c:min val="235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5970208"/>
        <c:crosses val="autoZero"/>
        <c:crossBetween val="between"/>
      </c:valAx>
      <c:valAx>
        <c:axId val="736737416"/>
        <c:scaling>
          <c:orientation val="minMax"/>
          <c:min val="1800"/>
        </c:scaling>
        <c:delete val="1"/>
        <c:axPos val="r"/>
        <c:numFmt formatCode="&quot;$&quot;#,##0" sourceLinked="0"/>
        <c:majorTickMark val="out"/>
        <c:minorTickMark val="none"/>
        <c:tickLblPos val="nextTo"/>
        <c:crossAx val="736739712"/>
        <c:crosses val="max"/>
        <c:crossBetween val="between"/>
      </c:valAx>
      <c:catAx>
        <c:axId val="736739712"/>
        <c:scaling>
          <c:orientation val="minMax"/>
        </c:scaling>
        <c:delete val="1"/>
        <c:axPos val="b"/>
        <c:numFmt formatCode="General" sourceLinked="1"/>
        <c:majorTickMark val="out"/>
        <c:minorTickMark val="none"/>
        <c:tickLblPos val="nextTo"/>
        <c:crossAx val="736737416"/>
        <c:crosses val="autoZero"/>
        <c:auto val="1"/>
        <c:lblAlgn val="ctr"/>
        <c:lblOffset val="100"/>
        <c:noMultiLvlLbl val="0"/>
      </c:catAx>
      <c:spPr>
        <a:noFill/>
        <a:ln w="25400">
          <a:noFill/>
        </a:ln>
        <a:effectLst/>
      </c:spPr>
    </c:plotArea>
    <c:legend>
      <c:legendPos val="t"/>
      <c:legendEntry>
        <c:idx val="0"/>
        <c:delete val="1"/>
      </c:legendEntry>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489224197933318E-2"/>
          <c:y val="0.1065919497510157"/>
          <c:w val="0.83417026350351631"/>
          <c:h val="0.66473939936277904"/>
        </c:manualLayout>
      </c:layout>
      <c:barChart>
        <c:barDir val="col"/>
        <c:grouping val="stacked"/>
        <c:varyColors val="0"/>
        <c:ser>
          <c:idx val="2"/>
          <c:order val="2"/>
          <c:tx>
            <c:strRef>
              <c:f>'F5.2 - F5.8'!$D$4</c:f>
              <c:strCache>
                <c:ptCount val="1"/>
                <c:pt idx="0">
                  <c:v>Cheapest Market</c:v>
                </c:pt>
              </c:strCache>
            </c:strRef>
          </c:tx>
          <c:spPr>
            <a:noFill/>
            <a:ln w="25400">
              <a:noFill/>
            </a:ln>
            <a:effectLst/>
          </c:spPr>
          <c:invertIfNegative val="0"/>
          <c:cat>
            <c:strRef>
              <c:f>'F5.2 - F5.8'!$A$5:$A$27</c:f>
              <c:strCache>
                <c:ptCount val="23"/>
                <c:pt idx="0">
                  <c:v>1st Energy</c:v>
                </c:pt>
                <c:pt idx="1">
                  <c:v>AGL</c:v>
                </c:pt>
                <c:pt idx="2">
                  <c:v>Alinta Energy</c:v>
                </c:pt>
                <c:pt idx="3">
                  <c:v>amaysim Energy</c:v>
                </c:pt>
                <c:pt idx="4">
                  <c:v>Click Energy</c:v>
                </c:pt>
                <c:pt idx="5">
                  <c:v>Diamond Energy</c:v>
                </c:pt>
                <c:pt idx="6">
                  <c:v>Discover Energy</c:v>
                </c:pt>
                <c:pt idx="7">
                  <c:v>Dodo Power &amp; Gas</c:v>
                </c:pt>
                <c:pt idx="8">
                  <c:v>Elysian Energy</c:v>
                </c:pt>
                <c:pt idx="9">
                  <c:v>Energy Locals</c:v>
                </c:pt>
                <c:pt idx="10">
                  <c:v>EnergyAustralia</c:v>
                </c:pt>
                <c:pt idx="11">
                  <c:v>Future X Power</c:v>
                </c:pt>
                <c:pt idx="12">
                  <c:v>Kogan Energy</c:v>
                </c:pt>
                <c:pt idx="13">
                  <c:v>Locality Planning Energy </c:v>
                </c:pt>
                <c:pt idx="14">
                  <c:v>Mojo Power</c:v>
                </c:pt>
                <c:pt idx="15">
                  <c:v>Origin Energy</c:v>
                </c:pt>
                <c:pt idx="16">
                  <c:v>Powerclub</c:v>
                </c:pt>
                <c:pt idx="17">
                  <c:v>Powerdirect</c:v>
                </c:pt>
                <c:pt idx="18">
                  <c:v>Powershop</c:v>
                </c:pt>
                <c:pt idx="19">
                  <c:v>Qenergy</c:v>
                </c:pt>
                <c:pt idx="20">
                  <c:v>ReAmped Energy</c:v>
                </c:pt>
                <c:pt idx="21">
                  <c:v>Red Energy</c:v>
                </c:pt>
                <c:pt idx="22">
                  <c:v>Simply Energy</c:v>
                </c:pt>
              </c:strCache>
            </c:strRef>
          </c:cat>
          <c:val>
            <c:numRef>
              <c:f>'F5.2 - F5.8'!$D$5:$D$27</c:f>
              <c:numCache>
                <c:formatCode>0</c:formatCode>
                <c:ptCount val="23"/>
                <c:pt idx="0">
                  <c:v>1738.0880000000004</c:v>
                </c:pt>
                <c:pt idx="1">
                  <c:v>1653.7075100000002</c:v>
                </c:pt>
                <c:pt idx="2">
                  <c:v>1565.3810700000001</c:v>
                </c:pt>
                <c:pt idx="3">
                  <c:v>1877.4091050000002</c:v>
                </c:pt>
                <c:pt idx="4">
                  <c:v>1583.8736100000003</c:v>
                </c:pt>
                <c:pt idx="5">
                  <c:v>1671.0066450000002</c:v>
                </c:pt>
                <c:pt idx="6">
                  <c:v>1634.1441715500002</c:v>
                </c:pt>
                <c:pt idx="7">
                  <c:v>1704.2513399999998</c:v>
                </c:pt>
                <c:pt idx="8">
                  <c:v>1576.1842899000001</c:v>
                </c:pt>
                <c:pt idx="9">
                  <c:v>1676.4221140000002</c:v>
                </c:pt>
                <c:pt idx="10">
                  <c:v>1653.729</c:v>
                </c:pt>
                <c:pt idx="11">
                  <c:v>1675.3883080000003</c:v>
                </c:pt>
                <c:pt idx="12">
                  <c:v>1570.8005500000002</c:v>
                </c:pt>
                <c:pt idx="13">
                  <c:v>1593.8593000000001</c:v>
                </c:pt>
                <c:pt idx="14">
                  <c:v>0</c:v>
                </c:pt>
                <c:pt idx="15">
                  <c:v>1640.7403650000001</c:v>
                </c:pt>
                <c:pt idx="16">
                  <c:v>1529.7307621372101</c:v>
                </c:pt>
                <c:pt idx="17">
                  <c:v>1648.2705393000003</c:v>
                </c:pt>
                <c:pt idx="18">
                  <c:v>1555.5424830000002</c:v>
                </c:pt>
                <c:pt idx="19">
                  <c:v>1566.9482950000001</c:v>
                </c:pt>
                <c:pt idx="20">
                  <c:v>1535.8882000000001</c:v>
                </c:pt>
                <c:pt idx="21">
                  <c:v>1659.9254760000003</c:v>
                </c:pt>
                <c:pt idx="22">
                  <c:v>1732.2607499999999</c:v>
                </c:pt>
              </c:numCache>
            </c:numRef>
          </c:val>
          <c:extLst>
            <c:ext xmlns:c16="http://schemas.microsoft.com/office/drawing/2014/chart" uri="{C3380CC4-5D6E-409C-BE32-E72D297353CC}">
              <c16:uniqueId val="{00000000-9DCD-43D5-AD60-0AB2BE8C2A88}"/>
            </c:ext>
          </c:extLst>
        </c:ser>
        <c:ser>
          <c:idx val="3"/>
          <c:order val="3"/>
          <c:tx>
            <c:strRef>
              <c:f>'F5.2 - F5.8'!$F$4</c:f>
              <c:strCache>
                <c:ptCount val="1"/>
                <c:pt idx="0">
                  <c:v>Market range</c:v>
                </c:pt>
              </c:strCache>
            </c:strRef>
          </c:tx>
          <c:spPr>
            <a:solidFill>
              <a:srgbClr val="A1CCA5">
                <a:alpha val="60000"/>
              </a:srgbClr>
            </a:solidFill>
            <a:ln w="25400">
              <a:noFill/>
            </a:ln>
            <a:effectLst/>
          </c:spPr>
          <c:invertIfNegative val="0"/>
          <c:cat>
            <c:strRef>
              <c:f>'F5.2 - F5.8'!$A$5:$A$27</c:f>
              <c:strCache>
                <c:ptCount val="23"/>
                <c:pt idx="0">
                  <c:v>1st Energy</c:v>
                </c:pt>
                <c:pt idx="1">
                  <c:v>AGL</c:v>
                </c:pt>
                <c:pt idx="2">
                  <c:v>Alinta Energy</c:v>
                </c:pt>
                <c:pt idx="3">
                  <c:v>amaysim Energy</c:v>
                </c:pt>
                <c:pt idx="4">
                  <c:v>Click Energy</c:v>
                </c:pt>
                <c:pt idx="5">
                  <c:v>Diamond Energy</c:v>
                </c:pt>
                <c:pt idx="6">
                  <c:v>Discover Energy</c:v>
                </c:pt>
                <c:pt idx="7">
                  <c:v>Dodo Power &amp; Gas</c:v>
                </c:pt>
                <c:pt idx="8">
                  <c:v>Elysian Energy</c:v>
                </c:pt>
                <c:pt idx="9">
                  <c:v>Energy Locals</c:v>
                </c:pt>
                <c:pt idx="10">
                  <c:v>EnergyAustralia</c:v>
                </c:pt>
                <c:pt idx="11">
                  <c:v>Future X Power</c:v>
                </c:pt>
                <c:pt idx="12">
                  <c:v>Kogan Energy</c:v>
                </c:pt>
                <c:pt idx="13">
                  <c:v>Locality Planning Energy </c:v>
                </c:pt>
                <c:pt idx="14">
                  <c:v>Mojo Power</c:v>
                </c:pt>
                <c:pt idx="15">
                  <c:v>Origin Energy</c:v>
                </c:pt>
                <c:pt idx="16">
                  <c:v>Powerclub</c:v>
                </c:pt>
                <c:pt idx="17">
                  <c:v>Powerdirect</c:v>
                </c:pt>
                <c:pt idx="18">
                  <c:v>Powershop</c:v>
                </c:pt>
                <c:pt idx="19">
                  <c:v>Qenergy</c:v>
                </c:pt>
                <c:pt idx="20">
                  <c:v>ReAmped Energy</c:v>
                </c:pt>
                <c:pt idx="21">
                  <c:v>Red Energy</c:v>
                </c:pt>
                <c:pt idx="22">
                  <c:v>Simply Energy</c:v>
                </c:pt>
              </c:strCache>
            </c:strRef>
          </c:cat>
          <c:val>
            <c:numRef>
              <c:f>'F5.2 - F5.8'!$F$5:$F$27</c:f>
              <c:numCache>
                <c:formatCode>0</c:formatCode>
                <c:ptCount val="23"/>
                <c:pt idx="0">
                  <c:v>1.268415499999719</c:v>
                </c:pt>
                <c:pt idx="1">
                  <c:v>87.162497799999755</c:v>
                </c:pt>
                <c:pt idx="2">
                  <c:v>0</c:v>
                </c:pt>
                <c:pt idx="3">
                  <c:v>0</c:v>
                </c:pt>
                <c:pt idx="4">
                  <c:v>0</c:v>
                </c:pt>
                <c:pt idx="5">
                  <c:v>0</c:v>
                </c:pt>
                <c:pt idx="6">
                  <c:v>44.923564290000058</c:v>
                </c:pt>
                <c:pt idx="7">
                  <c:v>0</c:v>
                </c:pt>
                <c:pt idx="8">
                  <c:v>0</c:v>
                </c:pt>
                <c:pt idx="9">
                  <c:v>149.66774011398024</c:v>
                </c:pt>
                <c:pt idx="10">
                  <c:v>0.54911405999996532</c:v>
                </c:pt>
                <c:pt idx="11">
                  <c:v>0</c:v>
                </c:pt>
                <c:pt idx="12">
                  <c:v>0</c:v>
                </c:pt>
                <c:pt idx="13">
                  <c:v>0</c:v>
                </c:pt>
                <c:pt idx="14">
                  <c:v>0</c:v>
                </c:pt>
                <c:pt idx="15">
                  <c:v>202.78813500000001</c:v>
                </c:pt>
                <c:pt idx="16">
                  <c:v>0</c:v>
                </c:pt>
                <c:pt idx="17">
                  <c:v>0</c:v>
                </c:pt>
                <c:pt idx="18">
                  <c:v>95.790166999999883</c:v>
                </c:pt>
                <c:pt idx="19">
                  <c:v>253.15111799999977</c:v>
                </c:pt>
                <c:pt idx="20">
                  <c:v>0</c:v>
                </c:pt>
                <c:pt idx="21">
                  <c:v>184.43616400000019</c:v>
                </c:pt>
                <c:pt idx="22">
                  <c:v>0</c:v>
                </c:pt>
              </c:numCache>
            </c:numRef>
          </c:val>
          <c:extLst>
            <c:ext xmlns:c16="http://schemas.microsoft.com/office/drawing/2014/chart" uri="{C3380CC4-5D6E-409C-BE32-E72D297353CC}">
              <c16:uniqueId val="{00000001-9DCD-43D5-AD60-0AB2BE8C2A88}"/>
            </c:ext>
          </c:extLst>
        </c:ser>
        <c:dLbls>
          <c:showLegendKey val="0"/>
          <c:showVal val="0"/>
          <c:showCatName val="0"/>
          <c:showSerName val="0"/>
          <c:showPercent val="0"/>
          <c:showBubbleSize val="0"/>
        </c:dLbls>
        <c:gapWidth val="78"/>
        <c:overlap val="100"/>
        <c:axId val="685970208"/>
        <c:axId val="685969224"/>
      </c:barChart>
      <c:barChart>
        <c:barDir val="col"/>
        <c:grouping val="stacked"/>
        <c:varyColors val="0"/>
        <c:ser>
          <c:idx val="6"/>
          <c:order val="6"/>
          <c:tx>
            <c:strRef>
              <c:f>'F5.2 - F5.8'!$I$4</c:f>
              <c:strCache>
                <c:ptCount val="1"/>
                <c:pt idx="0">
                  <c:v>Range 1</c:v>
                </c:pt>
              </c:strCache>
            </c:strRef>
          </c:tx>
          <c:spPr>
            <a:noFill/>
            <a:ln w="25400">
              <a:noFill/>
            </a:ln>
            <a:effectLst/>
          </c:spPr>
          <c:invertIfNegative val="0"/>
          <c:cat>
            <c:strRef>
              <c:f>'F5.2 - F5.8'!$A$5:$A$27</c:f>
              <c:strCache>
                <c:ptCount val="23"/>
                <c:pt idx="0">
                  <c:v>1st Energy</c:v>
                </c:pt>
                <c:pt idx="1">
                  <c:v>AGL</c:v>
                </c:pt>
                <c:pt idx="2">
                  <c:v>Alinta Energy</c:v>
                </c:pt>
                <c:pt idx="3">
                  <c:v>amaysim Energy</c:v>
                </c:pt>
                <c:pt idx="4">
                  <c:v>Click Energy</c:v>
                </c:pt>
                <c:pt idx="5">
                  <c:v>Diamond Energy</c:v>
                </c:pt>
                <c:pt idx="6">
                  <c:v>Discover Energy</c:v>
                </c:pt>
                <c:pt idx="7">
                  <c:v>Dodo Power &amp; Gas</c:v>
                </c:pt>
                <c:pt idx="8">
                  <c:v>Elysian Energy</c:v>
                </c:pt>
                <c:pt idx="9">
                  <c:v>Energy Locals</c:v>
                </c:pt>
                <c:pt idx="10">
                  <c:v>EnergyAustralia</c:v>
                </c:pt>
                <c:pt idx="11">
                  <c:v>Future X Power</c:v>
                </c:pt>
                <c:pt idx="12">
                  <c:v>Kogan Energy</c:v>
                </c:pt>
                <c:pt idx="13">
                  <c:v>Locality Planning Energy </c:v>
                </c:pt>
                <c:pt idx="14">
                  <c:v>Mojo Power</c:v>
                </c:pt>
                <c:pt idx="15">
                  <c:v>Origin Energy</c:v>
                </c:pt>
                <c:pt idx="16">
                  <c:v>Powerclub</c:v>
                </c:pt>
                <c:pt idx="17">
                  <c:v>Powerdirect</c:v>
                </c:pt>
                <c:pt idx="18">
                  <c:v>Powershop</c:v>
                </c:pt>
                <c:pt idx="19">
                  <c:v>Qenergy</c:v>
                </c:pt>
                <c:pt idx="20">
                  <c:v>ReAmped Energy</c:v>
                </c:pt>
                <c:pt idx="21">
                  <c:v>Red Energy</c:v>
                </c:pt>
                <c:pt idx="22">
                  <c:v>Simply Energy</c:v>
                </c:pt>
              </c:strCache>
            </c:strRef>
          </c:cat>
          <c:val>
            <c:numRef>
              <c:f>'F5.2 - F5.8'!$I$5:$I$27</c:f>
              <c:numCache>
                <c:formatCode>0</c:formatCode>
                <c:ptCount val="23"/>
                <c:pt idx="0">
                  <c:v>1738.7222077500003</c:v>
                </c:pt>
                <c:pt idx="1">
                  <c:v>1721.9175600000001</c:v>
                </c:pt>
                <c:pt idx="2">
                  <c:v>1565.3810700000001</c:v>
                </c:pt>
                <c:pt idx="3">
                  <c:v>1877.4091050000002</c:v>
                </c:pt>
                <c:pt idx="4">
                  <c:v>1583.8736100000003</c:v>
                </c:pt>
                <c:pt idx="5">
                  <c:v>1671.0066450000002</c:v>
                </c:pt>
                <c:pt idx="6">
                  <c:v>1656.6059536950002</c:v>
                </c:pt>
                <c:pt idx="7">
                  <c:v>1704.2513399999998</c:v>
                </c:pt>
                <c:pt idx="8">
                  <c:v>1576.1842899000001</c:v>
                </c:pt>
                <c:pt idx="9">
                  <c:v>1751.2559840569902</c:v>
                </c:pt>
                <c:pt idx="10">
                  <c:v>1654.0035570300001</c:v>
                </c:pt>
                <c:pt idx="11">
                  <c:v>1675.3883080000003</c:v>
                </c:pt>
                <c:pt idx="12">
                  <c:v>1570.8005500000002</c:v>
                </c:pt>
                <c:pt idx="13">
                  <c:v>1593.8593000000001</c:v>
                </c:pt>
                <c:pt idx="14">
                  <c:v>0</c:v>
                </c:pt>
                <c:pt idx="15">
                  <c:v>1677.6109350000002</c:v>
                </c:pt>
                <c:pt idx="16">
                  <c:v>1529.7307621372101</c:v>
                </c:pt>
                <c:pt idx="17">
                  <c:v>1648.2705393000003</c:v>
                </c:pt>
                <c:pt idx="18">
                  <c:v>1603.4375665000002</c:v>
                </c:pt>
                <c:pt idx="19">
                  <c:v>1595.4717900000003</c:v>
                </c:pt>
                <c:pt idx="20">
                  <c:v>1535.8882000000001</c:v>
                </c:pt>
                <c:pt idx="21">
                  <c:v>1752.1435580000004</c:v>
                </c:pt>
                <c:pt idx="22">
                  <c:v>1732.2607499999999</c:v>
                </c:pt>
              </c:numCache>
            </c:numRef>
          </c:val>
          <c:extLst>
            <c:ext xmlns:c16="http://schemas.microsoft.com/office/drawing/2014/chart" uri="{C3380CC4-5D6E-409C-BE32-E72D297353CC}">
              <c16:uniqueId val="{00000002-9DCD-43D5-AD60-0AB2BE8C2A88}"/>
            </c:ext>
          </c:extLst>
        </c:ser>
        <c:dLbls>
          <c:showLegendKey val="0"/>
          <c:showVal val="0"/>
          <c:showCatName val="0"/>
          <c:showSerName val="0"/>
          <c:showPercent val="0"/>
          <c:showBubbleSize val="0"/>
        </c:dLbls>
        <c:gapWidth val="500"/>
        <c:overlap val="100"/>
        <c:axId val="736739712"/>
        <c:axId val="736737416"/>
      </c:barChart>
      <c:lineChart>
        <c:grouping val="standard"/>
        <c:varyColors val="0"/>
        <c:ser>
          <c:idx val="0"/>
          <c:order val="0"/>
          <c:tx>
            <c:strRef>
              <c:f>'F5.2 - F5.8'!$B$4</c:f>
              <c:strCache>
                <c:ptCount val="1"/>
                <c:pt idx="0">
                  <c:v>Median statewide market </c:v>
                </c:pt>
              </c:strCache>
            </c:strRef>
          </c:tx>
          <c:spPr>
            <a:ln w="15875" cap="rnd">
              <a:solidFill>
                <a:srgbClr val="5BBA6F"/>
              </a:solidFill>
              <a:round/>
            </a:ln>
            <a:effectLst/>
          </c:spPr>
          <c:marker>
            <c:symbol val="none"/>
          </c:marker>
          <c:cat>
            <c:strRef>
              <c:f>'F5.2 - F5.8'!$A$5:$A$27</c:f>
              <c:strCache>
                <c:ptCount val="23"/>
                <c:pt idx="0">
                  <c:v>1st Energy</c:v>
                </c:pt>
                <c:pt idx="1">
                  <c:v>AGL</c:v>
                </c:pt>
                <c:pt idx="2">
                  <c:v>Alinta Energy</c:v>
                </c:pt>
                <c:pt idx="3">
                  <c:v>amaysim Energy</c:v>
                </c:pt>
                <c:pt idx="4">
                  <c:v>Click Energy</c:v>
                </c:pt>
                <c:pt idx="5">
                  <c:v>Diamond Energy</c:v>
                </c:pt>
                <c:pt idx="6">
                  <c:v>Discover Energy</c:v>
                </c:pt>
                <c:pt idx="7">
                  <c:v>Dodo Power &amp; Gas</c:v>
                </c:pt>
                <c:pt idx="8">
                  <c:v>Elysian Energy</c:v>
                </c:pt>
                <c:pt idx="9">
                  <c:v>Energy Locals</c:v>
                </c:pt>
                <c:pt idx="10">
                  <c:v>EnergyAustralia</c:v>
                </c:pt>
                <c:pt idx="11">
                  <c:v>Future X Power</c:v>
                </c:pt>
                <c:pt idx="12">
                  <c:v>Kogan Energy</c:v>
                </c:pt>
                <c:pt idx="13">
                  <c:v>Locality Planning Energy </c:v>
                </c:pt>
                <c:pt idx="14">
                  <c:v>Mojo Power</c:v>
                </c:pt>
                <c:pt idx="15">
                  <c:v>Origin Energy</c:v>
                </c:pt>
                <c:pt idx="16">
                  <c:v>Powerclub</c:v>
                </c:pt>
                <c:pt idx="17">
                  <c:v>Powerdirect</c:v>
                </c:pt>
                <c:pt idx="18">
                  <c:v>Powershop</c:v>
                </c:pt>
                <c:pt idx="19">
                  <c:v>Qenergy</c:v>
                </c:pt>
                <c:pt idx="20">
                  <c:v>ReAmped Energy</c:v>
                </c:pt>
                <c:pt idx="21">
                  <c:v>Red Energy</c:v>
                </c:pt>
                <c:pt idx="22">
                  <c:v>Simply Energy</c:v>
                </c:pt>
              </c:strCache>
            </c:strRef>
          </c:cat>
          <c:val>
            <c:numRef>
              <c:f>'F5.2 - F5.8'!$B$5:$B$27</c:f>
              <c:numCache>
                <c:formatCode>0</c:formatCode>
                <c:ptCount val="23"/>
                <c:pt idx="0">
                  <c:v>1659.9254760000003</c:v>
                </c:pt>
                <c:pt idx="1">
                  <c:v>1659.9254760000003</c:v>
                </c:pt>
                <c:pt idx="2">
                  <c:v>1659.9254760000003</c:v>
                </c:pt>
                <c:pt idx="3">
                  <c:v>1659.9254760000003</c:v>
                </c:pt>
                <c:pt idx="4">
                  <c:v>1659.9254760000003</c:v>
                </c:pt>
                <c:pt idx="5">
                  <c:v>1659.9254760000003</c:v>
                </c:pt>
                <c:pt idx="6">
                  <c:v>1659.9254760000003</c:v>
                </c:pt>
                <c:pt idx="7">
                  <c:v>1659.9254760000003</c:v>
                </c:pt>
                <c:pt idx="8">
                  <c:v>1659.9254760000003</c:v>
                </c:pt>
                <c:pt idx="9">
                  <c:v>1659.9254760000003</c:v>
                </c:pt>
                <c:pt idx="10">
                  <c:v>1659.9254760000003</c:v>
                </c:pt>
                <c:pt idx="11">
                  <c:v>1659.9254760000003</c:v>
                </c:pt>
                <c:pt idx="12">
                  <c:v>1659.9254760000003</c:v>
                </c:pt>
                <c:pt idx="13">
                  <c:v>1659.9254760000003</c:v>
                </c:pt>
                <c:pt idx="14">
                  <c:v>1659.9254760000003</c:v>
                </c:pt>
                <c:pt idx="15">
                  <c:v>1659.9254760000003</c:v>
                </c:pt>
                <c:pt idx="16">
                  <c:v>1659.9254760000003</c:v>
                </c:pt>
                <c:pt idx="17">
                  <c:v>1659.9254760000003</c:v>
                </c:pt>
                <c:pt idx="18">
                  <c:v>1659.9254760000003</c:v>
                </c:pt>
                <c:pt idx="19">
                  <c:v>1659.9254760000003</c:v>
                </c:pt>
                <c:pt idx="20">
                  <c:v>1659.9254760000003</c:v>
                </c:pt>
                <c:pt idx="21">
                  <c:v>1659.9254760000003</c:v>
                </c:pt>
                <c:pt idx="22">
                  <c:v>1659.9254760000003</c:v>
                </c:pt>
              </c:numCache>
            </c:numRef>
          </c:val>
          <c:smooth val="0"/>
          <c:extLst>
            <c:ext xmlns:c16="http://schemas.microsoft.com/office/drawing/2014/chart" uri="{C3380CC4-5D6E-409C-BE32-E72D297353CC}">
              <c16:uniqueId val="{00000004-9DCD-43D5-AD60-0AB2BE8C2A88}"/>
            </c:ext>
          </c:extLst>
        </c:ser>
        <c:ser>
          <c:idx val="1"/>
          <c:order val="1"/>
          <c:tx>
            <c:strRef>
              <c:f>'F5.2 - F5.8'!$C$4</c:f>
              <c:strCache>
                <c:ptCount val="1"/>
                <c:pt idx="0">
                  <c:v>Median statewide standing</c:v>
                </c:pt>
              </c:strCache>
            </c:strRef>
          </c:tx>
          <c:spPr>
            <a:ln w="15875" cap="rnd" cmpd="sng">
              <a:solidFill>
                <a:srgbClr val="294D4A"/>
              </a:solidFill>
              <a:round/>
            </a:ln>
            <a:effectLst/>
          </c:spPr>
          <c:marker>
            <c:symbol val="none"/>
          </c:marker>
          <c:cat>
            <c:strRef>
              <c:f>'F5.2 - F5.8'!$A$5:$A$27</c:f>
              <c:strCache>
                <c:ptCount val="23"/>
                <c:pt idx="0">
                  <c:v>1st Energy</c:v>
                </c:pt>
                <c:pt idx="1">
                  <c:v>AGL</c:v>
                </c:pt>
                <c:pt idx="2">
                  <c:v>Alinta Energy</c:v>
                </c:pt>
                <c:pt idx="3">
                  <c:v>amaysim Energy</c:v>
                </c:pt>
                <c:pt idx="4">
                  <c:v>Click Energy</c:v>
                </c:pt>
                <c:pt idx="5">
                  <c:v>Diamond Energy</c:v>
                </c:pt>
                <c:pt idx="6">
                  <c:v>Discover Energy</c:v>
                </c:pt>
                <c:pt idx="7">
                  <c:v>Dodo Power &amp; Gas</c:v>
                </c:pt>
                <c:pt idx="8">
                  <c:v>Elysian Energy</c:v>
                </c:pt>
                <c:pt idx="9">
                  <c:v>Energy Locals</c:v>
                </c:pt>
                <c:pt idx="10">
                  <c:v>EnergyAustralia</c:v>
                </c:pt>
                <c:pt idx="11">
                  <c:v>Future X Power</c:v>
                </c:pt>
                <c:pt idx="12">
                  <c:v>Kogan Energy</c:v>
                </c:pt>
                <c:pt idx="13">
                  <c:v>Locality Planning Energy </c:v>
                </c:pt>
                <c:pt idx="14">
                  <c:v>Mojo Power</c:v>
                </c:pt>
                <c:pt idx="15">
                  <c:v>Origin Energy</c:v>
                </c:pt>
                <c:pt idx="16">
                  <c:v>Powerclub</c:v>
                </c:pt>
                <c:pt idx="17">
                  <c:v>Powerdirect</c:v>
                </c:pt>
                <c:pt idx="18">
                  <c:v>Powershop</c:v>
                </c:pt>
                <c:pt idx="19">
                  <c:v>Qenergy</c:v>
                </c:pt>
                <c:pt idx="20">
                  <c:v>ReAmped Energy</c:v>
                </c:pt>
                <c:pt idx="21">
                  <c:v>Red Energy</c:v>
                </c:pt>
                <c:pt idx="22">
                  <c:v>Simply Energy</c:v>
                </c:pt>
              </c:strCache>
            </c:strRef>
          </c:cat>
          <c:val>
            <c:numRef>
              <c:f>'F5.2 - F5.8'!$C$5:$C$27</c:f>
              <c:numCache>
                <c:formatCode>0</c:formatCode>
                <c:ptCount val="23"/>
                <c:pt idx="0">
                  <c:v>1846.0196040000003</c:v>
                </c:pt>
                <c:pt idx="1">
                  <c:v>1846.0196040000003</c:v>
                </c:pt>
                <c:pt idx="2">
                  <c:v>1846.0196040000003</c:v>
                </c:pt>
                <c:pt idx="3">
                  <c:v>1846.0196040000003</c:v>
                </c:pt>
                <c:pt idx="4">
                  <c:v>1846.0196040000003</c:v>
                </c:pt>
                <c:pt idx="5">
                  <c:v>1846.0196040000003</c:v>
                </c:pt>
                <c:pt idx="6">
                  <c:v>1846.0196040000003</c:v>
                </c:pt>
                <c:pt idx="7">
                  <c:v>1846.0196040000003</c:v>
                </c:pt>
                <c:pt idx="8">
                  <c:v>1846.0196040000003</c:v>
                </c:pt>
                <c:pt idx="9">
                  <c:v>1846.0196040000003</c:v>
                </c:pt>
                <c:pt idx="10">
                  <c:v>1846.0196040000003</c:v>
                </c:pt>
                <c:pt idx="11">
                  <c:v>1846.0196040000003</c:v>
                </c:pt>
                <c:pt idx="12">
                  <c:v>1846.0196040000003</c:v>
                </c:pt>
                <c:pt idx="13">
                  <c:v>1846.0196040000003</c:v>
                </c:pt>
                <c:pt idx="14">
                  <c:v>1846.0196040000003</c:v>
                </c:pt>
                <c:pt idx="15">
                  <c:v>1846.0196040000003</c:v>
                </c:pt>
                <c:pt idx="16">
                  <c:v>1846.0196040000003</c:v>
                </c:pt>
                <c:pt idx="17">
                  <c:v>1846.0196040000003</c:v>
                </c:pt>
                <c:pt idx="18">
                  <c:v>1846.0196040000003</c:v>
                </c:pt>
                <c:pt idx="19">
                  <c:v>1846.0196040000003</c:v>
                </c:pt>
                <c:pt idx="20">
                  <c:v>1846.0196040000003</c:v>
                </c:pt>
                <c:pt idx="21">
                  <c:v>1846.0196040000003</c:v>
                </c:pt>
                <c:pt idx="22">
                  <c:v>1846.0196040000003</c:v>
                </c:pt>
              </c:numCache>
            </c:numRef>
          </c:val>
          <c:smooth val="0"/>
          <c:extLst>
            <c:ext xmlns:c16="http://schemas.microsoft.com/office/drawing/2014/chart" uri="{C3380CC4-5D6E-409C-BE32-E72D297353CC}">
              <c16:uniqueId val="{00000005-9DCD-43D5-AD60-0AB2BE8C2A88}"/>
            </c:ext>
          </c:extLst>
        </c:ser>
        <c:ser>
          <c:idx val="4"/>
          <c:order val="4"/>
          <c:tx>
            <c:strRef>
              <c:f>'F5.2 - F5.8'!$G$4</c:f>
              <c:strCache>
                <c:ptCount val="1"/>
                <c:pt idx="0">
                  <c:v>Median market offer</c:v>
                </c:pt>
              </c:strCache>
            </c:strRef>
          </c:tx>
          <c:spPr>
            <a:ln w="25400" cap="rnd">
              <a:noFill/>
              <a:round/>
            </a:ln>
            <a:effectLst/>
          </c:spPr>
          <c:marker>
            <c:symbol val="circle"/>
            <c:size val="9"/>
            <c:spPr>
              <a:solidFill>
                <a:srgbClr val="5BBA6F"/>
              </a:solidFill>
              <a:ln w="19050" cap="flat">
                <a:solidFill>
                  <a:srgbClr val="5BBA6F"/>
                </a:solidFill>
                <a:miter lim="800000"/>
              </a:ln>
              <a:effectLst/>
            </c:spPr>
          </c:marker>
          <c:cat>
            <c:strRef>
              <c:f>'F5.2 - F5.8'!$A$5:$A$27</c:f>
              <c:strCache>
                <c:ptCount val="23"/>
                <c:pt idx="0">
                  <c:v>1st Energy</c:v>
                </c:pt>
                <c:pt idx="1">
                  <c:v>AGL</c:v>
                </c:pt>
                <c:pt idx="2">
                  <c:v>Alinta Energy</c:v>
                </c:pt>
                <c:pt idx="3">
                  <c:v>amaysim Energy</c:v>
                </c:pt>
                <c:pt idx="4">
                  <c:v>Click Energy</c:v>
                </c:pt>
                <c:pt idx="5">
                  <c:v>Diamond Energy</c:v>
                </c:pt>
                <c:pt idx="6">
                  <c:v>Discover Energy</c:v>
                </c:pt>
                <c:pt idx="7">
                  <c:v>Dodo Power &amp; Gas</c:v>
                </c:pt>
                <c:pt idx="8">
                  <c:v>Elysian Energy</c:v>
                </c:pt>
                <c:pt idx="9">
                  <c:v>Energy Locals</c:v>
                </c:pt>
                <c:pt idx="10">
                  <c:v>EnergyAustralia</c:v>
                </c:pt>
                <c:pt idx="11">
                  <c:v>Future X Power</c:v>
                </c:pt>
                <c:pt idx="12">
                  <c:v>Kogan Energy</c:v>
                </c:pt>
                <c:pt idx="13">
                  <c:v>Locality Planning Energy </c:v>
                </c:pt>
                <c:pt idx="14">
                  <c:v>Mojo Power</c:v>
                </c:pt>
                <c:pt idx="15">
                  <c:v>Origin Energy</c:v>
                </c:pt>
                <c:pt idx="16">
                  <c:v>Powerclub</c:v>
                </c:pt>
                <c:pt idx="17">
                  <c:v>Powerdirect</c:v>
                </c:pt>
                <c:pt idx="18">
                  <c:v>Powershop</c:v>
                </c:pt>
                <c:pt idx="19">
                  <c:v>Qenergy</c:v>
                </c:pt>
                <c:pt idx="20">
                  <c:v>ReAmped Energy</c:v>
                </c:pt>
                <c:pt idx="21">
                  <c:v>Red Energy</c:v>
                </c:pt>
                <c:pt idx="22">
                  <c:v>Simply Energy</c:v>
                </c:pt>
              </c:strCache>
            </c:strRef>
          </c:cat>
          <c:val>
            <c:numRef>
              <c:f>'F5.2 - F5.8'!$G$5:$G$27</c:f>
              <c:numCache>
                <c:formatCode>0</c:formatCode>
                <c:ptCount val="23"/>
                <c:pt idx="0">
                  <c:v>1738.7222077500003</c:v>
                </c:pt>
                <c:pt idx="1">
                  <c:v>1721.9175600000001</c:v>
                </c:pt>
                <c:pt idx="2">
                  <c:v>1565.3810700000001</c:v>
                </c:pt>
                <c:pt idx="3">
                  <c:v>1877.4091050000002</c:v>
                </c:pt>
                <c:pt idx="4">
                  <c:v>1583.8736100000003</c:v>
                </c:pt>
                <c:pt idx="5">
                  <c:v>1671.0066450000002</c:v>
                </c:pt>
                <c:pt idx="6">
                  <c:v>1656.6059536950002</c:v>
                </c:pt>
                <c:pt idx="7">
                  <c:v>1704.2513399999998</c:v>
                </c:pt>
                <c:pt idx="8">
                  <c:v>1576.1842899000001</c:v>
                </c:pt>
                <c:pt idx="9">
                  <c:v>1751.2559840569902</c:v>
                </c:pt>
                <c:pt idx="10">
                  <c:v>1654.0035570300001</c:v>
                </c:pt>
                <c:pt idx="11">
                  <c:v>1675.3883080000003</c:v>
                </c:pt>
                <c:pt idx="12">
                  <c:v>1570.8005500000002</c:v>
                </c:pt>
                <c:pt idx="13">
                  <c:v>1593.8593000000001</c:v>
                </c:pt>
                <c:pt idx="14">
                  <c:v>0</c:v>
                </c:pt>
                <c:pt idx="15">
                  <c:v>1677.6109350000002</c:v>
                </c:pt>
                <c:pt idx="16">
                  <c:v>1529.7307621372101</c:v>
                </c:pt>
                <c:pt idx="17">
                  <c:v>1648.2705393000003</c:v>
                </c:pt>
                <c:pt idx="18">
                  <c:v>1603.4375665000002</c:v>
                </c:pt>
                <c:pt idx="19">
                  <c:v>1595.4717900000003</c:v>
                </c:pt>
                <c:pt idx="20">
                  <c:v>1535.8882000000001</c:v>
                </c:pt>
                <c:pt idx="21">
                  <c:v>1752.1435580000004</c:v>
                </c:pt>
                <c:pt idx="22">
                  <c:v>1732.2607499999999</c:v>
                </c:pt>
              </c:numCache>
            </c:numRef>
          </c:val>
          <c:smooth val="0"/>
          <c:extLst>
            <c:ext xmlns:c16="http://schemas.microsoft.com/office/drawing/2014/chart" uri="{C3380CC4-5D6E-409C-BE32-E72D297353CC}">
              <c16:uniqueId val="{00000006-9DCD-43D5-AD60-0AB2BE8C2A88}"/>
            </c:ext>
          </c:extLst>
        </c:ser>
        <c:ser>
          <c:idx val="5"/>
          <c:order val="5"/>
          <c:tx>
            <c:strRef>
              <c:f>'F5.2 - F5.8'!$H$4</c:f>
              <c:strCache>
                <c:ptCount val="1"/>
                <c:pt idx="0">
                  <c:v>Median standing offer</c:v>
                </c:pt>
              </c:strCache>
            </c:strRef>
          </c:tx>
          <c:spPr>
            <a:ln w="25400" cap="rnd">
              <a:noFill/>
              <a:round/>
            </a:ln>
            <a:effectLst>
              <a:outerShdw blurRad="57150" dist="2540000" dir="5400000" algn="ctr" rotWithShape="0">
                <a:srgbClr val="FFFFFF">
                  <a:alpha val="62745"/>
                </a:srgbClr>
              </a:outerShdw>
            </a:effectLst>
          </c:spPr>
          <c:marker>
            <c:symbol val="triangle"/>
            <c:size val="8"/>
            <c:spPr>
              <a:solidFill>
                <a:srgbClr val="294D4A"/>
              </a:solidFill>
              <a:ln w="19050" cap="flat">
                <a:solidFill>
                  <a:schemeClr val="accent1">
                    <a:lumMod val="50000"/>
                  </a:schemeClr>
                </a:solidFill>
                <a:miter lim="800000"/>
                <a:tailEnd type="diamond"/>
              </a:ln>
              <a:effectLst>
                <a:outerShdw blurRad="57150" dist="2540000" dir="5400000" algn="ctr" rotWithShape="0">
                  <a:srgbClr val="FFFFFF">
                    <a:alpha val="62745"/>
                  </a:srgbClr>
                </a:outerShdw>
              </a:effectLst>
            </c:spPr>
          </c:marker>
          <c:cat>
            <c:strRef>
              <c:f>'F5.2 - F5.8'!$A$5:$A$27</c:f>
              <c:strCache>
                <c:ptCount val="23"/>
                <c:pt idx="0">
                  <c:v>1st Energy</c:v>
                </c:pt>
                <c:pt idx="1">
                  <c:v>AGL</c:v>
                </c:pt>
                <c:pt idx="2">
                  <c:v>Alinta Energy</c:v>
                </c:pt>
                <c:pt idx="3">
                  <c:v>amaysim Energy</c:v>
                </c:pt>
                <c:pt idx="4">
                  <c:v>Click Energy</c:v>
                </c:pt>
                <c:pt idx="5">
                  <c:v>Diamond Energy</c:v>
                </c:pt>
                <c:pt idx="6">
                  <c:v>Discover Energy</c:v>
                </c:pt>
                <c:pt idx="7">
                  <c:v>Dodo Power &amp; Gas</c:v>
                </c:pt>
                <c:pt idx="8">
                  <c:v>Elysian Energy</c:v>
                </c:pt>
                <c:pt idx="9">
                  <c:v>Energy Locals</c:v>
                </c:pt>
                <c:pt idx="10">
                  <c:v>EnergyAustralia</c:v>
                </c:pt>
                <c:pt idx="11">
                  <c:v>Future X Power</c:v>
                </c:pt>
                <c:pt idx="12">
                  <c:v>Kogan Energy</c:v>
                </c:pt>
                <c:pt idx="13">
                  <c:v>Locality Planning Energy </c:v>
                </c:pt>
                <c:pt idx="14">
                  <c:v>Mojo Power</c:v>
                </c:pt>
                <c:pt idx="15">
                  <c:v>Origin Energy</c:v>
                </c:pt>
                <c:pt idx="16">
                  <c:v>Powerclub</c:v>
                </c:pt>
                <c:pt idx="17">
                  <c:v>Powerdirect</c:v>
                </c:pt>
                <c:pt idx="18">
                  <c:v>Powershop</c:v>
                </c:pt>
                <c:pt idx="19">
                  <c:v>Qenergy</c:v>
                </c:pt>
                <c:pt idx="20">
                  <c:v>ReAmped Energy</c:v>
                </c:pt>
                <c:pt idx="21">
                  <c:v>Red Energy</c:v>
                </c:pt>
                <c:pt idx="22">
                  <c:v>Simply Energy</c:v>
                </c:pt>
              </c:strCache>
            </c:strRef>
          </c:cat>
          <c:val>
            <c:numRef>
              <c:f>'F5.2 - F5.8'!$H$5:$H$27</c:f>
              <c:numCache>
                <c:formatCode>0</c:formatCode>
                <c:ptCount val="23"/>
                <c:pt idx="0">
                  <c:v>1836.1948000000002</c:v>
                </c:pt>
                <c:pt idx="1">
                  <c:v>1851.9893700000002</c:v>
                </c:pt>
                <c:pt idx="2">
                  <c:v>1849.9891299999999</c:v>
                </c:pt>
                <c:pt idx="3">
                  <c:v>1841.7135000000003</c:v>
                </c:pt>
                <c:pt idx="4">
                  <c:v>1841.7135000000003</c:v>
                </c:pt>
                <c:pt idx="5">
                  <c:v>1843.5285000000001</c:v>
                </c:pt>
                <c:pt idx="6">
                  <c:v>1858.7619930000003</c:v>
                </c:pt>
                <c:pt idx="7">
                  <c:v>1849.0629300000001</c:v>
                </c:pt>
                <c:pt idx="8">
                  <c:v>1800.8229821999998</c:v>
                </c:pt>
                <c:pt idx="9">
                  <c:v>1819.9449999839901</c:v>
                </c:pt>
                <c:pt idx="10">
                  <c:v>1858.739454</c:v>
                </c:pt>
                <c:pt idx="11">
                  <c:v>1849.5383500000003</c:v>
                </c:pt>
                <c:pt idx="12">
                  <c:v>1851.9893700000002</c:v>
                </c:pt>
                <c:pt idx="13">
                  <c:v>0</c:v>
                </c:pt>
                <c:pt idx="14">
                  <c:v>1847.3774770000005</c:v>
                </c:pt>
                <c:pt idx="15">
                  <c:v>1843.5285000000001</c:v>
                </c:pt>
                <c:pt idx="16">
                  <c:v>1863.9785743687903</c:v>
                </c:pt>
                <c:pt idx="17">
                  <c:v>1851.9893700000002</c:v>
                </c:pt>
                <c:pt idx="18">
                  <c:v>1844.8617000000004</c:v>
                </c:pt>
                <c:pt idx="19">
                  <c:v>1847.3774770000005</c:v>
                </c:pt>
                <c:pt idx="20">
                  <c:v>1838.0472000000004</c:v>
                </c:pt>
                <c:pt idx="21">
                  <c:v>1844.3616400000005</c:v>
                </c:pt>
                <c:pt idx="22">
                  <c:v>1732.2607499999999</c:v>
                </c:pt>
              </c:numCache>
            </c:numRef>
          </c:val>
          <c:smooth val="1"/>
          <c:extLst>
            <c:ext xmlns:c16="http://schemas.microsoft.com/office/drawing/2014/chart" uri="{C3380CC4-5D6E-409C-BE32-E72D297353CC}">
              <c16:uniqueId val="{00000007-9DCD-43D5-AD60-0AB2BE8C2A88}"/>
            </c:ext>
          </c:extLst>
        </c:ser>
        <c:dLbls>
          <c:showLegendKey val="0"/>
          <c:showVal val="0"/>
          <c:showCatName val="0"/>
          <c:showSerName val="0"/>
          <c:showPercent val="0"/>
          <c:showBubbleSize val="0"/>
        </c:dLbls>
        <c:marker val="1"/>
        <c:smooth val="0"/>
        <c:axId val="685970208"/>
        <c:axId val="685969224"/>
        <c:extLst/>
      </c:lineChart>
      <c:catAx>
        <c:axId val="6859702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5969224"/>
        <c:crosses val="autoZero"/>
        <c:auto val="1"/>
        <c:lblAlgn val="ctr"/>
        <c:lblOffset val="100"/>
        <c:noMultiLvlLbl val="0"/>
      </c:catAx>
      <c:valAx>
        <c:axId val="685969224"/>
        <c:scaling>
          <c:orientation val="minMax"/>
          <c:max val="1900"/>
          <c:min val="150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5970208"/>
        <c:crosses val="autoZero"/>
        <c:crossBetween val="between"/>
      </c:valAx>
      <c:valAx>
        <c:axId val="736737416"/>
        <c:scaling>
          <c:orientation val="minMax"/>
          <c:min val="1800"/>
        </c:scaling>
        <c:delete val="1"/>
        <c:axPos val="r"/>
        <c:numFmt formatCode="&quot;$&quot;#,##0" sourceLinked="0"/>
        <c:majorTickMark val="out"/>
        <c:minorTickMark val="none"/>
        <c:tickLblPos val="nextTo"/>
        <c:crossAx val="736739712"/>
        <c:crosses val="max"/>
        <c:crossBetween val="between"/>
      </c:valAx>
      <c:catAx>
        <c:axId val="736739712"/>
        <c:scaling>
          <c:orientation val="minMax"/>
        </c:scaling>
        <c:delete val="1"/>
        <c:axPos val="b"/>
        <c:numFmt formatCode="General" sourceLinked="1"/>
        <c:majorTickMark val="out"/>
        <c:minorTickMark val="none"/>
        <c:tickLblPos val="nextTo"/>
        <c:crossAx val="736737416"/>
        <c:crosses val="autoZero"/>
        <c:auto val="1"/>
        <c:lblAlgn val="ctr"/>
        <c:lblOffset val="100"/>
        <c:noMultiLvlLbl val="0"/>
      </c:catAx>
      <c:spPr>
        <a:noFill/>
        <a:ln w="25400">
          <a:noFill/>
        </a:ln>
        <a:effectLst/>
      </c:spPr>
    </c:plotArea>
    <c:legend>
      <c:legendPos val="t"/>
      <c:legendEntry>
        <c:idx val="0"/>
        <c:delete val="1"/>
      </c:legendEntry>
      <c:legendEntry>
        <c:idx val="2"/>
        <c:delete val="1"/>
      </c:legendEntry>
      <c:legendEntry>
        <c:idx val="3"/>
        <c:delete val="1"/>
      </c:legendEntry>
      <c:legendEntry>
        <c:idx val="4"/>
        <c:delete val="1"/>
      </c:legendEntry>
      <c:legendEntry>
        <c:idx val="5"/>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98047296566438E-2"/>
          <c:y val="0.10262830008312816"/>
          <c:w val="0.88387979797979799"/>
          <c:h val="0.75453737373737373"/>
        </c:manualLayout>
      </c:layout>
      <c:lineChart>
        <c:grouping val="standard"/>
        <c:varyColors val="0"/>
        <c:ser>
          <c:idx val="2"/>
          <c:order val="0"/>
          <c:tx>
            <c:strRef>
              <c:f>'F5.2 - F5.8'!$F$32</c:f>
              <c:strCache>
                <c:ptCount val="1"/>
                <c:pt idx="0">
                  <c:v>Market range</c:v>
                </c:pt>
              </c:strCache>
            </c:strRef>
          </c:tx>
          <c:spPr>
            <a:ln w="34925" cap="rnd">
              <a:solidFill>
                <a:schemeClr val="accent3"/>
              </a:solidFill>
              <a:round/>
            </a:ln>
            <a:effectLst/>
          </c:spPr>
          <c:marker>
            <c:symbol val="none"/>
          </c:marker>
          <c:cat>
            <c:strRef>
              <c:f>'F5.2 - F5.8'!$A$33:$A$35</c:f>
              <c:strCache>
                <c:ptCount val="3"/>
                <c:pt idx="0">
                  <c:v>Ergon Energy</c:v>
                </c:pt>
                <c:pt idx="1">
                  <c:v>Qenergy</c:v>
                </c:pt>
                <c:pt idx="2">
                  <c:v>Mojo Power</c:v>
                </c:pt>
              </c:strCache>
            </c:strRef>
          </c:cat>
          <c:val>
            <c:numRef>
              <c:f>'F5.2 - F5.8'!$F$33:$F$35</c:f>
              <c:numCache>
                <c:formatCode>0</c:formatCode>
                <c:ptCount val="3"/>
                <c:pt idx="0">
                  <c:v>0</c:v>
                </c:pt>
                <c:pt idx="1">
                  <c:v>0</c:v>
                </c:pt>
                <c:pt idx="2">
                  <c:v>0</c:v>
                </c:pt>
              </c:numCache>
            </c:numRef>
          </c:val>
          <c:smooth val="0"/>
          <c:extLst>
            <c:ext xmlns:c16="http://schemas.microsoft.com/office/drawing/2014/chart" uri="{C3380CC4-5D6E-409C-BE32-E72D297353CC}">
              <c16:uniqueId val="{00000007-292E-4D9A-97D0-CDB8EE38EB94}"/>
            </c:ext>
          </c:extLst>
        </c:ser>
        <c:ser>
          <c:idx val="3"/>
          <c:order val="1"/>
          <c:tx>
            <c:strRef>
              <c:f>'F5.2 - F5.8'!$G$32</c:f>
              <c:strCache>
                <c:ptCount val="1"/>
                <c:pt idx="0">
                  <c:v>Median market offer</c:v>
                </c:pt>
              </c:strCache>
            </c:strRef>
          </c:tx>
          <c:spPr>
            <a:ln w="34925" cap="rnd">
              <a:noFill/>
              <a:round/>
            </a:ln>
            <a:effectLst>
              <a:outerShdw blurRad="57150" dist="19050" dir="5400000" algn="ctr" rotWithShape="0">
                <a:srgbClr val="000000">
                  <a:alpha val="63000"/>
                </a:srgbClr>
              </a:outerShdw>
            </a:effectLst>
          </c:spPr>
          <c:marker>
            <c:symbol val="circle"/>
            <c:size val="18"/>
            <c:spPr>
              <a:solidFill>
                <a:srgbClr val="5BBA6F"/>
              </a:solidFill>
              <a:ln w="19050" cap="flat">
                <a:solidFill>
                  <a:srgbClr val="5BBA6F"/>
                </a:solidFill>
                <a:miter lim="800000"/>
              </a:ln>
              <a:effectLst/>
            </c:spPr>
          </c:marker>
          <c:cat>
            <c:strRef>
              <c:f>'F5.2 - F5.8'!$A$33:$A$35</c:f>
              <c:strCache>
                <c:ptCount val="3"/>
                <c:pt idx="0">
                  <c:v>Ergon Energy</c:v>
                </c:pt>
                <c:pt idx="1">
                  <c:v>Qenergy</c:v>
                </c:pt>
                <c:pt idx="2">
                  <c:v>Mojo Power</c:v>
                </c:pt>
              </c:strCache>
            </c:strRef>
          </c:cat>
          <c:val>
            <c:numRef>
              <c:f>'F5.2 - F5.8'!$G$33:$G$35</c:f>
              <c:numCache>
                <c:formatCode>0</c:formatCode>
                <c:ptCount val="3"/>
                <c:pt idx="0">
                  <c:v>1893.3403940000003</c:v>
                </c:pt>
                <c:pt idx="1">
                  <c:v>1820.0994129999999</c:v>
                </c:pt>
                <c:pt idx="2">
                  <c:v>0</c:v>
                </c:pt>
              </c:numCache>
            </c:numRef>
          </c:val>
          <c:smooth val="0"/>
          <c:extLst>
            <c:ext xmlns:c16="http://schemas.microsoft.com/office/drawing/2014/chart" uri="{C3380CC4-5D6E-409C-BE32-E72D297353CC}">
              <c16:uniqueId val="{00000008-292E-4D9A-97D0-CDB8EE38EB94}"/>
            </c:ext>
          </c:extLst>
        </c:ser>
        <c:ser>
          <c:idx val="4"/>
          <c:order val="2"/>
          <c:tx>
            <c:strRef>
              <c:f>'F5.2 - F5.8'!$H$32</c:f>
              <c:strCache>
                <c:ptCount val="1"/>
                <c:pt idx="0">
                  <c:v>Median standing offer</c:v>
                </c:pt>
              </c:strCache>
            </c:strRef>
          </c:tx>
          <c:spPr>
            <a:ln w="34925" cap="rnd">
              <a:noFill/>
              <a:round/>
            </a:ln>
            <a:effectLst>
              <a:outerShdw blurRad="57150" dist="19050" dir="5400000" algn="ctr" rotWithShape="0">
                <a:srgbClr val="294D4A">
                  <a:alpha val="63000"/>
                </a:srgbClr>
              </a:outerShdw>
            </a:effectLst>
          </c:spPr>
          <c:marker>
            <c:symbol val="triangle"/>
            <c:size val="18"/>
            <c:spPr>
              <a:solidFill>
                <a:srgbClr val="294D4A"/>
              </a:solidFill>
              <a:ln w="9525">
                <a:solidFill>
                  <a:srgbClr val="294D4A"/>
                </a:solidFill>
                <a:round/>
              </a:ln>
              <a:effectLst>
                <a:outerShdw blurRad="57150" dist="19050" dir="5400000" algn="ctr" rotWithShape="0">
                  <a:srgbClr val="294D4A">
                    <a:alpha val="63000"/>
                  </a:srgbClr>
                </a:outerShdw>
              </a:effectLst>
            </c:spPr>
          </c:marker>
          <c:cat>
            <c:strRef>
              <c:f>'F5.2 - F5.8'!$A$33:$A$35</c:f>
              <c:strCache>
                <c:ptCount val="3"/>
                <c:pt idx="0">
                  <c:v>Ergon Energy</c:v>
                </c:pt>
                <c:pt idx="1">
                  <c:v>Qenergy</c:v>
                </c:pt>
                <c:pt idx="2">
                  <c:v>Mojo Power</c:v>
                </c:pt>
              </c:strCache>
            </c:strRef>
          </c:cat>
          <c:val>
            <c:numRef>
              <c:f>'F5.2 - F5.8'!$H$33:$H$35</c:f>
              <c:numCache>
                <c:formatCode>0</c:formatCode>
                <c:ptCount val="3"/>
                <c:pt idx="0">
                  <c:v>1893.3403940000003</c:v>
                </c:pt>
                <c:pt idx="1">
                  <c:v>1846.0196040000003</c:v>
                </c:pt>
                <c:pt idx="2">
                  <c:v>1846.0196040000003</c:v>
                </c:pt>
              </c:numCache>
            </c:numRef>
          </c:val>
          <c:smooth val="0"/>
          <c:extLst>
            <c:ext xmlns:c16="http://schemas.microsoft.com/office/drawing/2014/chart" uri="{C3380CC4-5D6E-409C-BE32-E72D297353CC}">
              <c16:uniqueId val="{00000009-292E-4D9A-97D0-CDB8EE38EB94}"/>
            </c:ext>
          </c:extLst>
        </c:ser>
        <c:dLbls>
          <c:showLegendKey val="0"/>
          <c:showVal val="0"/>
          <c:showCatName val="0"/>
          <c:showSerName val="0"/>
          <c:showPercent val="0"/>
          <c:showBubbleSize val="0"/>
        </c:dLbls>
        <c:smooth val="0"/>
        <c:axId val="685970208"/>
        <c:axId val="685969224"/>
        <c:extLst/>
      </c:lineChart>
      <c:catAx>
        <c:axId val="6859702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5969224"/>
        <c:crosses val="autoZero"/>
        <c:auto val="1"/>
        <c:lblAlgn val="ctr"/>
        <c:lblOffset val="100"/>
        <c:noMultiLvlLbl val="0"/>
      </c:catAx>
      <c:valAx>
        <c:axId val="685969224"/>
        <c:scaling>
          <c:orientation val="minMax"/>
          <c:min val="180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5970208"/>
        <c:crosses val="autoZero"/>
        <c:crossBetween val="between"/>
        <c:majorUnit val="20"/>
      </c:valAx>
      <c:spPr>
        <a:noFill/>
        <a:ln w="25400">
          <a:noFill/>
        </a:ln>
        <a:effectLst/>
      </c:spPr>
    </c:plotArea>
    <c:legend>
      <c:legendPos val="t"/>
      <c:legendEntry>
        <c:idx val="0"/>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999111953111126E-2"/>
          <c:y val="4.67587829194216E-2"/>
          <c:w val="0.94533386334227021"/>
          <c:h val="0.63971638137226483"/>
        </c:manualLayout>
      </c:layout>
      <c:barChart>
        <c:barDir val="col"/>
        <c:grouping val="stacked"/>
        <c:varyColors val="0"/>
        <c:ser>
          <c:idx val="0"/>
          <c:order val="0"/>
          <c:tx>
            <c:strRef>
              <c:f>'F5.9'!$B$7:$C$7</c:f>
              <c:strCache>
                <c:ptCount val="2"/>
                <c:pt idx="0">
                  <c:v>Market</c:v>
                </c:pt>
                <c:pt idx="1">
                  <c:v>min</c:v>
                </c:pt>
              </c:strCache>
            </c:strRef>
          </c:tx>
          <c:spPr>
            <a:noFill/>
            <a:ln>
              <a:noFill/>
            </a:ln>
            <a:effectLst/>
          </c:spPr>
          <c:invertIfNegative val="0"/>
          <c:cat>
            <c:multiLvlStrRef>
              <c:f>'F5.9'!$D$5:$AG$6</c:f>
              <c:multiLvlStrCache>
                <c:ptCount val="30"/>
                <c:lvl>
                  <c:pt idx="0">
                    <c:v>Jun-18</c:v>
                  </c:pt>
                  <c:pt idx="2">
                    <c:v>Jun-19</c:v>
                  </c:pt>
                  <c:pt idx="4">
                    <c:v>Sep-19</c:v>
                  </c:pt>
                  <c:pt idx="6">
                    <c:v>Jun-18</c:v>
                  </c:pt>
                  <c:pt idx="8">
                    <c:v>Jun-19</c:v>
                  </c:pt>
                  <c:pt idx="10">
                    <c:v>Sep-19</c:v>
                  </c:pt>
                  <c:pt idx="12">
                    <c:v>Jun-18</c:v>
                  </c:pt>
                  <c:pt idx="14">
                    <c:v>Jun-19</c:v>
                  </c:pt>
                  <c:pt idx="16">
                    <c:v>Sep-19</c:v>
                  </c:pt>
                  <c:pt idx="18">
                    <c:v>Jun-18</c:v>
                  </c:pt>
                  <c:pt idx="20">
                    <c:v>Jun-19</c:v>
                  </c:pt>
                  <c:pt idx="22">
                    <c:v>Sep-19</c:v>
                  </c:pt>
                  <c:pt idx="24">
                    <c:v>Jun-18</c:v>
                  </c:pt>
                  <c:pt idx="26">
                    <c:v>Jun-19</c:v>
                  </c:pt>
                  <c:pt idx="29">
                    <c:v>Sep-19</c:v>
                  </c:pt>
                </c:lvl>
                <c:lvl>
                  <c:pt idx="0">
                    <c:v>QLD</c:v>
                  </c:pt>
                  <c:pt idx="6">
                    <c:v>SA</c:v>
                  </c:pt>
                  <c:pt idx="12">
                    <c:v>ACT</c:v>
                  </c:pt>
                  <c:pt idx="18">
                    <c:v>NSW</c:v>
                  </c:pt>
                  <c:pt idx="24">
                    <c:v>VIC</c:v>
                  </c:pt>
                </c:lvl>
              </c:multiLvlStrCache>
            </c:multiLvlStrRef>
          </c:cat>
          <c:val>
            <c:numRef>
              <c:f>'F5.9'!$D$7:$AG$7</c:f>
              <c:numCache>
                <c:formatCode>General</c:formatCode>
                <c:ptCount val="30"/>
                <c:pt idx="0" formatCode="0">
                  <c:v>384.23042658000003</c:v>
                </c:pt>
                <c:pt idx="2" formatCode="0">
                  <c:v>355.35863000000001</c:v>
                </c:pt>
                <c:pt idx="4" formatCode="0">
                  <c:v>396.7809153</c:v>
                </c:pt>
                <c:pt idx="6" formatCode="0">
                  <c:v>832.57431738875005</c:v>
                </c:pt>
                <c:pt idx="8" formatCode="0">
                  <c:v>850.46107636673003</c:v>
                </c:pt>
                <c:pt idx="10" formatCode="0">
                  <c:v>895.22218564919001</c:v>
                </c:pt>
                <c:pt idx="12" formatCode="0">
                  <c:v>1479.7573507418999</c:v>
                </c:pt>
                <c:pt idx="14" formatCode="0">
                  <c:v>1332.0508286514</c:v>
                </c:pt>
                <c:pt idx="16" formatCode="0">
                  <c:v>1232.3488307328</c:v>
                </c:pt>
                <c:pt idx="18" formatCode="0">
                  <c:v>639.89201235299004</c:v>
                </c:pt>
                <c:pt idx="20" formatCode="0">
                  <c:v>612.94709714958003</c:v>
                </c:pt>
                <c:pt idx="22" formatCode="0">
                  <c:v>651.95586499343995</c:v>
                </c:pt>
                <c:pt idx="24" formatCode="0">
                  <c:v>989.21539746609585</c:v>
                </c:pt>
                <c:pt idx="26" formatCode="0">
                  <c:v>1210.4767743561642</c:v>
                </c:pt>
                <c:pt idx="28" formatCode="0">
                  <c:v>1173.27428493151</c:v>
                </c:pt>
              </c:numCache>
            </c:numRef>
          </c:val>
          <c:extLst>
            <c:ext xmlns:c16="http://schemas.microsoft.com/office/drawing/2014/chart" uri="{C3380CC4-5D6E-409C-BE32-E72D297353CC}">
              <c16:uniqueId val="{00000000-898C-47B1-924D-63F6E7371F0D}"/>
            </c:ext>
          </c:extLst>
        </c:ser>
        <c:ser>
          <c:idx val="1"/>
          <c:order val="1"/>
          <c:tx>
            <c:strRef>
              <c:f>'F5.9'!$B$8:$C$8</c:f>
              <c:strCache>
                <c:ptCount val="2"/>
                <c:pt idx="0">
                  <c:v>Market</c:v>
                </c:pt>
                <c:pt idx="1">
                  <c:v>range</c:v>
                </c:pt>
              </c:strCache>
            </c:strRef>
          </c:tx>
          <c:spPr>
            <a:solidFill>
              <a:srgbClr val="8AC6D0"/>
            </a:solidFill>
            <a:ln>
              <a:noFill/>
            </a:ln>
            <a:effectLst/>
          </c:spPr>
          <c:invertIfNegative val="0"/>
          <c:dPt>
            <c:idx val="25"/>
            <c:invertIfNegative val="0"/>
            <c:bubble3D val="0"/>
            <c:spPr>
              <a:solidFill>
                <a:srgbClr val="8AC6D0"/>
              </a:solidFill>
              <a:ln>
                <a:noFill/>
              </a:ln>
              <a:effectLst/>
            </c:spPr>
            <c:extLst>
              <c:ext xmlns:c16="http://schemas.microsoft.com/office/drawing/2014/chart" uri="{C3380CC4-5D6E-409C-BE32-E72D297353CC}">
                <c16:uniqueId val="{00000002-898C-47B1-924D-63F6E7371F0D}"/>
              </c:ext>
            </c:extLst>
          </c:dPt>
          <c:cat>
            <c:multiLvlStrRef>
              <c:f>'F5.9'!$D$5:$AG$6</c:f>
              <c:multiLvlStrCache>
                <c:ptCount val="30"/>
                <c:lvl>
                  <c:pt idx="0">
                    <c:v>Jun-18</c:v>
                  </c:pt>
                  <c:pt idx="2">
                    <c:v>Jun-19</c:v>
                  </c:pt>
                  <c:pt idx="4">
                    <c:v>Sep-19</c:v>
                  </c:pt>
                  <c:pt idx="6">
                    <c:v>Jun-18</c:v>
                  </c:pt>
                  <c:pt idx="8">
                    <c:v>Jun-19</c:v>
                  </c:pt>
                  <c:pt idx="10">
                    <c:v>Sep-19</c:v>
                  </c:pt>
                  <c:pt idx="12">
                    <c:v>Jun-18</c:v>
                  </c:pt>
                  <c:pt idx="14">
                    <c:v>Jun-19</c:v>
                  </c:pt>
                  <c:pt idx="16">
                    <c:v>Sep-19</c:v>
                  </c:pt>
                  <c:pt idx="18">
                    <c:v>Jun-18</c:v>
                  </c:pt>
                  <c:pt idx="20">
                    <c:v>Jun-19</c:v>
                  </c:pt>
                  <c:pt idx="22">
                    <c:v>Sep-19</c:v>
                  </c:pt>
                  <c:pt idx="24">
                    <c:v>Jun-18</c:v>
                  </c:pt>
                  <c:pt idx="26">
                    <c:v>Jun-19</c:v>
                  </c:pt>
                  <c:pt idx="29">
                    <c:v>Sep-19</c:v>
                  </c:pt>
                </c:lvl>
                <c:lvl>
                  <c:pt idx="0">
                    <c:v>QLD</c:v>
                  </c:pt>
                  <c:pt idx="6">
                    <c:v>SA</c:v>
                  </c:pt>
                  <c:pt idx="12">
                    <c:v>ACT</c:v>
                  </c:pt>
                  <c:pt idx="18">
                    <c:v>NSW</c:v>
                  </c:pt>
                  <c:pt idx="24">
                    <c:v>VIC</c:v>
                  </c:pt>
                </c:lvl>
              </c:multiLvlStrCache>
            </c:multiLvlStrRef>
          </c:cat>
          <c:val>
            <c:numRef>
              <c:f>'F5.9'!$D$8:$AG$8</c:f>
              <c:numCache>
                <c:formatCode>General</c:formatCode>
                <c:ptCount val="30"/>
                <c:pt idx="0" formatCode="0">
                  <c:v>374.07140341999997</c:v>
                </c:pt>
                <c:pt idx="2" formatCode="0">
                  <c:v>420.61876999999998</c:v>
                </c:pt>
                <c:pt idx="4" formatCode="0">
                  <c:v>366.17973975000001</c:v>
                </c:pt>
                <c:pt idx="6" formatCode="0">
                  <c:v>176.06410242294999</c:v>
                </c:pt>
                <c:pt idx="8" formatCode="0">
                  <c:v>159.42372744606996</c:v>
                </c:pt>
                <c:pt idx="10" formatCode="0">
                  <c:v>177.89135155400993</c:v>
                </c:pt>
                <c:pt idx="12" formatCode="0">
                  <c:v>193.83119663240018</c:v>
                </c:pt>
                <c:pt idx="14" formatCode="0">
                  <c:v>347.29380758160005</c:v>
                </c:pt>
                <c:pt idx="16" formatCode="0">
                  <c:v>491.48153783520002</c:v>
                </c:pt>
                <c:pt idx="18" formatCode="0">
                  <c:v>441.08213170451006</c:v>
                </c:pt>
                <c:pt idx="20" formatCode="0">
                  <c:v>469.0428140834199</c:v>
                </c:pt>
                <c:pt idx="22" formatCode="0">
                  <c:v>456.54627357456002</c:v>
                </c:pt>
                <c:pt idx="24" formatCode="0">
                  <c:v>1593.5824025339039</c:v>
                </c:pt>
                <c:pt idx="26" formatCode="0">
                  <c:v>1424.993425643836</c:v>
                </c:pt>
                <c:pt idx="28" formatCode="0">
                  <c:v>1000.80082706849</c:v>
                </c:pt>
              </c:numCache>
            </c:numRef>
          </c:val>
          <c:extLst>
            <c:ext xmlns:c16="http://schemas.microsoft.com/office/drawing/2014/chart" uri="{C3380CC4-5D6E-409C-BE32-E72D297353CC}">
              <c16:uniqueId val="{00000003-898C-47B1-924D-63F6E7371F0D}"/>
            </c:ext>
          </c:extLst>
        </c:ser>
        <c:dLbls>
          <c:showLegendKey val="0"/>
          <c:showVal val="0"/>
          <c:showCatName val="0"/>
          <c:showSerName val="0"/>
          <c:showPercent val="0"/>
          <c:showBubbleSize val="0"/>
        </c:dLbls>
        <c:gapWidth val="50"/>
        <c:overlap val="100"/>
        <c:axId val="612296672"/>
        <c:axId val="612294376"/>
      </c:barChart>
      <c:barChart>
        <c:barDir val="col"/>
        <c:grouping val="stacked"/>
        <c:varyColors val="0"/>
        <c:ser>
          <c:idx val="3"/>
          <c:order val="3"/>
          <c:tx>
            <c:strRef>
              <c:f>'F5.9'!$B$10:$C$10</c:f>
              <c:strCache>
                <c:ptCount val="2"/>
                <c:pt idx="0">
                  <c:v>Standing</c:v>
                </c:pt>
                <c:pt idx="1">
                  <c:v>min</c:v>
                </c:pt>
              </c:strCache>
            </c:strRef>
          </c:tx>
          <c:spPr>
            <a:noFill/>
            <a:ln>
              <a:noFill/>
            </a:ln>
            <a:effectLst/>
          </c:spPr>
          <c:invertIfNegative val="0"/>
          <c:cat>
            <c:multiLvlStrRef>
              <c:f>'F5.9'!$D$5:$AG$6</c:f>
              <c:multiLvlStrCache>
                <c:ptCount val="30"/>
                <c:lvl>
                  <c:pt idx="0">
                    <c:v>Jun-18</c:v>
                  </c:pt>
                  <c:pt idx="2">
                    <c:v>Jun-19</c:v>
                  </c:pt>
                  <c:pt idx="4">
                    <c:v>Sep-19</c:v>
                  </c:pt>
                  <c:pt idx="6">
                    <c:v>Jun-18</c:v>
                  </c:pt>
                  <c:pt idx="8">
                    <c:v>Jun-19</c:v>
                  </c:pt>
                  <c:pt idx="10">
                    <c:v>Sep-19</c:v>
                  </c:pt>
                  <c:pt idx="12">
                    <c:v>Jun-18</c:v>
                  </c:pt>
                  <c:pt idx="14">
                    <c:v>Jun-19</c:v>
                  </c:pt>
                  <c:pt idx="16">
                    <c:v>Sep-19</c:v>
                  </c:pt>
                  <c:pt idx="18">
                    <c:v>Jun-18</c:v>
                  </c:pt>
                  <c:pt idx="20">
                    <c:v>Jun-19</c:v>
                  </c:pt>
                  <c:pt idx="22">
                    <c:v>Sep-19</c:v>
                  </c:pt>
                  <c:pt idx="24">
                    <c:v>Jun-18</c:v>
                  </c:pt>
                  <c:pt idx="26">
                    <c:v>Jun-19</c:v>
                  </c:pt>
                  <c:pt idx="29">
                    <c:v>Sep-19</c:v>
                  </c:pt>
                </c:lvl>
                <c:lvl>
                  <c:pt idx="0">
                    <c:v>QLD</c:v>
                  </c:pt>
                  <c:pt idx="6">
                    <c:v>SA</c:v>
                  </c:pt>
                  <c:pt idx="12">
                    <c:v>ACT</c:v>
                  </c:pt>
                  <c:pt idx="18">
                    <c:v>NSW</c:v>
                  </c:pt>
                  <c:pt idx="24">
                    <c:v>VIC</c:v>
                  </c:pt>
                </c:lvl>
              </c:multiLvlStrCache>
            </c:multiLvlStrRef>
          </c:cat>
          <c:val>
            <c:numRef>
              <c:f>'F5.9'!$D$10:$AG$10</c:f>
              <c:numCache>
                <c:formatCode>0</c:formatCode>
                <c:ptCount val="30"/>
                <c:pt idx="1">
                  <c:v>401.736357</c:v>
                </c:pt>
                <c:pt idx="3">
                  <c:v>402.03764699999999</c:v>
                </c:pt>
                <c:pt idx="5">
                  <c:v>409.05248999999998</c:v>
                </c:pt>
                <c:pt idx="7">
                  <c:v>950.82349999999997</c:v>
                </c:pt>
                <c:pt idx="9">
                  <c:v>980.45915000000002</c:v>
                </c:pt>
                <c:pt idx="11">
                  <c:v>990</c:v>
                </c:pt>
                <c:pt idx="13">
                  <c:v>1672.3168501319999</c:v>
                </c:pt>
                <c:pt idx="15">
                  <c:v>1679.3446362330001</c:v>
                </c:pt>
                <c:pt idx="17">
                  <c:v>1723.830368568</c:v>
                </c:pt>
                <c:pt idx="19">
                  <c:v>720.28590507361002</c:v>
                </c:pt>
                <c:pt idx="21">
                  <c:v>699.75595554826998</c:v>
                </c:pt>
                <c:pt idx="23">
                  <c:v>724.39540554826999</c:v>
                </c:pt>
                <c:pt idx="25">
                  <c:v>1317.587961589041</c:v>
                </c:pt>
                <c:pt idx="27">
                  <c:v>1377.850324219178</c:v>
                </c:pt>
                <c:pt idx="29">
                  <c:v>1377.85032421918</c:v>
                </c:pt>
              </c:numCache>
            </c:numRef>
          </c:val>
          <c:extLst>
            <c:ext xmlns:c16="http://schemas.microsoft.com/office/drawing/2014/chart" uri="{C3380CC4-5D6E-409C-BE32-E72D297353CC}">
              <c16:uniqueId val="{00000004-898C-47B1-924D-63F6E7371F0D}"/>
            </c:ext>
          </c:extLst>
        </c:ser>
        <c:ser>
          <c:idx val="4"/>
          <c:order val="4"/>
          <c:tx>
            <c:strRef>
              <c:f>'F5.9'!$B$11:$C$11</c:f>
              <c:strCache>
                <c:ptCount val="2"/>
                <c:pt idx="0">
                  <c:v>Standing</c:v>
                </c:pt>
                <c:pt idx="1">
                  <c:v>range</c:v>
                </c:pt>
              </c:strCache>
            </c:strRef>
          </c:tx>
          <c:spPr>
            <a:solidFill>
              <a:srgbClr val="63768D">
                <a:alpha val="75000"/>
              </a:srgbClr>
            </a:solidFill>
            <a:ln>
              <a:noFill/>
            </a:ln>
            <a:effectLst/>
          </c:spPr>
          <c:invertIfNegative val="0"/>
          <c:dPt>
            <c:idx val="26"/>
            <c:invertIfNegative val="0"/>
            <c:bubble3D val="0"/>
            <c:spPr>
              <a:solidFill>
                <a:srgbClr val="63768D">
                  <a:alpha val="75000"/>
                </a:srgbClr>
              </a:solidFill>
              <a:ln>
                <a:noFill/>
              </a:ln>
              <a:effectLst/>
            </c:spPr>
            <c:extLst>
              <c:ext xmlns:c16="http://schemas.microsoft.com/office/drawing/2014/chart" uri="{C3380CC4-5D6E-409C-BE32-E72D297353CC}">
                <c16:uniqueId val="{00000006-898C-47B1-924D-63F6E7371F0D}"/>
              </c:ext>
            </c:extLst>
          </c:dPt>
          <c:cat>
            <c:multiLvlStrRef>
              <c:f>'F5.9'!$D$5:$AG$6</c:f>
              <c:multiLvlStrCache>
                <c:ptCount val="30"/>
                <c:lvl>
                  <c:pt idx="0">
                    <c:v>Jun-18</c:v>
                  </c:pt>
                  <c:pt idx="2">
                    <c:v>Jun-19</c:v>
                  </c:pt>
                  <c:pt idx="4">
                    <c:v>Sep-19</c:v>
                  </c:pt>
                  <c:pt idx="6">
                    <c:v>Jun-18</c:v>
                  </c:pt>
                  <c:pt idx="8">
                    <c:v>Jun-19</c:v>
                  </c:pt>
                  <c:pt idx="10">
                    <c:v>Sep-19</c:v>
                  </c:pt>
                  <c:pt idx="12">
                    <c:v>Jun-18</c:v>
                  </c:pt>
                  <c:pt idx="14">
                    <c:v>Jun-19</c:v>
                  </c:pt>
                  <c:pt idx="16">
                    <c:v>Sep-19</c:v>
                  </c:pt>
                  <c:pt idx="18">
                    <c:v>Jun-18</c:v>
                  </c:pt>
                  <c:pt idx="20">
                    <c:v>Jun-19</c:v>
                  </c:pt>
                  <c:pt idx="22">
                    <c:v>Sep-19</c:v>
                  </c:pt>
                  <c:pt idx="24">
                    <c:v>Jun-18</c:v>
                  </c:pt>
                  <c:pt idx="26">
                    <c:v>Jun-19</c:v>
                  </c:pt>
                  <c:pt idx="29">
                    <c:v>Sep-19</c:v>
                  </c:pt>
                </c:lvl>
                <c:lvl>
                  <c:pt idx="0">
                    <c:v>QLD</c:v>
                  </c:pt>
                  <c:pt idx="6">
                    <c:v>SA</c:v>
                  </c:pt>
                  <c:pt idx="12">
                    <c:v>ACT</c:v>
                  </c:pt>
                  <c:pt idx="18">
                    <c:v>NSW</c:v>
                  </c:pt>
                  <c:pt idx="24">
                    <c:v>VIC</c:v>
                  </c:pt>
                </c:lvl>
              </c:multiLvlStrCache>
            </c:multiLvlStrRef>
          </c:cat>
          <c:val>
            <c:numRef>
              <c:f>'F5.9'!$D$11:$AG$11</c:f>
              <c:numCache>
                <c:formatCode>0</c:formatCode>
                <c:ptCount val="30"/>
                <c:pt idx="1">
                  <c:v>373.02004299999999</c:v>
                </c:pt>
                <c:pt idx="3">
                  <c:v>373.939753</c:v>
                </c:pt>
                <c:pt idx="5">
                  <c:v>394.06398900000005</c:v>
                </c:pt>
                <c:pt idx="7">
                  <c:v>175.53349152860005</c:v>
                </c:pt>
                <c:pt idx="9">
                  <c:v>147.2292365873999</c:v>
                </c:pt>
                <c:pt idx="11">
                  <c:v>137.68838658739992</c:v>
                </c:pt>
                <c:pt idx="13">
                  <c:v>58.202839969700108</c:v>
                </c:pt>
                <c:pt idx="15">
                  <c:v>112.45203097259991</c:v>
                </c:pt>
                <c:pt idx="17">
                  <c:v>98.690189439599862</c:v>
                </c:pt>
                <c:pt idx="19">
                  <c:v>432.20378492639009</c:v>
                </c:pt>
                <c:pt idx="21">
                  <c:v>453.8800004517301</c:v>
                </c:pt>
                <c:pt idx="23">
                  <c:v>573.13599445173008</c:v>
                </c:pt>
                <c:pt idx="25">
                  <c:v>1326.9198384109598</c:v>
                </c:pt>
                <c:pt idx="27">
                  <c:v>1617.5382477808228</c:v>
                </c:pt>
                <c:pt idx="29">
                  <c:v>1266.6574757808198</c:v>
                </c:pt>
              </c:numCache>
            </c:numRef>
          </c:val>
          <c:extLst>
            <c:ext xmlns:c16="http://schemas.microsoft.com/office/drawing/2014/chart" uri="{C3380CC4-5D6E-409C-BE32-E72D297353CC}">
              <c16:uniqueId val="{00000007-898C-47B1-924D-63F6E7371F0D}"/>
            </c:ext>
          </c:extLst>
        </c:ser>
        <c:dLbls>
          <c:showLegendKey val="0"/>
          <c:showVal val="0"/>
          <c:showCatName val="0"/>
          <c:showSerName val="0"/>
          <c:showPercent val="0"/>
          <c:showBubbleSize val="0"/>
        </c:dLbls>
        <c:gapWidth val="50"/>
        <c:overlap val="100"/>
        <c:axId val="947594200"/>
        <c:axId val="947600432"/>
      </c:barChart>
      <c:scatterChart>
        <c:scatterStyle val="lineMarker"/>
        <c:varyColors val="0"/>
        <c:ser>
          <c:idx val="2"/>
          <c:order val="2"/>
          <c:tx>
            <c:strRef>
              <c:f>'F5.9'!$B$9:$C$9</c:f>
              <c:strCache>
                <c:ptCount val="2"/>
                <c:pt idx="0">
                  <c:v>Market</c:v>
                </c:pt>
                <c:pt idx="1">
                  <c:v>median</c:v>
                </c:pt>
              </c:strCache>
            </c:strRef>
          </c:tx>
          <c:spPr>
            <a:ln w="25400" cap="rnd">
              <a:noFill/>
              <a:round/>
            </a:ln>
            <a:effectLst/>
          </c:spPr>
          <c:marker>
            <c:symbol val="circle"/>
            <c:size val="5"/>
            <c:spPr>
              <a:solidFill>
                <a:schemeClr val="tx1"/>
              </a:solidFill>
              <a:ln w="9525">
                <a:noFill/>
              </a:ln>
              <a:effectLst/>
            </c:spPr>
          </c:marker>
          <c:xVal>
            <c:multiLvlStrRef>
              <c:f>'F5.9'!$D$5:$AG$6</c:f>
              <c:multiLvlStrCache>
                <c:ptCount val="30"/>
                <c:lvl>
                  <c:pt idx="0">
                    <c:v>Jun-18</c:v>
                  </c:pt>
                  <c:pt idx="2">
                    <c:v>Jun-19</c:v>
                  </c:pt>
                  <c:pt idx="4">
                    <c:v>Sep-19</c:v>
                  </c:pt>
                  <c:pt idx="6">
                    <c:v>Jun-18</c:v>
                  </c:pt>
                  <c:pt idx="8">
                    <c:v>Jun-19</c:v>
                  </c:pt>
                  <c:pt idx="10">
                    <c:v>Sep-19</c:v>
                  </c:pt>
                  <c:pt idx="12">
                    <c:v>Jun-18</c:v>
                  </c:pt>
                  <c:pt idx="14">
                    <c:v>Jun-19</c:v>
                  </c:pt>
                  <c:pt idx="16">
                    <c:v>Sep-19</c:v>
                  </c:pt>
                  <c:pt idx="18">
                    <c:v>Jun-18</c:v>
                  </c:pt>
                  <c:pt idx="20">
                    <c:v>Jun-19</c:v>
                  </c:pt>
                  <c:pt idx="22">
                    <c:v>Sep-19</c:v>
                  </c:pt>
                  <c:pt idx="24">
                    <c:v>Jun-18</c:v>
                  </c:pt>
                  <c:pt idx="26">
                    <c:v>Jun-19</c:v>
                  </c:pt>
                  <c:pt idx="29">
                    <c:v>Sep-19</c:v>
                  </c:pt>
                </c:lvl>
                <c:lvl>
                  <c:pt idx="0">
                    <c:v>QLD</c:v>
                  </c:pt>
                  <c:pt idx="6">
                    <c:v>SA</c:v>
                  </c:pt>
                  <c:pt idx="12">
                    <c:v>ACT</c:v>
                  </c:pt>
                  <c:pt idx="18">
                    <c:v>NSW</c:v>
                  </c:pt>
                  <c:pt idx="24">
                    <c:v>VIC</c:v>
                  </c:pt>
                </c:lvl>
              </c:multiLvlStrCache>
            </c:multiLvlStrRef>
          </c:xVal>
          <c:yVal>
            <c:numRef>
              <c:f>'F5.9'!$D$9:$AG$9</c:f>
              <c:numCache>
                <c:formatCode>General</c:formatCode>
                <c:ptCount val="30"/>
                <c:pt idx="0" formatCode="0">
                  <c:v>675.75215094139503</c:v>
                </c:pt>
                <c:pt idx="2" formatCode="0">
                  <c:v>663.56559582940008</c:v>
                </c:pt>
                <c:pt idx="4" formatCode="0">
                  <c:v>678.62670330619994</c:v>
                </c:pt>
                <c:pt idx="6" formatCode="0">
                  <c:v>924.14358331250003</c:v>
                </c:pt>
                <c:pt idx="8" formatCode="0">
                  <c:v>923.88463009896998</c:v>
                </c:pt>
                <c:pt idx="10" formatCode="0">
                  <c:v>957.82510987832995</c:v>
                </c:pt>
                <c:pt idx="12" formatCode="0">
                  <c:v>1589.9091200056</c:v>
                </c:pt>
                <c:pt idx="14" formatCode="0">
                  <c:v>1546.89382452165</c:v>
                </c:pt>
                <c:pt idx="16" formatCode="0">
                  <c:v>1544.4969786827</c:v>
                </c:pt>
                <c:pt idx="18" formatCode="0">
                  <c:v>878.2094127675</c:v>
                </c:pt>
                <c:pt idx="20" formatCode="0">
                  <c:v>865.10008749999997</c:v>
                </c:pt>
                <c:pt idx="22" formatCode="0">
                  <c:v>891.72680901479998</c:v>
                </c:pt>
                <c:pt idx="24" formatCode="0">
                  <c:v>1458.7807080000002</c:v>
                </c:pt>
                <c:pt idx="26" formatCode="0">
                  <c:v>1520.887962</c:v>
                </c:pt>
                <c:pt idx="28" formatCode="0">
                  <c:v>1474.8831155742</c:v>
                </c:pt>
              </c:numCache>
            </c:numRef>
          </c:yVal>
          <c:smooth val="0"/>
          <c:extLst>
            <c:ext xmlns:c16="http://schemas.microsoft.com/office/drawing/2014/chart" uri="{C3380CC4-5D6E-409C-BE32-E72D297353CC}">
              <c16:uniqueId val="{00000008-898C-47B1-924D-63F6E7371F0D}"/>
            </c:ext>
          </c:extLst>
        </c:ser>
        <c:dLbls>
          <c:showLegendKey val="0"/>
          <c:showVal val="0"/>
          <c:showCatName val="0"/>
          <c:showSerName val="0"/>
          <c:showPercent val="0"/>
          <c:showBubbleSize val="0"/>
        </c:dLbls>
        <c:axId val="612296672"/>
        <c:axId val="612294376"/>
      </c:scatterChart>
      <c:scatterChart>
        <c:scatterStyle val="lineMarker"/>
        <c:varyColors val="0"/>
        <c:ser>
          <c:idx val="5"/>
          <c:order val="5"/>
          <c:tx>
            <c:strRef>
              <c:f>'F5.9'!$B$12:$C$12</c:f>
              <c:strCache>
                <c:ptCount val="2"/>
                <c:pt idx="0">
                  <c:v>Standing</c:v>
                </c:pt>
                <c:pt idx="1">
                  <c:v>median</c:v>
                </c:pt>
              </c:strCache>
            </c:strRef>
          </c:tx>
          <c:spPr>
            <a:ln w="25400" cap="rnd">
              <a:noFill/>
              <a:round/>
            </a:ln>
            <a:effectLst/>
          </c:spPr>
          <c:marker>
            <c:symbol val="triangle"/>
            <c:size val="5"/>
            <c:spPr>
              <a:solidFill>
                <a:schemeClr val="tx1"/>
              </a:solidFill>
              <a:ln w="9525">
                <a:noFill/>
              </a:ln>
              <a:effectLst/>
            </c:spPr>
          </c:marker>
          <c:xVal>
            <c:multiLvlStrRef>
              <c:f>'F5.9'!$D$5:$AG$6</c:f>
              <c:multiLvlStrCache>
                <c:ptCount val="30"/>
                <c:lvl>
                  <c:pt idx="0">
                    <c:v>Jun-18</c:v>
                  </c:pt>
                  <c:pt idx="2">
                    <c:v>Jun-19</c:v>
                  </c:pt>
                  <c:pt idx="4">
                    <c:v>Sep-19</c:v>
                  </c:pt>
                  <c:pt idx="6">
                    <c:v>Jun-18</c:v>
                  </c:pt>
                  <c:pt idx="8">
                    <c:v>Jun-19</c:v>
                  </c:pt>
                  <c:pt idx="10">
                    <c:v>Sep-19</c:v>
                  </c:pt>
                  <c:pt idx="12">
                    <c:v>Jun-18</c:v>
                  </c:pt>
                  <c:pt idx="14">
                    <c:v>Jun-19</c:v>
                  </c:pt>
                  <c:pt idx="16">
                    <c:v>Sep-19</c:v>
                  </c:pt>
                  <c:pt idx="18">
                    <c:v>Jun-18</c:v>
                  </c:pt>
                  <c:pt idx="20">
                    <c:v>Jun-19</c:v>
                  </c:pt>
                  <c:pt idx="22">
                    <c:v>Sep-19</c:v>
                  </c:pt>
                  <c:pt idx="24">
                    <c:v>Jun-18</c:v>
                  </c:pt>
                  <c:pt idx="26">
                    <c:v>Jun-19</c:v>
                  </c:pt>
                  <c:pt idx="29">
                    <c:v>Sep-19</c:v>
                  </c:pt>
                </c:lvl>
                <c:lvl>
                  <c:pt idx="0">
                    <c:v>QLD</c:v>
                  </c:pt>
                  <c:pt idx="6">
                    <c:v>SA</c:v>
                  </c:pt>
                  <c:pt idx="12">
                    <c:v>ACT</c:v>
                  </c:pt>
                  <c:pt idx="18">
                    <c:v>NSW</c:v>
                  </c:pt>
                  <c:pt idx="24">
                    <c:v>VIC</c:v>
                  </c:pt>
                </c:lvl>
              </c:multiLvlStrCache>
            </c:multiLvlStrRef>
          </c:xVal>
          <c:yVal>
            <c:numRef>
              <c:f>'F5.9'!$D$12:$AG$12</c:f>
              <c:numCache>
                <c:formatCode>0</c:formatCode>
                <c:ptCount val="30"/>
                <c:pt idx="1">
                  <c:v>694.83984350000003</c:v>
                </c:pt>
                <c:pt idx="3">
                  <c:v>702.78721700000006</c:v>
                </c:pt>
                <c:pt idx="5">
                  <c:v>712.92069200000003</c:v>
                </c:pt>
                <c:pt idx="7">
                  <c:v>1003.1308239466</c:v>
                </c:pt>
                <c:pt idx="9">
                  <c:v>1004.2224240206</c:v>
                </c:pt>
                <c:pt idx="11">
                  <c:v>1062.8360755154999</c:v>
                </c:pt>
                <c:pt idx="13">
                  <c:v>1673.5885473743001</c:v>
                </c:pt>
                <c:pt idx="15">
                  <c:v>1735.7904432</c:v>
                </c:pt>
                <c:pt idx="17">
                  <c:v>1735.7904432</c:v>
                </c:pt>
                <c:pt idx="19">
                  <c:v>999.85674085000005</c:v>
                </c:pt>
                <c:pt idx="21">
                  <c:v>1024.8208907200001</c:v>
                </c:pt>
                <c:pt idx="23">
                  <c:v>1018.36577392</c:v>
                </c:pt>
                <c:pt idx="25">
                  <c:v>1768.879444410959</c:v>
                </c:pt>
                <c:pt idx="27">
                  <c:v>1886.8044859671231</c:v>
                </c:pt>
                <c:pt idx="29">
                  <c:v>1837.74992014795</c:v>
                </c:pt>
              </c:numCache>
            </c:numRef>
          </c:yVal>
          <c:smooth val="0"/>
          <c:extLst>
            <c:ext xmlns:c16="http://schemas.microsoft.com/office/drawing/2014/chart" uri="{C3380CC4-5D6E-409C-BE32-E72D297353CC}">
              <c16:uniqueId val="{00000009-898C-47B1-924D-63F6E7371F0D}"/>
            </c:ext>
          </c:extLst>
        </c:ser>
        <c:dLbls>
          <c:showLegendKey val="0"/>
          <c:showVal val="0"/>
          <c:showCatName val="0"/>
          <c:showSerName val="0"/>
          <c:showPercent val="0"/>
          <c:showBubbleSize val="0"/>
        </c:dLbls>
        <c:axId val="947594200"/>
        <c:axId val="947600432"/>
      </c:scatterChart>
      <c:catAx>
        <c:axId val="612296672"/>
        <c:scaling>
          <c:orientation val="minMax"/>
        </c:scaling>
        <c:delete val="0"/>
        <c:axPos val="b"/>
        <c:numFmt formatCode="General" sourceLinked="1"/>
        <c:majorTickMark val="none"/>
        <c:minorTickMark val="none"/>
        <c:tickLblPos val="nextTo"/>
        <c:spPr>
          <a:noFill/>
          <a:ln w="9525" cap="flat" cmpd="sng" algn="ctr">
            <a:solidFill>
              <a:schemeClr val="dk1">
                <a:alpha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2294376"/>
        <c:crosses val="autoZero"/>
        <c:auto val="1"/>
        <c:lblAlgn val="ctr"/>
        <c:lblOffset val="100"/>
        <c:noMultiLvlLbl val="0"/>
      </c:catAx>
      <c:valAx>
        <c:axId val="612294376"/>
        <c:scaling>
          <c:orientation val="minMax"/>
          <c:max val="3000"/>
          <c:min val="20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solidFill>
              <a:schemeClr val="dk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2296672"/>
        <c:crosses val="autoZero"/>
        <c:crossBetween val="midCat"/>
        <c:majorUnit val="400"/>
      </c:valAx>
      <c:valAx>
        <c:axId val="947600432"/>
        <c:scaling>
          <c:orientation val="minMax"/>
          <c:min val="500"/>
        </c:scaling>
        <c:delete val="1"/>
        <c:axPos val="r"/>
        <c:numFmt formatCode="General" sourceLinked="1"/>
        <c:majorTickMark val="out"/>
        <c:minorTickMark val="none"/>
        <c:tickLblPos val="nextTo"/>
        <c:crossAx val="947594200"/>
        <c:crosses val="max"/>
        <c:crossBetween val="between"/>
      </c:valAx>
      <c:catAx>
        <c:axId val="947594200"/>
        <c:scaling>
          <c:orientation val="minMax"/>
        </c:scaling>
        <c:delete val="1"/>
        <c:axPos val="b"/>
        <c:numFmt formatCode="General" sourceLinked="1"/>
        <c:majorTickMark val="out"/>
        <c:minorTickMark val="none"/>
        <c:tickLblPos val="nextTo"/>
        <c:crossAx val="947600432"/>
        <c:crosses val="autoZero"/>
        <c:auto val="1"/>
        <c:lblAlgn val="ctr"/>
        <c:lblOffset val="100"/>
        <c:noMultiLvlLbl val="0"/>
      </c:catAx>
      <c:spPr>
        <a:noFill/>
        <a:ln>
          <a:noFill/>
        </a:ln>
        <a:effectLst/>
      </c:spPr>
    </c:plotArea>
    <c:legend>
      <c:legendPos val="b"/>
      <c:legendEntry>
        <c:idx val="0"/>
        <c:delete val="1"/>
      </c:legendEntry>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489224197933318E-2"/>
          <c:y val="0.1065919497510157"/>
          <c:w val="0.83417026350351631"/>
          <c:h val="0.629461616161616"/>
        </c:manualLayout>
      </c:layout>
      <c:barChart>
        <c:barDir val="col"/>
        <c:grouping val="stacked"/>
        <c:varyColors val="0"/>
        <c:ser>
          <c:idx val="2"/>
          <c:order val="2"/>
          <c:tx>
            <c:strRef>
              <c:f>'F5.10 - F5.14'!$D$73</c:f>
              <c:strCache>
                <c:ptCount val="1"/>
                <c:pt idx="0">
                  <c:v>Cheapest</c:v>
                </c:pt>
              </c:strCache>
            </c:strRef>
          </c:tx>
          <c:spPr>
            <a:noFill/>
            <a:ln w="25400">
              <a:noFill/>
            </a:ln>
            <a:effectLst/>
          </c:spPr>
          <c:invertIfNegative val="0"/>
          <c:cat>
            <c:strRef>
              <c:f>'F5.10 - F5.14'!$A$74:$A$85</c:f>
              <c:strCache>
                <c:ptCount val="12"/>
                <c:pt idx="0">
                  <c:v>ActewAGL</c:v>
                </c:pt>
                <c:pt idx="1">
                  <c:v>AGL</c:v>
                </c:pt>
                <c:pt idx="2">
                  <c:v>Alinta Energy</c:v>
                </c:pt>
                <c:pt idx="3">
                  <c:v>amaysim Energy</c:v>
                </c:pt>
                <c:pt idx="4">
                  <c:v>Click Energy</c:v>
                </c:pt>
                <c:pt idx="5">
                  <c:v>CovaU</c:v>
                </c:pt>
                <c:pt idx="6">
                  <c:v>Dodo Power &amp; Gas</c:v>
                </c:pt>
                <c:pt idx="7">
                  <c:v>EnergyAustralia</c:v>
                </c:pt>
                <c:pt idx="8">
                  <c:v>GloBird Energy</c:v>
                </c:pt>
                <c:pt idx="9">
                  <c:v>Origin Energy</c:v>
                </c:pt>
                <c:pt idx="10">
                  <c:v>Red Energy</c:v>
                </c:pt>
                <c:pt idx="11">
                  <c:v>Simply Energy</c:v>
                </c:pt>
              </c:strCache>
            </c:strRef>
          </c:cat>
          <c:val>
            <c:numRef>
              <c:f>'F5.10 - F5.14'!$D$74:$D$85</c:f>
              <c:numCache>
                <c:formatCode>0</c:formatCode>
                <c:ptCount val="12"/>
                <c:pt idx="0">
                  <c:v>0</c:v>
                </c:pt>
                <c:pt idx="1">
                  <c:v>663.11615095880995</c:v>
                </c:pt>
                <c:pt idx="2">
                  <c:v>831.38081839999995</c:v>
                </c:pt>
                <c:pt idx="3">
                  <c:v>821.71517472000005</c:v>
                </c:pt>
                <c:pt idx="4">
                  <c:v>873.07237313999997</c:v>
                </c:pt>
                <c:pt idx="5">
                  <c:v>895.55020394521</c:v>
                </c:pt>
                <c:pt idx="6">
                  <c:v>0</c:v>
                </c:pt>
                <c:pt idx="7">
                  <c:v>755.82599400000004</c:v>
                </c:pt>
                <c:pt idx="8">
                  <c:v>951.23583499999995</c:v>
                </c:pt>
                <c:pt idx="9">
                  <c:v>651.95586499343995</c:v>
                </c:pt>
                <c:pt idx="10">
                  <c:v>831.39123672000005</c:v>
                </c:pt>
                <c:pt idx="11">
                  <c:v>983.18236983999998</c:v>
                </c:pt>
              </c:numCache>
            </c:numRef>
          </c:val>
          <c:extLst>
            <c:ext xmlns:c16="http://schemas.microsoft.com/office/drawing/2014/chart" uri="{C3380CC4-5D6E-409C-BE32-E72D297353CC}">
              <c16:uniqueId val="{00000000-1897-4C71-B79A-BFAEA126CB8F}"/>
            </c:ext>
          </c:extLst>
        </c:ser>
        <c:ser>
          <c:idx val="3"/>
          <c:order val="3"/>
          <c:tx>
            <c:strRef>
              <c:f>'F5.10 - F5.14'!$F$73</c:f>
              <c:strCache>
                <c:ptCount val="1"/>
                <c:pt idx="0">
                  <c:v>Market range</c:v>
                </c:pt>
              </c:strCache>
            </c:strRef>
          </c:tx>
          <c:spPr>
            <a:solidFill>
              <a:srgbClr val="8AC6D0">
                <a:alpha val="60000"/>
              </a:srgbClr>
            </a:solidFill>
            <a:ln w="25400">
              <a:noFill/>
            </a:ln>
            <a:effectLst/>
          </c:spPr>
          <c:invertIfNegative val="0"/>
          <c:cat>
            <c:strRef>
              <c:f>'F5.10 - F5.14'!$A$74:$A$85</c:f>
              <c:strCache>
                <c:ptCount val="12"/>
                <c:pt idx="0">
                  <c:v>ActewAGL</c:v>
                </c:pt>
                <c:pt idx="1">
                  <c:v>AGL</c:v>
                </c:pt>
                <c:pt idx="2">
                  <c:v>Alinta Energy</c:v>
                </c:pt>
                <c:pt idx="3">
                  <c:v>amaysim Energy</c:v>
                </c:pt>
                <c:pt idx="4">
                  <c:v>Click Energy</c:v>
                </c:pt>
                <c:pt idx="5">
                  <c:v>CovaU</c:v>
                </c:pt>
                <c:pt idx="6">
                  <c:v>Dodo Power &amp; Gas</c:v>
                </c:pt>
                <c:pt idx="7">
                  <c:v>EnergyAustralia</c:v>
                </c:pt>
                <c:pt idx="8">
                  <c:v>GloBird Energy</c:v>
                </c:pt>
                <c:pt idx="9">
                  <c:v>Origin Energy</c:v>
                </c:pt>
                <c:pt idx="10">
                  <c:v>Red Energy</c:v>
                </c:pt>
                <c:pt idx="11">
                  <c:v>Simply Energy</c:v>
                </c:pt>
              </c:strCache>
            </c:strRef>
          </c:cat>
          <c:val>
            <c:numRef>
              <c:f>'F5.10 - F5.14'!$F$74:$F$85</c:f>
              <c:numCache>
                <c:formatCode>0</c:formatCode>
                <c:ptCount val="12"/>
                <c:pt idx="0">
                  <c:v>0</c:v>
                </c:pt>
                <c:pt idx="1">
                  <c:v>271.9869907471101</c:v>
                </c:pt>
                <c:pt idx="2">
                  <c:v>0</c:v>
                </c:pt>
                <c:pt idx="3">
                  <c:v>0</c:v>
                </c:pt>
                <c:pt idx="4">
                  <c:v>0</c:v>
                </c:pt>
                <c:pt idx="5">
                  <c:v>0</c:v>
                </c:pt>
                <c:pt idx="6">
                  <c:v>0</c:v>
                </c:pt>
                <c:pt idx="7">
                  <c:v>248.00100599999996</c:v>
                </c:pt>
                <c:pt idx="8">
                  <c:v>19.613110000000006</c:v>
                </c:pt>
                <c:pt idx="9">
                  <c:v>456.54627357456002</c:v>
                </c:pt>
                <c:pt idx="10">
                  <c:v>92.376804079999943</c:v>
                </c:pt>
                <c:pt idx="11">
                  <c:v>0</c:v>
                </c:pt>
              </c:numCache>
            </c:numRef>
          </c:val>
          <c:extLst>
            <c:ext xmlns:c16="http://schemas.microsoft.com/office/drawing/2014/chart" uri="{C3380CC4-5D6E-409C-BE32-E72D297353CC}">
              <c16:uniqueId val="{00000001-1897-4C71-B79A-BFAEA126CB8F}"/>
            </c:ext>
          </c:extLst>
        </c:ser>
        <c:dLbls>
          <c:showLegendKey val="0"/>
          <c:showVal val="0"/>
          <c:showCatName val="0"/>
          <c:showSerName val="0"/>
          <c:showPercent val="0"/>
          <c:showBubbleSize val="0"/>
        </c:dLbls>
        <c:gapWidth val="78"/>
        <c:overlap val="100"/>
        <c:axId val="685970208"/>
        <c:axId val="685969224"/>
      </c:barChart>
      <c:barChart>
        <c:barDir val="col"/>
        <c:grouping val="stacked"/>
        <c:varyColors val="0"/>
        <c:ser>
          <c:idx val="6"/>
          <c:order val="6"/>
          <c:tx>
            <c:strRef>
              <c:f>'F5.10 - F5.14'!$I$73</c:f>
              <c:strCache>
                <c:ptCount val="1"/>
                <c:pt idx="0">
                  <c:v>Range 1</c:v>
                </c:pt>
              </c:strCache>
            </c:strRef>
          </c:tx>
          <c:spPr>
            <a:noFill/>
            <a:ln>
              <a:noFill/>
            </a:ln>
            <a:effectLst/>
          </c:spPr>
          <c:invertIfNegative val="0"/>
          <c:cat>
            <c:strRef>
              <c:f>'F5.10 - F5.14'!$A$74:$A$85</c:f>
              <c:strCache>
                <c:ptCount val="12"/>
                <c:pt idx="0">
                  <c:v>ActewAGL</c:v>
                </c:pt>
                <c:pt idx="1">
                  <c:v>AGL</c:v>
                </c:pt>
                <c:pt idx="2">
                  <c:v>Alinta Energy</c:v>
                </c:pt>
                <c:pt idx="3">
                  <c:v>amaysim Energy</c:v>
                </c:pt>
                <c:pt idx="4">
                  <c:v>Click Energy</c:v>
                </c:pt>
                <c:pt idx="5">
                  <c:v>CovaU</c:v>
                </c:pt>
                <c:pt idx="6">
                  <c:v>Dodo Power &amp; Gas</c:v>
                </c:pt>
                <c:pt idx="7">
                  <c:v>EnergyAustralia</c:v>
                </c:pt>
                <c:pt idx="8">
                  <c:v>GloBird Energy</c:v>
                </c:pt>
                <c:pt idx="9">
                  <c:v>Origin Energy</c:v>
                </c:pt>
                <c:pt idx="10">
                  <c:v>Red Energy</c:v>
                </c:pt>
                <c:pt idx="11">
                  <c:v>Simply Energy</c:v>
                </c:pt>
              </c:strCache>
            </c:strRef>
          </c:cat>
          <c:val>
            <c:numRef>
              <c:f>'F5.10 - F5.14'!$I$74:$I$85</c:f>
              <c:numCache>
                <c:formatCode>0</c:formatCode>
                <c:ptCount val="12"/>
                <c:pt idx="0">
                  <c:v>0</c:v>
                </c:pt>
                <c:pt idx="1">
                  <c:v>877.12591999999995</c:v>
                </c:pt>
                <c:pt idx="2">
                  <c:v>831.38081839999995</c:v>
                </c:pt>
                <c:pt idx="3">
                  <c:v>821.71517472000005</c:v>
                </c:pt>
                <c:pt idx="4">
                  <c:v>873.07237313999997</c:v>
                </c:pt>
                <c:pt idx="5">
                  <c:v>895.55020394521</c:v>
                </c:pt>
                <c:pt idx="6">
                  <c:v>0</c:v>
                </c:pt>
                <c:pt idx="7">
                  <c:v>853.17712504640008</c:v>
                </c:pt>
                <c:pt idx="8">
                  <c:v>961.04238999999995</c:v>
                </c:pt>
                <c:pt idx="9">
                  <c:v>919.04928500000005</c:v>
                </c:pt>
                <c:pt idx="10">
                  <c:v>877.57963876000008</c:v>
                </c:pt>
                <c:pt idx="11">
                  <c:v>983.18236983999998</c:v>
                </c:pt>
              </c:numCache>
            </c:numRef>
          </c:val>
          <c:extLst>
            <c:ext xmlns:c16="http://schemas.microsoft.com/office/drawing/2014/chart" uri="{C3380CC4-5D6E-409C-BE32-E72D297353CC}">
              <c16:uniqueId val="{00000002-1897-4C71-B79A-BFAEA126CB8F}"/>
            </c:ext>
          </c:extLst>
        </c:ser>
        <c:ser>
          <c:idx val="7"/>
          <c:order val="7"/>
          <c:tx>
            <c:strRef>
              <c:f>'F5.10 - F5.14'!$J$73</c:f>
              <c:strCache>
                <c:ptCount val="1"/>
                <c:pt idx="0">
                  <c:v>Range 2</c:v>
                </c:pt>
              </c:strCache>
            </c:strRef>
          </c:tx>
          <c:spPr>
            <a:noFill/>
            <a:ln>
              <a:noFill/>
            </a:ln>
            <a:effectLst/>
          </c:spPr>
          <c:invertIfNegative val="0"/>
          <c:cat>
            <c:strRef>
              <c:f>'F5.10 - F5.14'!$A$74:$A$85</c:f>
              <c:strCache>
                <c:ptCount val="12"/>
                <c:pt idx="0">
                  <c:v>ActewAGL</c:v>
                </c:pt>
                <c:pt idx="1">
                  <c:v>AGL</c:v>
                </c:pt>
                <c:pt idx="2">
                  <c:v>Alinta Energy</c:v>
                </c:pt>
                <c:pt idx="3">
                  <c:v>amaysim Energy</c:v>
                </c:pt>
                <c:pt idx="4">
                  <c:v>Click Energy</c:v>
                </c:pt>
                <c:pt idx="5">
                  <c:v>CovaU</c:v>
                </c:pt>
                <c:pt idx="6">
                  <c:v>Dodo Power &amp; Gas</c:v>
                </c:pt>
                <c:pt idx="7">
                  <c:v>EnergyAustralia</c:v>
                </c:pt>
                <c:pt idx="8">
                  <c:v>GloBird Energy</c:v>
                </c:pt>
                <c:pt idx="9">
                  <c:v>Origin Energy</c:v>
                </c:pt>
                <c:pt idx="10">
                  <c:v>Red Energy</c:v>
                </c:pt>
                <c:pt idx="11">
                  <c:v>Simply Energy</c:v>
                </c:pt>
              </c:strCache>
            </c:strRef>
          </c:cat>
          <c:val>
            <c:numRef>
              <c:f>'F5.10 - F5.14'!$J$74:$J$85</c:f>
              <c:numCache>
                <c:formatCode>0</c:formatCode>
                <c:ptCount val="12"/>
                <c:pt idx="0">
                  <c:v>0</c:v>
                </c:pt>
                <c:pt idx="1">
                  <c:v>135.54544418800015</c:v>
                </c:pt>
                <c:pt idx="2">
                  <c:v>128.61918160000005</c:v>
                </c:pt>
                <c:pt idx="3">
                  <c:v>205.4287936799999</c:v>
                </c:pt>
                <c:pt idx="4">
                  <c:v>154.07159525999998</c:v>
                </c:pt>
                <c:pt idx="5">
                  <c:v>223.88755098628997</c:v>
                </c:pt>
                <c:pt idx="6">
                  <c:v>0</c:v>
                </c:pt>
                <c:pt idx="7">
                  <c:v>168.41620727359998</c:v>
                </c:pt>
                <c:pt idx="8">
                  <c:v>336.48901000000012</c:v>
                </c:pt>
                <c:pt idx="9">
                  <c:v>71.75828057199999</c:v>
                </c:pt>
                <c:pt idx="10">
                  <c:v>195.31900123999981</c:v>
                </c:pt>
                <c:pt idx="11">
                  <c:v>0</c:v>
                </c:pt>
              </c:numCache>
            </c:numRef>
          </c:val>
          <c:extLst>
            <c:ext xmlns:c16="http://schemas.microsoft.com/office/drawing/2014/chart" uri="{C3380CC4-5D6E-409C-BE32-E72D297353CC}">
              <c16:uniqueId val="{00000003-1897-4C71-B79A-BFAEA126CB8F}"/>
            </c:ext>
          </c:extLst>
        </c:ser>
        <c:dLbls>
          <c:showLegendKey val="0"/>
          <c:showVal val="0"/>
          <c:showCatName val="0"/>
          <c:showSerName val="0"/>
          <c:showPercent val="0"/>
          <c:showBubbleSize val="0"/>
        </c:dLbls>
        <c:gapWidth val="500"/>
        <c:overlap val="100"/>
        <c:axId val="736739712"/>
        <c:axId val="736737416"/>
      </c:barChart>
      <c:lineChart>
        <c:grouping val="standard"/>
        <c:varyColors val="0"/>
        <c:ser>
          <c:idx val="0"/>
          <c:order val="0"/>
          <c:tx>
            <c:strRef>
              <c:f>'F5.10 - F5.14'!$B$73</c:f>
              <c:strCache>
                <c:ptCount val="1"/>
                <c:pt idx="0">
                  <c:v>Median statewide market </c:v>
                </c:pt>
              </c:strCache>
            </c:strRef>
          </c:tx>
          <c:spPr>
            <a:ln w="15875" cap="rnd">
              <a:solidFill>
                <a:srgbClr val="63768D"/>
              </a:solidFill>
              <a:round/>
            </a:ln>
            <a:effectLst/>
          </c:spPr>
          <c:marker>
            <c:symbol val="none"/>
          </c:marker>
          <c:cat>
            <c:strRef>
              <c:f>'F5.10 - F5.14'!$A$74:$A$85</c:f>
              <c:strCache>
                <c:ptCount val="12"/>
                <c:pt idx="0">
                  <c:v>ActewAGL</c:v>
                </c:pt>
                <c:pt idx="1">
                  <c:v>AGL</c:v>
                </c:pt>
                <c:pt idx="2">
                  <c:v>Alinta Energy</c:v>
                </c:pt>
                <c:pt idx="3">
                  <c:v>amaysim Energy</c:v>
                </c:pt>
                <c:pt idx="4">
                  <c:v>Click Energy</c:v>
                </c:pt>
                <c:pt idx="5">
                  <c:v>CovaU</c:v>
                </c:pt>
                <c:pt idx="6">
                  <c:v>Dodo Power &amp; Gas</c:v>
                </c:pt>
                <c:pt idx="7">
                  <c:v>EnergyAustralia</c:v>
                </c:pt>
                <c:pt idx="8">
                  <c:v>GloBird Energy</c:v>
                </c:pt>
                <c:pt idx="9">
                  <c:v>Origin Energy</c:v>
                </c:pt>
                <c:pt idx="10">
                  <c:v>Red Energy</c:v>
                </c:pt>
                <c:pt idx="11">
                  <c:v>Simply Energy</c:v>
                </c:pt>
              </c:strCache>
            </c:strRef>
          </c:cat>
          <c:val>
            <c:numRef>
              <c:f>'F5.10 - F5.14'!$B$74:$B$85</c:f>
              <c:numCache>
                <c:formatCode>0</c:formatCode>
                <c:ptCount val="12"/>
                <c:pt idx="0">
                  <c:v>891.72680901479998</c:v>
                </c:pt>
                <c:pt idx="1">
                  <c:v>891.72680901479998</c:v>
                </c:pt>
                <c:pt idx="2">
                  <c:v>891.72680901479998</c:v>
                </c:pt>
                <c:pt idx="3">
                  <c:v>891.72680901479998</c:v>
                </c:pt>
                <c:pt idx="4">
                  <c:v>891.72680901479998</c:v>
                </c:pt>
                <c:pt idx="5">
                  <c:v>891.72680901479998</c:v>
                </c:pt>
                <c:pt idx="6">
                  <c:v>891.72680901479998</c:v>
                </c:pt>
                <c:pt idx="7">
                  <c:v>891.72680901479998</c:v>
                </c:pt>
                <c:pt idx="8">
                  <c:v>891.72680901479998</c:v>
                </c:pt>
                <c:pt idx="9">
                  <c:v>891.72680901479998</c:v>
                </c:pt>
                <c:pt idx="10">
                  <c:v>891.72680901479998</c:v>
                </c:pt>
                <c:pt idx="11">
                  <c:v>891.72680901479998</c:v>
                </c:pt>
              </c:numCache>
            </c:numRef>
          </c:val>
          <c:smooth val="0"/>
          <c:extLst>
            <c:ext xmlns:c16="http://schemas.microsoft.com/office/drawing/2014/chart" uri="{C3380CC4-5D6E-409C-BE32-E72D297353CC}">
              <c16:uniqueId val="{00000004-1897-4C71-B79A-BFAEA126CB8F}"/>
            </c:ext>
          </c:extLst>
        </c:ser>
        <c:ser>
          <c:idx val="1"/>
          <c:order val="1"/>
          <c:tx>
            <c:strRef>
              <c:f>'F5.10 - F5.14'!$C$73</c:f>
              <c:strCache>
                <c:ptCount val="1"/>
                <c:pt idx="0">
                  <c:v>Median statewide standing</c:v>
                </c:pt>
              </c:strCache>
            </c:strRef>
          </c:tx>
          <c:spPr>
            <a:ln w="15875" cap="rnd" cmpd="sng">
              <a:solidFill>
                <a:srgbClr val="294D4A"/>
              </a:solidFill>
              <a:prstDash val="solid"/>
              <a:round/>
            </a:ln>
            <a:effectLst/>
          </c:spPr>
          <c:marker>
            <c:symbol val="none"/>
          </c:marker>
          <c:cat>
            <c:strRef>
              <c:f>'F5.10 - F5.14'!$A$74:$A$85</c:f>
              <c:strCache>
                <c:ptCount val="12"/>
                <c:pt idx="0">
                  <c:v>ActewAGL</c:v>
                </c:pt>
                <c:pt idx="1">
                  <c:v>AGL</c:v>
                </c:pt>
                <c:pt idx="2">
                  <c:v>Alinta Energy</c:v>
                </c:pt>
                <c:pt idx="3">
                  <c:v>amaysim Energy</c:v>
                </c:pt>
                <c:pt idx="4">
                  <c:v>Click Energy</c:v>
                </c:pt>
                <c:pt idx="5">
                  <c:v>CovaU</c:v>
                </c:pt>
                <c:pt idx="6">
                  <c:v>Dodo Power &amp; Gas</c:v>
                </c:pt>
                <c:pt idx="7">
                  <c:v>EnergyAustralia</c:v>
                </c:pt>
                <c:pt idx="8">
                  <c:v>GloBird Energy</c:v>
                </c:pt>
                <c:pt idx="9">
                  <c:v>Origin Energy</c:v>
                </c:pt>
                <c:pt idx="10">
                  <c:v>Red Energy</c:v>
                </c:pt>
                <c:pt idx="11">
                  <c:v>Simply Energy</c:v>
                </c:pt>
              </c:strCache>
            </c:strRef>
          </c:cat>
          <c:val>
            <c:numRef>
              <c:f>'F5.10 - F5.14'!$C$74:$C$85</c:f>
              <c:numCache>
                <c:formatCode>0</c:formatCode>
                <c:ptCount val="12"/>
                <c:pt idx="0">
                  <c:v>1018.36577392</c:v>
                </c:pt>
                <c:pt idx="1">
                  <c:v>1018.36577392</c:v>
                </c:pt>
                <c:pt idx="2">
                  <c:v>1018.36577392</c:v>
                </c:pt>
                <c:pt idx="3">
                  <c:v>1018.36577392</c:v>
                </c:pt>
                <c:pt idx="4">
                  <c:v>1018.36577392</c:v>
                </c:pt>
                <c:pt idx="5">
                  <c:v>1018.36577392</c:v>
                </c:pt>
                <c:pt idx="6">
                  <c:v>1018.36577392</c:v>
                </c:pt>
                <c:pt idx="7">
                  <c:v>1018.36577392</c:v>
                </c:pt>
                <c:pt idx="8">
                  <c:v>1018.36577392</c:v>
                </c:pt>
                <c:pt idx="9">
                  <c:v>1018.36577392</c:v>
                </c:pt>
                <c:pt idx="10">
                  <c:v>1018.36577392</c:v>
                </c:pt>
                <c:pt idx="11">
                  <c:v>1018.36577392</c:v>
                </c:pt>
              </c:numCache>
            </c:numRef>
          </c:val>
          <c:smooth val="0"/>
          <c:extLst>
            <c:ext xmlns:c16="http://schemas.microsoft.com/office/drawing/2014/chart" uri="{C3380CC4-5D6E-409C-BE32-E72D297353CC}">
              <c16:uniqueId val="{00000005-1897-4C71-B79A-BFAEA126CB8F}"/>
            </c:ext>
          </c:extLst>
        </c:ser>
        <c:ser>
          <c:idx val="4"/>
          <c:order val="4"/>
          <c:tx>
            <c:strRef>
              <c:f>'F5.10 - F5.14'!$G$73</c:f>
              <c:strCache>
                <c:ptCount val="1"/>
                <c:pt idx="0">
                  <c:v>Median market offer</c:v>
                </c:pt>
              </c:strCache>
            </c:strRef>
          </c:tx>
          <c:spPr>
            <a:ln w="25400" cap="rnd">
              <a:noFill/>
              <a:round/>
            </a:ln>
            <a:effectLst/>
          </c:spPr>
          <c:marker>
            <c:symbol val="circle"/>
            <c:size val="9"/>
            <c:spPr>
              <a:solidFill>
                <a:srgbClr val="63768D"/>
              </a:solidFill>
              <a:ln w="19050" cap="flat">
                <a:solidFill>
                  <a:srgbClr val="63768D"/>
                </a:solidFill>
                <a:miter lim="800000"/>
              </a:ln>
              <a:effectLst/>
            </c:spPr>
          </c:marker>
          <c:cat>
            <c:strRef>
              <c:f>'F5.10 - F5.14'!$A$74:$A$85</c:f>
              <c:strCache>
                <c:ptCount val="12"/>
                <c:pt idx="0">
                  <c:v>ActewAGL</c:v>
                </c:pt>
                <c:pt idx="1">
                  <c:v>AGL</c:v>
                </c:pt>
                <c:pt idx="2">
                  <c:v>Alinta Energy</c:v>
                </c:pt>
                <c:pt idx="3">
                  <c:v>amaysim Energy</c:v>
                </c:pt>
                <c:pt idx="4">
                  <c:v>Click Energy</c:v>
                </c:pt>
                <c:pt idx="5">
                  <c:v>CovaU</c:v>
                </c:pt>
                <c:pt idx="6">
                  <c:v>Dodo Power &amp; Gas</c:v>
                </c:pt>
                <c:pt idx="7">
                  <c:v>EnergyAustralia</c:v>
                </c:pt>
                <c:pt idx="8">
                  <c:v>GloBird Energy</c:v>
                </c:pt>
                <c:pt idx="9">
                  <c:v>Origin Energy</c:v>
                </c:pt>
                <c:pt idx="10">
                  <c:v>Red Energy</c:v>
                </c:pt>
                <c:pt idx="11">
                  <c:v>Simply Energy</c:v>
                </c:pt>
              </c:strCache>
            </c:strRef>
          </c:cat>
          <c:val>
            <c:numRef>
              <c:f>'F5.10 - F5.14'!$G$74:$G$85</c:f>
              <c:numCache>
                <c:formatCode>0</c:formatCode>
                <c:ptCount val="12"/>
                <c:pt idx="0">
                  <c:v>0</c:v>
                </c:pt>
                <c:pt idx="1">
                  <c:v>877.12591999999995</c:v>
                </c:pt>
                <c:pt idx="2">
                  <c:v>831.38081839999995</c:v>
                </c:pt>
                <c:pt idx="3">
                  <c:v>821.71517472000005</c:v>
                </c:pt>
                <c:pt idx="4">
                  <c:v>873.07237313999997</c:v>
                </c:pt>
                <c:pt idx="5">
                  <c:v>895.55020394521</c:v>
                </c:pt>
                <c:pt idx="6">
                  <c:v>0</c:v>
                </c:pt>
                <c:pt idx="7">
                  <c:v>853.17712504640008</c:v>
                </c:pt>
                <c:pt idx="8">
                  <c:v>961.04238999999995</c:v>
                </c:pt>
                <c:pt idx="9">
                  <c:v>919.04928500000005</c:v>
                </c:pt>
                <c:pt idx="10">
                  <c:v>877.57963876000008</c:v>
                </c:pt>
                <c:pt idx="11">
                  <c:v>983.18236983999998</c:v>
                </c:pt>
              </c:numCache>
            </c:numRef>
          </c:val>
          <c:smooth val="0"/>
          <c:extLst>
            <c:ext xmlns:c16="http://schemas.microsoft.com/office/drawing/2014/chart" uri="{C3380CC4-5D6E-409C-BE32-E72D297353CC}">
              <c16:uniqueId val="{00000006-1897-4C71-B79A-BFAEA126CB8F}"/>
            </c:ext>
          </c:extLst>
        </c:ser>
        <c:ser>
          <c:idx val="5"/>
          <c:order val="5"/>
          <c:tx>
            <c:strRef>
              <c:f>'F5.10 - F5.14'!$H$73</c:f>
              <c:strCache>
                <c:ptCount val="1"/>
                <c:pt idx="0">
                  <c:v>Median standing offer</c:v>
                </c:pt>
              </c:strCache>
            </c:strRef>
          </c:tx>
          <c:spPr>
            <a:ln w="25400" cap="rnd">
              <a:noFill/>
              <a:round/>
            </a:ln>
            <a:effectLst>
              <a:outerShdw blurRad="57150" dist="2540000" dir="5400000" algn="ctr" rotWithShape="0">
                <a:srgbClr val="FFFFFF">
                  <a:alpha val="62745"/>
                </a:srgbClr>
              </a:outerShdw>
            </a:effectLst>
          </c:spPr>
          <c:marker>
            <c:symbol val="triangle"/>
            <c:size val="8"/>
            <c:spPr>
              <a:solidFill>
                <a:srgbClr val="294D4A"/>
              </a:solidFill>
              <a:ln w="19050" cap="flat">
                <a:solidFill>
                  <a:schemeClr val="accent1">
                    <a:lumMod val="50000"/>
                  </a:schemeClr>
                </a:solidFill>
                <a:miter lim="800000"/>
                <a:tailEnd type="diamond"/>
              </a:ln>
              <a:effectLst>
                <a:outerShdw blurRad="57150" dist="2540000" dir="5400000" algn="ctr" rotWithShape="0">
                  <a:srgbClr val="FFFFFF">
                    <a:alpha val="62745"/>
                  </a:srgbClr>
                </a:outerShdw>
              </a:effectLst>
            </c:spPr>
          </c:marker>
          <c:cat>
            <c:strRef>
              <c:f>'F5.10 - F5.14'!$A$74:$A$85</c:f>
              <c:strCache>
                <c:ptCount val="12"/>
                <c:pt idx="0">
                  <c:v>ActewAGL</c:v>
                </c:pt>
                <c:pt idx="1">
                  <c:v>AGL</c:v>
                </c:pt>
                <c:pt idx="2">
                  <c:v>Alinta Energy</c:v>
                </c:pt>
                <c:pt idx="3">
                  <c:v>amaysim Energy</c:v>
                </c:pt>
                <c:pt idx="4">
                  <c:v>Click Energy</c:v>
                </c:pt>
                <c:pt idx="5">
                  <c:v>CovaU</c:v>
                </c:pt>
                <c:pt idx="6">
                  <c:v>Dodo Power &amp; Gas</c:v>
                </c:pt>
                <c:pt idx="7">
                  <c:v>EnergyAustralia</c:v>
                </c:pt>
                <c:pt idx="8">
                  <c:v>GloBird Energy</c:v>
                </c:pt>
                <c:pt idx="9">
                  <c:v>Origin Energy</c:v>
                </c:pt>
                <c:pt idx="10">
                  <c:v>Red Energy</c:v>
                </c:pt>
                <c:pt idx="11">
                  <c:v>Simply Energy</c:v>
                </c:pt>
              </c:strCache>
            </c:strRef>
          </c:cat>
          <c:val>
            <c:numRef>
              <c:f>'F5.10 - F5.14'!$H$74:$H$85</c:f>
              <c:numCache>
                <c:formatCode>0</c:formatCode>
                <c:ptCount val="12"/>
                <c:pt idx="0">
                  <c:v>1075.9830024086</c:v>
                </c:pt>
                <c:pt idx="1">
                  <c:v>1012.6713641880001</c:v>
                </c:pt>
                <c:pt idx="2">
                  <c:v>960</c:v>
                </c:pt>
                <c:pt idx="3">
                  <c:v>1027.1439683999999</c:v>
                </c:pt>
                <c:pt idx="4">
                  <c:v>1027.1439683999999</c:v>
                </c:pt>
                <c:pt idx="5">
                  <c:v>1119.4377549315</c:v>
                </c:pt>
                <c:pt idx="6">
                  <c:v>1153.6359560000001</c:v>
                </c:pt>
                <c:pt idx="7">
                  <c:v>1021.5933323200001</c:v>
                </c:pt>
                <c:pt idx="8">
                  <c:v>1297.5314000000001</c:v>
                </c:pt>
                <c:pt idx="9">
                  <c:v>990.80756557200004</c:v>
                </c:pt>
                <c:pt idx="10">
                  <c:v>1072.8986399999999</c:v>
                </c:pt>
                <c:pt idx="11">
                  <c:v>983.18236983999998</c:v>
                </c:pt>
              </c:numCache>
            </c:numRef>
          </c:val>
          <c:smooth val="1"/>
          <c:extLst>
            <c:ext xmlns:c16="http://schemas.microsoft.com/office/drawing/2014/chart" uri="{C3380CC4-5D6E-409C-BE32-E72D297353CC}">
              <c16:uniqueId val="{00000007-1897-4C71-B79A-BFAEA126CB8F}"/>
            </c:ext>
          </c:extLst>
        </c:ser>
        <c:dLbls>
          <c:showLegendKey val="0"/>
          <c:showVal val="0"/>
          <c:showCatName val="0"/>
          <c:showSerName val="0"/>
          <c:showPercent val="0"/>
          <c:showBubbleSize val="0"/>
        </c:dLbls>
        <c:marker val="1"/>
        <c:smooth val="0"/>
        <c:axId val="685970208"/>
        <c:axId val="685969224"/>
        <c:extLst/>
      </c:lineChart>
      <c:catAx>
        <c:axId val="6859702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5969224"/>
        <c:crosses val="autoZero"/>
        <c:auto val="1"/>
        <c:lblAlgn val="ctr"/>
        <c:lblOffset val="100"/>
        <c:noMultiLvlLbl val="0"/>
      </c:catAx>
      <c:valAx>
        <c:axId val="685969224"/>
        <c:scaling>
          <c:orientation val="minMax"/>
          <c:max val="1300"/>
          <c:min val="60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5970208"/>
        <c:crosses val="autoZero"/>
        <c:crossBetween val="between"/>
      </c:valAx>
      <c:valAx>
        <c:axId val="736737416"/>
        <c:scaling>
          <c:orientation val="minMax"/>
          <c:min val="1800"/>
        </c:scaling>
        <c:delete val="1"/>
        <c:axPos val="r"/>
        <c:numFmt formatCode="&quot;$&quot;#,##0" sourceLinked="0"/>
        <c:majorTickMark val="out"/>
        <c:minorTickMark val="none"/>
        <c:tickLblPos val="nextTo"/>
        <c:crossAx val="736739712"/>
        <c:crosses val="max"/>
        <c:crossBetween val="between"/>
      </c:valAx>
      <c:catAx>
        <c:axId val="736739712"/>
        <c:scaling>
          <c:orientation val="minMax"/>
        </c:scaling>
        <c:delete val="1"/>
        <c:axPos val="b"/>
        <c:numFmt formatCode="General" sourceLinked="1"/>
        <c:majorTickMark val="out"/>
        <c:minorTickMark val="none"/>
        <c:tickLblPos val="nextTo"/>
        <c:crossAx val="736737416"/>
        <c:crosses val="autoZero"/>
        <c:auto val="1"/>
        <c:lblAlgn val="ctr"/>
        <c:lblOffset val="100"/>
        <c:noMultiLvlLbl val="0"/>
      </c:catAx>
      <c:spPr>
        <a:noFill/>
        <a:ln w="25400">
          <a:noFill/>
        </a:ln>
        <a:effectLst/>
      </c:spPr>
    </c:plotArea>
    <c:legend>
      <c:legendPos val="t"/>
      <c:legendEntry>
        <c:idx val="0"/>
        <c:delete val="1"/>
      </c:legendEntry>
      <c:legendEntry>
        <c:idx val="4"/>
        <c:delete val="1"/>
      </c:legendEntry>
      <c:legendEntry>
        <c:idx val="5"/>
        <c:delete val="1"/>
      </c:legendEntry>
      <c:legendEntry>
        <c:idx val="6"/>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823493691164107E-2"/>
          <c:y val="0.11812388581561338"/>
          <c:w val="0.81815902958474696"/>
          <c:h val="0.61640252525252526"/>
        </c:manualLayout>
      </c:layout>
      <c:barChart>
        <c:barDir val="col"/>
        <c:grouping val="stacked"/>
        <c:varyColors val="0"/>
        <c:ser>
          <c:idx val="2"/>
          <c:order val="2"/>
          <c:tx>
            <c:strRef>
              <c:f>'F5.10 - F5.14'!$D$26</c:f>
              <c:strCache>
                <c:ptCount val="1"/>
                <c:pt idx="0">
                  <c:v>Cheapest</c:v>
                </c:pt>
              </c:strCache>
            </c:strRef>
          </c:tx>
          <c:spPr>
            <a:noFill/>
            <a:ln w="25400">
              <a:noFill/>
            </a:ln>
            <a:effectLst/>
          </c:spPr>
          <c:invertIfNegative val="0"/>
          <c:cat>
            <c:strRef>
              <c:f>'F5.10 - F5.14'!$A$27:$A$33</c:f>
              <c:strCache>
                <c:ptCount val="7"/>
                <c:pt idx="0">
                  <c:v>AGL</c:v>
                </c:pt>
                <c:pt idx="1">
                  <c:v>Alinta Energy</c:v>
                </c:pt>
                <c:pt idx="2">
                  <c:v>EnergyAustralia</c:v>
                </c:pt>
                <c:pt idx="3">
                  <c:v>Lumo Energy</c:v>
                </c:pt>
                <c:pt idx="4">
                  <c:v>Origin Energy</c:v>
                </c:pt>
                <c:pt idx="5">
                  <c:v>Red Energy</c:v>
                </c:pt>
                <c:pt idx="6">
                  <c:v>Simply Energy</c:v>
                </c:pt>
              </c:strCache>
            </c:strRef>
          </c:cat>
          <c:val>
            <c:numRef>
              <c:f>'F5.10 - F5.14'!$D$27:$D$33</c:f>
              <c:numCache>
                <c:formatCode>0</c:formatCode>
                <c:ptCount val="7"/>
                <c:pt idx="0">
                  <c:v>941.04276995889995</c:v>
                </c:pt>
                <c:pt idx="1">
                  <c:v>912.64108246340004</c:v>
                </c:pt>
                <c:pt idx="2">
                  <c:v>930.99859330433003</c:v>
                </c:pt>
                <c:pt idx="3">
                  <c:v>895.22218564919001</c:v>
                </c:pt>
                <c:pt idx="4">
                  <c:v>936.77400856231998</c:v>
                </c:pt>
                <c:pt idx="5">
                  <c:v>903.78516626074997</c:v>
                </c:pt>
                <c:pt idx="6">
                  <c:v>1073.1135372031999</c:v>
                </c:pt>
              </c:numCache>
            </c:numRef>
          </c:val>
          <c:extLst>
            <c:ext xmlns:c16="http://schemas.microsoft.com/office/drawing/2014/chart" uri="{C3380CC4-5D6E-409C-BE32-E72D297353CC}">
              <c16:uniqueId val="{00000000-0131-4B88-A3EA-4C7F1A304AA0}"/>
            </c:ext>
          </c:extLst>
        </c:ser>
        <c:ser>
          <c:idx val="3"/>
          <c:order val="3"/>
          <c:tx>
            <c:strRef>
              <c:f>'F5.10 - F5.14'!$F$26</c:f>
              <c:strCache>
                <c:ptCount val="1"/>
                <c:pt idx="0">
                  <c:v>Market range</c:v>
                </c:pt>
              </c:strCache>
            </c:strRef>
          </c:tx>
          <c:spPr>
            <a:solidFill>
              <a:srgbClr val="8AC6D0">
                <a:alpha val="60000"/>
              </a:srgbClr>
            </a:solidFill>
            <a:ln w="25400">
              <a:noFill/>
            </a:ln>
            <a:effectLst/>
          </c:spPr>
          <c:invertIfNegative val="0"/>
          <c:cat>
            <c:strRef>
              <c:f>'F5.10 - F5.14'!$A$27:$A$33</c:f>
              <c:strCache>
                <c:ptCount val="7"/>
                <c:pt idx="0">
                  <c:v>AGL</c:v>
                </c:pt>
                <c:pt idx="1">
                  <c:v>Alinta Energy</c:v>
                </c:pt>
                <c:pt idx="2">
                  <c:v>EnergyAustralia</c:v>
                </c:pt>
                <c:pt idx="3">
                  <c:v>Lumo Energy</c:v>
                </c:pt>
                <c:pt idx="4">
                  <c:v>Origin Energy</c:v>
                </c:pt>
                <c:pt idx="5">
                  <c:v>Red Energy</c:v>
                </c:pt>
                <c:pt idx="6">
                  <c:v>Simply Energy</c:v>
                </c:pt>
              </c:strCache>
            </c:strRef>
          </c:cat>
          <c:val>
            <c:numRef>
              <c:f>'F5.10 - F5.14'!$F$27:$F$33</c:f>
              <c:numCache>
                <c:formatCode>0</c:formatCode>
                <c:ptCount val="7"/>
                <c:pt idx="0">
                  <c:v>52.733437421100007</c:v>
                </c:pt>
                <c:pt idx="1">
                  <c:v>0</c:v>
                </c:pt>
                <c:pt idx="2">
                  <c:v>12.531906695669932</c:v>
                </c:pt>
                <c:pt idx="3">
                  <c:v>91.510980000000018</c:v>
                </c:pt>
                <c:pt idx="4">
                  <c:v>115.78105723807994</c:v>
                </c:pt>
                <c:pt idx="5">
                  <c:v>100.42057402895</c:v>
                </c:pt>
                <c:pt idx="6">
                  <c:v>0</c:v>
                </c:pt>
              </c:numCache>
            </c:numRef>
          </c:val>
          <c:extLst>
            <c:ext xmlns:c16="http://schemas.microsoft.com/office/drawing/2014/chart" uri="{C3380CC4-5D6E-409C-BE32-E72D297353CC}">
              <c16:uniqueId val="{00000001-0131-4B88-A3EA-4C7F1A304AA0}"/>
            </c:ext>
          </c:extLst>
        </c:ser>
        <c:dLbls>
          <c:showLegendKey val="0"/>
          <c:showVal val="0"/>
          <c:showCatName val="0"/>
          <c:showSerName val="0"/>
          <c:showPercent val="0"/>
          <c:showBubbleSize val="0"/>
        </c:dLbls>
        <c:gapWidth val="290"/>
        <c:overlap val="100"/>
        <c:axId val="685970208"/>
        <c:axId val="685969224"/>
      </c:barChart>
      <c:barChart>
        <c:barDir val="col"/>
        <c:grouping val="stacked"/>
        <c:varyColors val="0"/>
        <c:ser>
          <c:idx val="6"/>
          <c:order val="6"/>
          <c:tx>
            <c:strRef>
              <c:f>'F5.10 - F5.14'!$I$26</c:f>
              <c:strCache>
                <c:ptCount val="1"/>
                <c:pt idx="0">
                  <c:v>Range 1</c:v>
                </c:pt>
              </c:strCache>
            </c:strRef>
          </c:tx>
          <c:spPr>
            <a:noFill/>
            <a:ln w="25400">
              <a:noFill/>
            </a:ln>
            <a:effectLst/>
          </c:spPr>
          <c:invertIfNegative val="0"/>
          <c:cat>
            <c:strRef>
              <c:f>'F5.10 - F5.14'!$A$27:$A$33</c:f>
              <c:strCache>
                <c:ptCount val="7"/>
                <c:pt idx="0">
                  <c:v>AGL</c:v>
                </c:pt>
                <c:pt idx="1">
                  <c:v>Alinta Energy</c:v>
                </c:pt>
                <c:pt idx="2">
                  <c:v>EnergyAustralia</c:v>
                </c:pt>
                <c:pt idx="3">
                  <c:v>Lumo Energy</c:v>
                </c:pt>
                <c:pt idx="4">
                  <c:v>Origin Energy</c:v>
                </c:pt>
                <c:pt idx="5">
                  <c:v>Red Energy</c:v>
                </c:pt>
                <c:pt idx="6">
                  <c:v>Simply Energy</c:v>
                </c:pt>
              </c:strCache>
            </c:strRef>
          </c:cat>
          <c:val>
            <c:numRef>
              <c:f>'F5.10 - F5.14'!$I$27:$I$33</c:f>
              <c:numCache>
                <c:formatCode>0</c:formatCode>
                <c:ptCount val="7"/>
                <c:pt idx="0">
                  <c:v>987.505222</c:v>
                </c:pt>
                <c:pt idx="1">
                  <c:v>912.64108246340004</c:v>
                </c:pt>
                <c:pt idx="2">
                  <c:v>937.264546652165</c:v>
                </c:pt>
                <c:pt idx="3">
                  <c:v>940.97767564919002</c:v>
                </c:pt>
                <c:pt idx="4">
                  <c:v>968.350660536335</c:v>
                </c:pt>
                <c:pt idx="5">
                  <c:v>953.99545327522492</c:v>
                </c:pt>
                <c:pt idx="6">
                  <c:v>1073.1135372031999</c:v>
                </c:pt>
              </c:numCache>
            </c:numRef>
          </c:val>
          <c:extLst>
            <c:ext xmlns:c16="http://schemas.microsoft.com/office/drawing/2014/chart" uri="{C3380CC4-5D6E-409C-BE32-E72D297353CC}">
              <c16:uniqueId val="{00000002-0131-4B88-A3EA-4C7F1A304AA0}"/>
            </c:ext>
          </c:extLst>
        </c:ser>
        <c:dLbls>
          <c:showLegendKey val="0"/>
          <c:showVal val="0"/>
          <c:showCatName val="0"/>
          <c:showSerName val="0"/>
          <c:showPercent val="0"/>
          <c:showBubbleSize val="0"/>
        </c:dLbls>
        <c:gapWidth val="500"/>
        <c:overlap val="100"/>
        <c:axId val="736739712"/>
        <c:axId val="736737416"/>
      </c:barChart>
      <c:lineChart>
        <c:grouping val="standard"/>
        <c:varyColors val="0"/>
        <c:ser>
          <c:idx val="0"/>
          <c:order val="0"/>
          <c:tx>
            <c:strRef>
              <c:f>'F5.10 - F5.14'!$B$26</c:f>
              <c:strCache>
                <c:ptCount val="1"/>
                <c:pt idx="0">
                  <c:v>Median statewide market </c:v>
                </c:pt>
              </c:strCache>
            </c:strRef>
          </c:tx>
          <c:spPr>
            <a:ln w="15875" cap="rnd">
              <a:solidFill>
                <a:srgbClr val="63768D"/>
              </a:solidFill>
              <a:round/>
            </a:ln>
            <a:effectLst/>
          </c:spPr>
          <c:marker>
            <c:symbol val="none"/>
          </c:marker>
          <c:cat>
            <c:strRef>
              <c:f>'F5.10 - F5.14'!$A$27:$A$33</c:f>
              <c:strCache>
                <c:ptCount val="7"/>
                <c:pt idx="0">
                  <c:v>AGL</c:v>
                </c:pt>
                <c:pt idx="1">
                  <c:v>Alinta Energy</c:v>
                </c:pt>
                <c:pt idx="2">
                  <c:v>EnergyAustralia</c:v>
                </c:pt>
                <c:pt idx="3">
                  <c:v>Lumo Energy</c:v>
                </c:pt>
                <c:pt idx="4">
                  <c:v>Origin Energy</c:v>
                </c:pt>
                <c:pt idx="5">
                  <c:v>Red Energy</c:v>
                </c:pt>
                <c:pt idx="6">
                  <c:v>Simply Energy</c:v>
                </c:pt>
              </c:strCache>
            </c:strRef>
          </c:cat>
          <c:val>
            <c:numRef>
              <c:f>'F5.10 - F5.14'!$B$27:$B$33</c:f>
              <c:numCache>
                <c:formatCode>0</c:formatCode>
                <c:ptCount val="7"/>
                <c:pt idx="0">
                  <c:v>957.82510987832995</c:v>
                </c:pt>
                <c:pt idx="1">
                  <c:v>957.82510987832995</c:v>
                </c:pt>
                <c:pt idx="2">
                  <c:v>957.82510987832995</c:v>
                </c:pt>
                <c:pt idx="3">
                  <c:v>957.82510987832995</c:v>
                </c:pt>
                <c:pt idx="4">
                  <c:v>957.82510987832995</c:v>
                </c:pt>
                <c:pt idx="5">
                  <c:v>957.82510987832995</c:v>
                </c:pt>
                <c:pt idx="6">
                  <c:v>957.82510987832995</c:v>
                </c:pt>
              </c:numCache>
            </c:numRef>
          </c:val>
          <c:smooth val="0"/>
          <c:extLst>
            <c:ext xmlns:c16="http://schemas.microsoft.com/office/drawing/2014/chart" uri="{C3380CC4-5D6E-409C-BE32-E72D297353CC}">
              <c16:uniqueId val="{00000004-0131-4B88-A3EA-4C7F1A304AA0}"/>
            </c:ext>
          </c:extLst>
        </c:ser>
        <c:ser>
          <c:idx val="1"/>
          <c:order val="1"/>
          <c:tx>
            <c:strRef>
              <c:f>'F5.10 - F5.14'!$C$26</c:f>
              <c:strCache>
                <c:ptCount val="1"/>
                <c:pt idx="0">
                  <c:v>Median statewide standing</c:v>
                </c:pt>
              </c:strCache>
            </c:strRef>
          </c:tx>
          <c:spPr>
            <a:ln w="15875" cap="rnd" cmpd="sng">
              <a:solidFill>
                <a:srgbClr val="294D4A"/>
              </a:solidFill>
              <a:round/>
            </a:ln>
            <a:effectLst/>
          </c:spPr>
          <c:marker>
            <c:symbol val="none"/>
          </c:marker>
          <c:cat>
            <c:strRef>
              <c:f>'F5.10 - F5.14'!$A$27:$A$33</c:f>
              <c:strCache>
                <c:ptCount val="7"/>
                <c:pt idx="0">
                  <c:v>AGL</c:v>
                </c:pt>
                <c:pt idx="1">
                  <c:v>Alinta Energy</c:v>
                </c:pt>
                <c:pt idx="2">
                  <c:v>EnergyAustralia</c:v>
                </c:pt>
                <c:pt idx="3">
                  <c:v>Lumo Energy</c:v>
                </c:pt>
                <c:pt idx="4">
                  <c:v>Origin Energy</c:v>
                </c:pt>
                <c:pt idx="5">
                  <c:v>Red Energy</c:v>
                </c:pt>
                <c:pt idx="6">
                  <c:v>Simply Energy</c:v>
                </c:pt>
              </c:strCache>
            </c:strRef>
          </c:cat>
          <c:val>
            <c:numRef>
              <c:f>'F5.10 - F5.14'!$C$27:$C$33</c:f>
              <c:numCache>
                <c:formatCode>0</c:formatCode>
                <c:ptCount val="7"/>
                <c:pt idx="0">
                  <c:v>1062.8360755154999</c:v>
                </c:pt>
                <c:pt idx="1">
                  <c:v>1062.8360755154999</c:v>
                </c:pt>
                <c:pt idx="2">
                  <c:v>1062.8360755154999</c:v>
                </c:pt>
                <c:pt idx="3">
                  <c:v>1062.8360755154999</c:v>
                </c:pt>
                <c:pt idx="4">
                  <c:v>1062.8360755154999</c:v>
                </c:pt>
                <c:pt idx="5">
                  <c:v>1062.8360755154999</c:v>
                </c:pt>
                <c:pt idx="6">
                  <c:v>1062.8360755154999</c:v>
                </c:pt>
              </c:numCache>
            </c:numRef>
          </c:val>
          <c:smooth val="0"/>
          <c:extLst>
            <c:ext xmlns:c16="http://schemas.microsoft.com/office/drawing/2014/chart" uri="{C3380CC4-5D6E-409C-BE32-E72D297353CC}">
              <c16:uniqueId val="{00000005-0131-4B88-A3EA-4C7F1A304AA0}"/>
            </c:ext>
          </c:extLst>
        </c:ser>
        <c:ser>
          <c:idx val="4"/>
          <c:order val="4"/>
          <c:tx>
            <c:strRef>
              <c:f>'F5.10 - F5.14'!$G$26</c:f>
              <c:strCache>
                <c:ptCount val="1"/>
                <c:pt idx="0">
                  <c:v>Median market offer</c:v>
                </c:pt>
              </c:strCache>
            </c:strRef>
          </c:tx>
          <c:spPr>
            <a:ln w="25400" cap="rnd">
              <a:noFill/>
              <a:round/>
            </a:ln>
            <a:effectLst/>
          </c:spPr>
          <c:marker>
            <c:symbol val="circle"/>
            <c:size val="10"/>
            <c:spPr>
              <a:solidFill>
                <a:srgbClr val="63768D"/>
              </a:solidFill>
              <a:ln w="19050" cap="flat">
                <a:solidFill>
                  <a:srgbClr val="63768D"/>
                </a:solidFill>
                <a:miter lim="800000"/>
              </a:ln>
              <a:effectLst/>
            </c:spPr>
          </c:marker>
          <c:cat>
            <c:strRef>
              <c:f>'F5.10 - F5.14'!$A$27:$A$33</c:f>
              <c:strCache>
                <c:ptCount val="7"/>
                <c:pt idx="0">
                  <c:v>AGL</c:v>
                </c:pt>
                <c:pt idx="1">
                  <c:v>Alinta Energy</c:v>
                </c:pt>
                <c:pt idx="2">
                  <c:v>EnergyAustralia</c:v>
                </c:pt>
                <c:pt idx="3">
                  <c:v>Lumo Energy</c:v>
                </c:pt>
                <c:pt idx="4">
                  <c:v>Origin Energy</c:v>
                </c:pt>
                <c:pt idx="5">
                  <c:v>Red Energy</c:v>
                </c:pt>
                <c:pt idx="6">
                  <c:v>Simply Energy</c:v>
                </c:pt>
              </c:strCache>
            </c:strRef>
          </c:cat>
          <c:val>
            <c:numRef>
              <c:f>'F5.10 - F5.14'!$G$27:$G$33</c:f>
              <c:numCache>
                <c:formatCode>0</c:formatCode>
                <c:ptCount val="7"/>
                <c:pt idx="0">
                  <c:v>987.505222</c:v>
                </c:pt>
                <c:pt idx="1">
                  <c:v>912.64108246340004</c:v>
                </c:pt>
                <c:pt idx="2">
                  <c:v>937.264546652165</c:v>
                </c:pt>
                <c:pt idx="3">
                  <c:v>940.97767564919002</c:v>
                </c:pt>
                <c:pt idx="4">
                  <c:v>968.350660536335</c:v>
                </c:pt>
                <c:pt idx="5">
                  <c:v>953.99545327522492</c:v>
                </c:pt>
                <c:pt idx="6">
                  <c:v>1073.1135372031999</c:v>
                </c:pt>
              </c:numCache>
            </c:numRef>
          </c:val>
          <c:smooth val="0"/>
          <c:extLst>
            <c:ext xmlns:c16="http://schemas.microsoft.com/office/drawing/2014/chart" uri="{C3380CC4-5D6E-409C-BE32-E72D297353CC}">
              <c16:uniqueId val="{00000006-0131-4B88-A3EA-4C7F1A304AA0}"/>
            </c:ext>
          </c:extLst>
        </c:ser>
        <c:ser>
          <c:idx val="5"/>
          <c:order val="5"/>
          <c:tx>
            <c:strRef>
              <c:f>'F5.10 - F5.14'!$H$26</c:f>
              <c:strCache>
                <c:ptCount val="1"/>
                <c:pt idx="0">
                  <c:v>Median standing offer</c:v>
                </c:pt>
              </c:strCache>
            </c:strRef>
          </c:tx>
          <c:spPr>
            <a:ln w="25400" cap="rnd">
              <a:noFill/>
              <a:round/>
            </a:ln>
            <a:effectLst>
              <a:outerShdw blurRad="57150" dist="2540000" dir="5400000" algn="ctr" rotWithShape="0">
                <a:srgbClr val="FFFFFF">
                  <a:alpha val="62745"/>
                </a:srgbClr>
              </a:outerShdw>
            </a:effectLst>
          </c:spPr>
          <c:marker>
            <c:symbol val="triangle"/>
            <c:size val="10"/>
            <c:spPr>
              <a:solidFill>
                <a:srgbClr val="294D4A"/>
              </a:solidFill>
              <a:ln w="19050" cap="flat">
                <a:noFill/>
                <a:miter lim="800000"/>
                <a:tailEnd type="diamond"/>
              </a:ln>
              <a:effectLst>
                <a:outerShdw blurRad="57150" dist="2540000" dir="5400000" algn="ctr" rotWithShape="0">
                  <a:srgbClr val="FFFFFF">
                    <a:alpha val="62745"/>
                  </a:srgbClr>
                </a:outerShdw>
              </a:effectLst>
            </c:spPr>
          </c:marker>
          <c:cat>
            <c:strRef>
              <c:f>'F5.10 - F5.14'!$A$27:$A$33</c:f>
              <c:strCache>
                <c:ptCount val="7"/>
                <c:pt idx="0">
                  <c:v>AGL</c:v>
                </c:pt>
                <c:pt idx="1">
                  <c:v>Alinta Energy</c:v>
                </c:pt>
                <c:pt idx="2">
                  <c:v>EnergyAustralia</c:v>
                </c:pt>
                <c:pt idx="3">
                  <c:v>Lumo Energy</c:v>
                </c:pt>
                <c:pt idx="4">
                  <c:v>Origin Energy</c:v>
                </c:pt>
                <c:pt idx="5">
                  <c:v>Red Energy</c:v>
                </c:pt>
                <c:pt idx="6">
                  <c:v>Simply Energy</c:v>
                </c:pt>
              </c:strCache>
            </c:strRef>
          </c:cat>
          <c:val>
            <c:numRef>
              <c:f>'F5.10 - F5.14'!$H$27:$H$33</c:f>
              <c:numCache>
                <c:formatCode>0</c:formatCode>
                <c:ptCount val="7"/>
                <c:pt idx="0">
                  <c:v>1024.5115539999999</c:v>
                </c:pt>
                <c:pt idx="1">
                  <c:v>990</c:v>
                </c:pt>
                <c:pt idx="2">
                  <c:v>1127.6883865873999</c:v>
                </c:pt>
                <c:pt idx="3">
                  <c:v>1100.6858055987</c:v>
                </c:pt>
                <c:pt idx="4">
                  <c:v>1052.5550658003999</c:v>
                </c:pt>
                <c:pt idx="5">
                  <c:v>1100.6858055987</c:v>
                </c:pt>
                <c:pt idx="6">
                  <c:v>1073.1170852306</c:v>
                </c:pt>
              </c:numCache>
            </c:numRef>
          </c:val>
          <c:smooth val="1"/>
          <c:extLst>
            <c:ext xmlns:c16="http://schemas.microsoft.com/office/drawing/2014/chart" uri="{C3380CC4-5D6E-409C-BE32-E72D297353CC}">
              <c16:uniqueId val="{00000007-0131-4B88-A3EA-4C7F1A304AA0}"/>
            </c:ext>
          </c:extLst>
        </c:ser>
        <c:dLbls>
          <c:showLegendKey val="0"/>
          <c:showVal val="0"/>
          <c:showCatName val="0"/>
          <c:showSerName val="0"/>
          <c:showPercent val="0"/>
          <c:showBubbleSize val="0"/>
        </c:dLbls>
        <c:marker val="1"/>
        <c:smooth val="0"/>
        <c:axId val="685970208"/>
        <c:axId val="685969224"/>
        <c:extLst/>
      </c:lineChart>
      <c:catAx>
        <c:axId val="6859702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5969224"/>
        <c:crosses val="autoZero"/>
        <c:auto val="1"/>
        <c:lblAlgn val="ctr"/>
        <c:lblOffset val="100"/>
        <c:noMultiLvlLbl val="0"/>
      </c:catAx>
      <c:valAx>
        <c:axId val="685969224"/>
        <c:scaling>
          <c:orientation val="minMax"/>
          <c:max val="1150"/>
          <c:min val="85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5970208"/>
        <c:crosses val="autoZero"/>
        <c:crossBetween val="between"/>
      </c:valAx>
      <c:valAx>
        <c:axId val="736737416"/>
        <c:scaling>
          <c:orientation val="minMax"/>
          <c:min val="1800"/>
        </c:scaling>
        <c:delete val="1"/>
        <c:axPos val="r"/>
        <c:numFmt formatCode="&quot;$&quot;#,##0" sourceLinked="0"/>
        <c:majorTickMark val="out"/>
        <c:minorTickMark val="none"/>
        <c:tickLblPos val="nextTo"/>
        <c:crossAx val="736739712"/>
        <c:crosses val="max"/>
        <c:crossBetween val="between"/>
      </c:valAx>
      <c:catAx>
        <c:axId val="736739712"/>
        <c:scaling>
          <c:orientation val="minMax"/>
        </c:scaling>
        <c:delete val="1"/>
        <c:axPos val="b"/>
        <c:numFmt formatCode="General" sourceLinked="1"/>
        <c:majorTickMark val="out"/>
        <c:minorTickMark val="none"/>
        <c:tickLblPos val="nextTo"/>
        <c:crossAx val="736737416"/>
        <c:crosses val="autoZero"/>
        <c:auto val="1"/>
        <c:lblAlgn val="ctr"/>
        <c:lblOffset val="100"/>
        <c:noMultiLvlLbl val="0"/>
      </c:catAx>
      <c:spPr>
        <a:noFill/>
        <a:ln w="25400">
          <a:noFill/>
        </a:ln>
        <a:effectLst/>
      </c:spPr>
    </c:plotArea>
    <c:legend>
      <c:legendPos val="t"/>
      <c:legendEntry>
        <c:idx val="0"/>
        <c:delete val="1"/>
      </c:legendEntry>
      <c:legendEntry>
        <c:idx val="2"/>
        <c:delete val="1"/>
      </c:legendEntry>
      <c:legendEntry>
        <c:idx val="3"/>
        <c:delete val="1"/>
      </c:legendEntry>
      <c:legendEntry>
        <c:idx val="4"/>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828114478114484E-2"/>
          <c:y val="0.10130837482489539"/>
          <c:w val="0.80837328006338416"/>
          <c:h val="0.72463383838383844"/>
        </c:manualLayout>
      </c:layout>
      <c:barChart>
        <c:barDir val="col"/>
        <c:grouping val="stacked"/>
        <c:varyColors val="0"/>
        <c:ser>
          <c:idx val="2"/>
          <c:order val="2"/>
          <c:tx>
            <c:strRef>
              <c:f>'F5.10 - F5.14'!$D$52</c:f>
              <c:strCache>
                <c:ptCount val="1"/>
                <c:pt idx="0">
                  <c:v>Cheapest</c:v>
                </c:pt>
              </c:strCache>
            </c:strRef>
          </c:tx>
          <c:spPr>
            <a:noFill/>
            <a:ln w="25400">
              <a:noFill/>
            </a:ln>
            <a:effectLst/>
          </c:spPr>
          <c:invertIfNegative val="0"/>
          <c:cat>
            <c:strRef>
              <c:f>'F5.10 - F5.14'!$A$53:$A$55</c:f>
              <c:strCache>
                <c:ptCount val="3"/>
                <c:pt idx="0">
                  <c:v>ActewAGL</c:v>
                </c:pt>
                <c:pt idx="1">
                  <c:v>EnergyAustralia</c:v>
                </c:pt>
                <c:pt idx="2">
                  <c:v>Origin Energy</c:v>
                </c:pt>
              </c:strCache>
            </c:strRef>
          </c:cat>
          <c:val>
            <c:numRef>
              <c:f>'F5.10 - F5.14'!$D$53:$D$55</c:f>
              <c:numCache>
                <c:formatCode>0</c:formatCode>
                <c:ptCount val="3"/>
                <c:pt idx="0">
                  <c:v>0</c:v>
                </c:pt>
                <c:pt idx="1">
                  <c:v>1232.3488307328</c:v>
                </c:pt>
                <c:pt idx="2">
                  <c:v>1494.5580695971</c:v>
                </c:pt>
              </c:numCache>
            </c:numRef>
          </c:val>
          <c:extLst>
            <c:ext xmlns:c16="http://schemas.microsoft.com/office/drawing/2014/chart" uri="{C3380CC4-5D6E-409C-BE32-E72D297353CC}">
              <c16:uniqueId val="{00000000-F2B5-4FF8-A9EC-DDEB156FEB29}"/>
            </c:ext>
          </c:extLst>
        </c:ser>
        <c:ser>
          <c:idx val="3"/>
          <c:order val="3"/>
          <c:tx>
            <c:strRef>
              <c:f>'F5.10 - F5.14'!$F$52</c:f>
              <c:strCache>
                <c:ptCount val="1"/>
                <c:pt idx="0">
                  <c:v>Market range</c:v>
                </c:pt>
              </c:strCache>
            </c:strRef>
          </c:tx>
          <c:spPr>
            <a:solidFill>
              <a:srgbClr val="8AC6D0">
                <a:alpha val="60000"/>
              </a:srgbClr>
            </a:solidFill>
            <a:ln w="25400">
              <a:noFill/>
            </a:ln>
            <a:effectLst/>
          </c:spPr>
          <c:invertIfNegative val="0"/>
          <c:cat>
            <c:strRef>
              <c:f>'F5.10 - F5.14'!$A$53:$A$55</c:f>
              <c:strCache>
                <c:ptCount val="3"/>
                <c:pt idx="0">
                  <c:v>ActewAGL</c:v>
                </c:pt>
                <c:pt idx="1">
                  <c:v>EnergyAustralia</c:v>
                </c:pt>
                <c:pt idx="2">
                  <c:v>Origin Energy</c:v>
                </c:pt>
              </c:strCache>
            </c:strRef>
          </c:cat>
          <c:val>
            <c:numRef>
              <c:f>'F5.10 - F5.14'!$F$53:$F$55</c:f>
              <c:numCache>
                <c:formatCode>0</c:formatCode>
                <c:ptCount val="3"/>
                <c:pt idx="0">
                  <c:v>0</c:v>
                </c:pt>
                <c:pt idx="1">
                  <c:v>405.8371692671999</c:v>
                </c:pt>
                <c:pt idx="2">
                  <c:v>229.27229897090001</c:v>
                </c:pt>
              </c:numCache>
            </c:numRef>
          </c:val>
          <c:extLst>
            <c:ext xmlns:c16="http://schemas.microsoft.com/office/drawing/2014/chart" uri="{C3380CC4-5D6E-409C-BE32-E72D297353CC}">
              <c16:uniqueId val="{00000001-F2B5-4FF8-A9EC-DDEB156FEB29}"/>
            </c:ext>
          </c:extLst>
        </c:ser>
        <c:dLbls>
          <c:showLegendKey val="0"/>
          <c:showVal val="0"/>
          <c:showCatName val="0"/>
          <c:showSerName val="0"/>
          <c:showPercent val="0"/>
          <c:showBubbleSize val="0"/>
        </c:dLbls>
        <c:gapWidth val="500"/>
        <c:overlap val="100"/>
        <c:axId val="685970208"/>
        <c:axId val="685969224"/>
      </c:barChart>
      <c:barChart>
        <c:barDir val="col"/>
        <c:grouping val="stacked"/>
        <c:varyColors val="0"/>
        <c:ser>
          <c:idx val="6"/>
          <c:order val="6"/>
          <c:tx>
            <c:strRef>
              <c:f>'F5.10 - F5.14'!$I$52</c:f>
              <c:strCache>
                <c:ptCount val="1"/>
                <c:pt idx="0">
                  <c:v>Range 1</c:v>
                </c:pt>
              </c:strCache>
            </c:strRef>
          </c:tx>
          <c:spPr>
            <a:noFill/>
            <a:ln w="25400">
              <a:noFill/>
            </a:ln>
            <a:effectLst/>
          </c:spPr>
          <c:invertIfNegative val="0"/>
          <c:cat>
            <c:strRef>
              <c:f>'F5.10 - F5.14'!$A$53:$A$55</c:f>
              <c:strCache>
                <c:ptCount val="3"/>
                <c:pt idx="0">
                  <c:v>ActewAGL</c:v>
                </c:pt>
                <c:pt idx="1">
                  <c:v>EnergyAustralia</c:v>
                </c:pt>
                <c:pt idx="2">
                  <c:v>Origin Energy</c:v>
                </c:pt>
              </c:strCache>
            </c:strRef>
          </c:cat>
          <c:val>
            <c:numRef>
              <c:f>'F5.10 - F5.14'!$I$53:$I$55</c:f>
              <c:numCache>
                <c:formatCode>0</c:formatCode>
                <c:ptCount val="3"/>
                <c:pt idx="0">
                  <c:v>0</c:v>
                </c:pt>
                <c:pt idx="1">
                  <c:v>1435.2674153664</c:v>
                </c:pt>
                <c:pt idx="2">
                  <c:v>1544.4969786827</c:v>
                </c:pt>
              </c:numCache>
            </c:numRef>
          </c:val>
          <c:extLst>
            <c:ext xmlns:c16="http://schemas.microsoft.com/office/drawing/2014/chart" uri="{C3380CC4-5D6E-409C-BE32-E72D297353CC}">
              <c16:uniqueId val="{00000002-F2B5-4FF8-A9EC-DDEB156FEB29}"/>
            </c:ext>
          </c:extLst>
        </c:ser>
        <c:dLbls>
          <c:showLegendKey val="0"/>
          <c:showVal val="0"/>
          <c:showCatName val="0"/>
          <c:showSerName val="0"/>
          <c:showPercent val="0"/>
          <c:showBubbleSize val="0"/>
        </c:dLbls>
        <c:gapWidth val="500"/>
        <c:overlap val="100"/>
        <c:axId val="736739712"/>
        <c:axId val="736737416"/>
      </c:barChart>
      <c:lineChart>
        <c:grouping val="standard"/>
        <c:varyColors val="0"/>
        <c:ser>
          <c:idx val="0"/>
          <c:order val="0"/>
          <c:tx>
            <c:strRef>
              <c:f>'F5.10 - F5.14'!$B$52</c:f>
              <c:strCache>
                <c:ptCount val="1"/>
                <c:pt idx="0">
                  <c:v>Median statewide market </c:v>
                </c:pt>
              </c:strCache>
            </c:strRef>
          </c:tx>
          <c:spPr>
            <a:ln w="15875" cap="rnd">
              <a:solidFill>
                <a:srgbClr val="63768D"/>
              </a:solidFill>
              <a:round/>
            </a:ln>
            <a:effectLst/>
          </c:spPr>
          <c:marker>
            <c:symbol val="none"/>
          </c:marker>
          <c:cat>
            <c:strRef>
              <c:f>'F5.10 - F5.14'!$A$53:$A$55</c:f>
              <c:strCache>
                <c:ptCount val="3"/>
                <c:pt idx="0">
                  <c:v>ActewAGL</c:v>
                </c:pt>
                <c:pt idx="1">
                  <c:v>EnergyAustralia</c:v>
                </c:pt>
                <c:pt idx="2">
                  <c:v>Origin Energy</c:v>
                </c:pt>
              </c:strCache>
            </c:strRef>
          </c:cat>
          <c:val>
            <c:numRef>
              <c:f>'F5.10 - F5.14'!$B$53:$B$55</c:f>
              <c:numCache>
                <c:formatCode>0</c:formatCode>
                <c:ptCount val="3"/>
                <c:pt idx="0">
                  <c:v>1544.4969786827</c:v>
                </c:pt>
                <c:pt idx="1">
                  <c:v>1544.4969786827</c:v>
                </c:pt>
                <c:pt idx="2">
                  <c:v>1544.4969786827</c:v>
                </c:pt>
              </c:numCache>
            </c:numRef>
          </c:val>
          <c:smooth val="0"/>
          <c:extLst>
            <c:ext xmlns:c16="http://schemas.microsoft.com/office/drawing/2014/chart" uri="{C3380CC4-5D6E-409C-BE32-E72D297353CC}">
              <c16:uniqueId val="{00000004-F2B5-4FF8-A9EC-DDEB156FEB29}"/>
            </c:ext>
          </c:extLst>
        </c:ser>
        <c:ser>
          <c:idx val="1"/>
          <c:order val="1"/>
          <c:tx>
            <c:strRef>
              <c:f>'F5.10 - F5.14'!$C$52</c:f>
              <c:strCache>
                <c:ptCount val="1"/>
                <c:pt idx="0">
                  <c:v>Median statewide standing</c:v>
                </c:pt>
              </c:strCache>
            </c:strRef>
          </c:tx>
          <c:spPr>
            <a:ln w="15875" cap="rnd" cmpd="sng">
              <a:solidFill>
                <a:srgbClr val="294D4A"/>
              </a:solidFill>
              <a:round/>
            </a:ln>
            <a:effectLst/>
          </c:spPr>
          <c:marker>
            <c:symbol val="none"/>
          </c:marker>
          <c:cat>
            <c:strRef>
              <c:f>'F5.10 - F5.14'!$A$53:$A$55</c:f>
              <c:strCache>
                <c:ptCount val="3"/>
                <c:pt idx="0">
                  <c:v>ActewAGL</c:v>
                </c:pt>
                <c:pt idx="1">
                  <c:v>EnergyAustralia</c:v>
                </c:pt>
                <c:pt idx="2">
                  <c:v>Origin Energy</c:v>
                </c:pt>
              </c:strCache>
            </c:strRef>
          </c:cat>
          <c:val>
            <c:numRef>
              <c:f>'F5.10 - F5.14'!$C$53:$C$55</c:f>
              <c:numCache>
                <c:formatCode>0</c:formatCode>
                <c:ptCount val="3"/>
                <c:pt idx="0">
                  <c:v>1735.7904432</c:v>
                </c:pt>
                <c:pt idx="1">
                  <c:v>1735.7904432</c:v>
                </c:pt>
                <c:pt idx="2">
                  <c:v>1735.7904432</c:v>
                </c:pt>
              </c:numCache>
            </c:numRef>
          </c:val>
          <c:smooth val="0"/>
          <c:extLst>
            <c:ext xmlns:c16="http://schemas.microsoft.com/office/drawing/2014/chart" uri="{C3380CC4-5D6E-409C-BE32-E72D297353CC}">
              <c16:uniqueId val="{00000005-F2B5-4FF8-A9EC-DDEB156FEB29}"/>
            </c:ext>
          </c:extLst>
        </c:ser>
        <c:ser>
          <c:idx val="4"/>
          <c:order val="4"/>
          <c:tx>
            <c:strRef>
              <c:f>'F5.10 - F5.14'!$G$52</c:f>
              <c:strCache>
                <c:ptCount val="1"/>
                <c:pt idx="0">
                  <c:v>Median market offer</c:v>
                </c:pt>
              </c:strCache>
            </c:strRef>
          </c:tx>
          <c:spPr>
            <a:ln w="25400" cap="rnd">
              <a:noFill/>
              <a:round/>
            </a:ln>
            <a:effectLst/>
          </c:spPr>
          <c:marker>
            <c:symbol val="circle"/>
            <c:size val="14"/>
            <c:spPr>
              <a:solidFill>
                <a:srgbClr val="63768D"/>
              </a:solidFill>
              <a:ln w="19050" cap="flat">
                <a:solidFill>
                  <a:srgbClr val="63768D"/>
                </a:solidFill>
                <a:miter lim="800000"/>
              </a:ln>
              <a:effectLst/>
            </c:spPr>
          </c:marker>
          <c:cat>
            <c:strRef>
              <c:f>'F5.10 - F5.14'!$A$53:$A$55</c:f>
              <c:strCache>
                <c:ptCount val="3"/>
                <c:pt idx="0">
                  <c:v>ActewAGL</c:v>
                </c:pt>
                <c:pt idx="1">
                  <c:v>EnergyAustralia</c:v>
                </c:pt>
                <c:pt idx="2">
                  <c:v>Origin Energy</c:v>
                </c:pt>
              </c:strCache>
            </c:strRef>
          </c:cat>
          <c:val>
            <c:numRef>
              <c:f>'F5.10 - F5.14'!$G$53:$G$55</c:f>
              <c:numCache>
                <c:formatCode>0</c:formatCode>
                <c:ptCount val="3"/>
                <c:pt idx="0">
                  <c:v>0</c:v>
                </c:pt>
                <c:pt idx="1">
                  <c:v>1435.2674153664</c:v>
                </c:pt>
                <c:pt idx="2">
                  <c:v>1544.4969786827</c:v>
                </c:pt>
              </c:numCache>
            </c:numRef>
          </c:val>
          <c:smooth val="0"/>
          <c:extLst>
            <c:ext xmlns:c16="http://schemas.microsoft.com/office/drawing/2014/chart" uri="{C3380CC4-5D6E-409C-BE32-E72D297353CC}">
              <c16:uniqueId val="{00000006-F2B5-4FF8-A9EC-DDEB156FEB29}"/>
            </c:ext>
          </c:extLst>
        </c:ser>
        <c:ser>
          <c:idx val="5"/>
          <c:order val="5"/>
          <c:tx>
            <c:strRef>
              <c:f>'F5.10 - F5.14'!$H$52</c:f>
              <c:strCache>
                <c:ptCount val="1"/>
                <c:pt idx="0">
                  <c:v>Median standing offer</c:v>
                </c:pt>
              </c:strCache>
            </c:strRef>
          </c:tx>
          <c:spPr>
            <a:ln w="25400" cap="rnd">
              <a:noFill/>
              <a:round/>
            </a:ln>
            <a:effectLst>
              <a:outerShdw blurRad="57150" dist="2540000" dir="5400000" algn="ctr" rotWithShape="0">
                <a:srgbClr val="FFFFFF">
                  <a:alpha val="62745"/>
                </a:srgbClr>
              </a:outerShdw>
            </a:effectLst>
          </c:spPr>
          <c:marker>
            <c:symbol val="triangle"/>
            <c:size val="14"/>
            <c:spPr>
              <a:solidFill>
                <a:srgbClr val="294D4A"/>
              </a:solidFill>
              <a:ln w="19050" cap="flat">
                <a:solidFill>
                  <a:srgbClr val="294D4A"/>
                </a:solidFill>
                <a:miter lim="800000"/>
                <a:tailEnd type="diamond"/>
              </a:ln>
              <a:effectLst>
                <a:outerShdw blurRad="57150" dist="2540000" dir="5400000" algn="ctr" rotWithShape="0">
                  <a:srgbClr val="FFFFFF">
                    <a:alpha val="62745"/>
                  </a:srgbClr>
                </a:outerShdw>
              </a:effectLst>
            </c:spPr>
          </c:marker>
          <c:cat>
            <c:strRef>
              <c:f>'F5.10 - F5.14'!$A$53:$A$55</c:f>
              <c:strCache>
                <c:ptCount val="3"/>
                <c:pt idx="0">
                  <c:v>ActewAGL</c:v>
                </c:pt>
                <c:pt idx="1">
                  <c:v>EnergyAustralia</c:v>
                </c:pt>
                <c:pt idx="2">
                  <c:v>Origin Energy</c:v>
                </c:pt>
              </c:strCache>
            </c:strRef>
          </c:cat>
          <c:val>
            <c:numRef>
              <c:f>'F5.10 - F5.14'!$H$53:$H$55</c:f>
              <c:numCache>
                <c:formatCode>0</c:formatCode>
                <c:ptCount val="3"/>
                <c:pt idx="0">
                  <c:v>1822.5205580075999</c:v>
                </c:pt>
                <c:pt idx="1">
                  <c:v>1735.7904432</c:v>
                </c:pt>
                <c:pt idx="2">
                  <c:v>1723.830368568</c:v>
                </c:pt>
              </c:numCache>
            </c:numRef>
          </c:val>
          <c:smooth val="1"/>
          <c:extLst>
            <c:ext xmlns:c16="http://schemas.microsoft.com/office/drawing/2014/chart" uri="{C3380CC4-5D6E-409C-BE32-E72D297353CC}">
              <c16:uniqueId val="{00000007-F2B5-4FF8-A9EC-DDEB156FEB29}"/>
            </c:ext>
          </c:extLst>
        </c:ser>
        <c:dLbls>
          <c:showLegendKey val="0"/>
          <c:showVal val="0"/>
          <c:showCatName val="0"/>
          <c:showSerName val="0"/>
          <c:showPercent val="0"/>
          <c:showBubbleSize val="0"/>
        </c:dLbls>
        <c:marker val="1"/>
        <c:smooth val="0"/>
        <c:axId val="685970208"/>
        <c:axId val="685969224"/>
        <c:extLst/>
      </c:lineChart>
      <c:catAx>
        <c:axId val="6859702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5969224"/>
        <c:crosses val="autoZero"/>
        <c:auto val="1"/>
        <c:lblAlgn val="ctr"/>
        <c:lblOffset val="100"/>
        <c:noMultiLvlLbl val="0"/>
      </c:catAx>
      <c:valAx>
        <c:axId val="685969224"/>
        <c:scaling>
          <c:orientation val="minMax"/>
          <c:max val="1900"/>
          <c:min val="120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5970208"/>
        <c:crosses val="autoZero"/>
        <c:crossBetween val="between"/>
      </c:valAx>
      <c:valAx>
        <c:axId val="736737416"/>
        <c:scaling>
          <c:orientation val="minMax"/>
          <c:min val="1800"/>
        </c:scaling>
        <c:delete val="1"/>
        <c:axPos val="r"/>
        <c:numFmt formatCode="&quot;$&quot;#,##0" sourceLinked="0"/>
        <c:majorTickMark val="out"/>
        <c:minorTickMark val="none"/>
        <c:tickLblPos val="nextTo"/>
        <c:crossAx val="736739712"/>
        <c:crosses val="max"/>
        <c:crossBetween val="between"/>
      </c:valAx>
      <c:catAx>
        <c:axId val="736739712"/>
        <c:scaling>
          <c:orientation val="minMax"/>
        </c:scaling>
        <c:delete val="1"/>
        <c:axPos val="b"/>
        <c:numFmt formatCode="General" sourceLinked="1"/>
        <c:majorTickMark val="out"/>
        <c:minorTickMark val="none"/>
        <c:tickLblPos val="nextTo"/>
        <c:crossAx val="736737416"/>
        <c:crosses val="autoZero"/>
        <c:auto val="1"/>
        <c:lblAlgn val="ctr"/>
        <c:lblOffset val="100"/>
        <c:noMultiLvlLbl val="0"/>
      </c:catAx>
      <c:spPr>
        <a:noFill/>
        <a:ln w="25400">
          <a:noFill/>
        </a:ln>
        <a:effectLst/>
      </c:spPr>
    </c:plotArea>
    <c:legend>
      <c:legendPos val="t"/>
      <c:legendEntry>
        <c:idx val="0"/>
        <c:delete val="1"/>
      </c:legendEntry>
      <c:legendEntry>
        <c:idx val="2"/>
        <c:delete val="1"/>
      </c:legendEntry>
      <c:legendEntry>
        <c:idx val="3"/>
        <c:delete val="1"/>
      </c:legendEntry>
      <c:legendEntry>
        <c:idx val="4"/>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828114478114484E-2"/>
          <c:y val="0.10130837482489539"/>
          <c:w val="0.80837328006338416"/>
          <c:h val="0.68508613898027249"/>
        </c:manualLayout>
      </c:layout>
      <c:barChart>
        <c:barDir val="col"/>
        <c:grouping val="stacked"/>
        <c:varyColors val="0"/>
        <c:ser>
          <c:idx val="2"/>
          <c:order val="2"/>
          <c:tx>
            <c:strRef>
              <c:f>'F5.10 - F5.14'!$D$96</c:f>
              <c:strCache>
                <c:ptCount val="1"/>
                <c:pt idx="0">
                  <c:v>Cheapest</c:v>
                </c:pt>
              </c:strCache>
            </c:strRef>
          </c:tx>
          <c:spPr>
            <a:noFill/>
            <a:ln w="25400">
              <a:noFill/>
            </a:ln>
            <a:effectLst/>
          </c:spPr>
          <c:invertIfNegative val="0"/>
          <c:cat>
            <c:strRef>
              <c:f>'F5.10 - F5.14'!$A$97:$A$113</c:f>
              <c:strCache>
                <c:ptCount val="17"/>
                <c:pt idx="0">
                  <c:v>AGL</c:v>
                </c:pt>
                <c:pt idx="1">
                  <c:v>Alinta Energy</c:v>
                </c:pt>
                <c:pt idx="2">
                  <c:v>amaysim Energy</c:v>
                </c:pt>
                <c:pt idx="3">
                  <c:v>Click Energy</c:v>
                </c:pt>
                <c:pt idx="4">
                  <c:v>CovaU</c:v>
                </c:pt>
                <c:pt idx="5">
                  <c:v>DC Power Co</c:v>
                </c:pt>
                <c:pt idx="6">
                  <c:v>Dodo Power &amp; Gas</c:v>
                </c:pt>
                <c:pt idx="7">
                  <c:v>EnergyAustralia</c:v>
                </c:pt>
                <c:pt idx="8">
                  <c:v>GloBird Energy</c:v>
                </c:pt>
                <c:pt idx="9">
                  <c:v>Kogan Energy</c:v>
                </c:pt>
                <c:pt idx="10">
                  <c:v>Lumo Energy</c:v>
                </c:pt>
                <c:pt idx="11">
                  <c:v>Momentum Energy</c:v>
                </c:pt>
                <c:pt idx="12">
                  <c:v>Origin Energy</c:v>
                </c:pt>
                <c:pt idx="13">
                  <c:v>Powershop</c:v>
                </c:pt>
                <c:pt idx="14">
                  <c:v>Red Energy</c:v>
                </c:pt>
                <c:pt idx="15">
                  <c:v>Simply Energy</c:v>
                </c:pt>
                <c:pt idx="16">
                  <c:v>Sumo</c:v>
                </c:pt>
              </c:strCache>
            </c:strRef>
          </c:cat>
          <c:val>
            <c:numRef>
              <c:f>'F5.10 - F5.14'!$D$97:$D$113</c:f>
              <c:numCache>
                <c:formatCode>0</c:formatCode>
                <c:ptCount val="17"/>
                <c:pt idx="0">
                  <c:v>1328.82060405479</c:v>
                </c:pt>
                <c:pt idx="1">
                  <c:v>1486.1004680876699</c:v>
                </c:pt>
                <c:pt idx="2">
                  <c:v>1397.0160451725999</c:v>
                </c:pt>
                <c:pt idx="3">
                  <c:v>1397.0160451725999</c:v>
                </c:pt>
                <c:pt idx="4">
                  <c:v>1415.6839702575301</c:v>
                </c:pt>
                <c:pt idx="5">
                  <c:v>1259.50896334247</c:v>
                </c:pt>
                <c:pt idx="6">
                  <c:v>1306.4921142191799</c:v>
                </c:pt>
                <c:pt idx="7">
                  <c:v>1256.79957489041</c:v>
                </c:pt>
                <c:pt idx="8">
                  <c:v>1179.2419796164399</c:v>
                </c:pt>
                <c:pt idx="9">
                  <c:v>1227.7541880547899</c:v>
                </c:pt>
                <c:pt idx="10">
                  <c:v>1299.6412212591299</c:v>
                </c:pt>
                <c:pt idx="11">
                  <c:v>1239.4015696986301</c:v>
                </c:pt>
                <c:pt idx="12">
                  <c:v>1173.27428493151</c:v>
                </c:pt>
                <c:pt idx="13">
                  <c:v>1240.31937534247</c:v>
                </c:pt>
                <c:pt idx="14">
                  <c:v>1298.16385710904</c:v>
                </c:pt>
                <c:pt idx="15">
                  <c:v>1368.6999858219201</c:v>
                </c:pt>
                <c:pt idx="16">
                  <c:v>1298.0592739671199</c:v>
                </c:pt>
              </c:numCache>
            </c:numRef>
          </c:val>
          <c:extLst>
            <c:ext xmlns:c16="http://schemas.microsoft.com/office/drawing/2014/chart" uri="{C3380CC4-5D6E-409C-BE32-E72D297353CC}">
              <c16:uniqueId val="{00000000-F9F0-4AE3-B1A0-41E888513D9F}"/>
            </c:ext>
          </c:extLst>
        </c:ser>
        <c:ser>
          <c:idx val="3"/>
          <c:order val="3"/>
          <c:tx>
            <c:strRef>
              <c:f>'F5.10 - F5.14'!$F$96</c:f>
              <c:strCache>
                <c:ptCount val="1"/>
                <c:pt idx="0">
                  <c:v>Market range</c:v>
                </c:pt>
              </c:strCache>
            </c:strRef>
          </c:tx>
          <c:spPr>
            <a:solidFill>
              <a:srgbClr val="8AC6D0">
                <a:alpha val="60000"/>
              </a:srgbClr>
            </a:solidFill>
            <a:ln w="25400">
              <a:noFill/>
            </a:ln>
            <a:effectLst/>
          </c:spPr>
          <c:invertIfNegative val="0"/>
          <c:cat>
            <c:strRef>
              <c:f>'F5.10 - F5.14'!$A$97:$A$113</c:f>
              <c:strCache>
                <c:ptCount val="17"/>
                <c:pt idx="0">
                  <c:v>AGL</c:v>
                </c:pt>
                <c:pt idx="1">
                  <c:v>Alinta Energy</c:v>
                </c:pt>
                <c:pt idx="2">
                  <c:v>amaysim Energy</c:v>
                </c:pt>
                <c:pt idx="3">
                  <c:v>Click Energy</c:v>
                </c:pt>
                <c:pt idx="4">
                  <c:v>CovaU</c:v>
                </c:pt>
                <c:pt idx="5">
                  <c:v>DC Power Co</c:v>
                </c:pt>
                <c:pt idx="6">
                  <c:v>Dodo Power &amp; Gas</c:v>
                </c:pt>
                <c:pt idx="7">
                  <c:v>EnergyAustralia</c:v>
                </c:pt>
                <c:pt idx="8">
                  <c:v>GloBird Energy</c:v>
                </c:pt>
                <c:pt idx="9">
                  <c:v>Kogan Energy</c:v>
                </c:pt>
                <c:pt idx="10">
                  <c:v>Lumo Energy</c:v>
                </c:pt>
                <c:pt idx="11">
                  <c:v>Momentum Energy</c:v>
                </c:pt>
                <c:pt idx="12">
                  <c:v>Origin Energy</c:v>
                </c:pt>
                <c:pt idx="13">
                  <c:v>Powershop</c:v>
                </c:pt>
                <c:pt idx="14">
                  <c:v>Red Energy</c:v>
                </c:pt>
                <c:pt idx="15">
                  <c:v>Simply Energy</c:v>
                </c:pt>
                <c:pt idx="16">
                  <c:v>Sumo</c:v>
                </c:pt>
              </c:strCache>
            </c:strRef>
          </c:cat>
          <c:val>
            <c:numRef>
              <c:f>'F5.10 - F5.14'!$F$97:$F$113</c:f>
              <c:numCache>
                <c:formatCode>0</c:formatCode>
                <c:ptCount val="17"/>
                <c:pt idx="0">
                  <c:v>505.16968594520995</c:v>
                </c:pt>
                <c:pt idx="1">
                  <c:v>687.97464391233007</c:v>
                </c:pt>
                <c:pt idx="2">
                  <c:v>401.24925882740013</c:v>
                </c:pt>
                <c:pt idx="3">
                  <c:v>559.91972682740015</c:v>
                </c:pt>
                <c:pt idx="4">
                  <c:v>388.42667467397996</c:v>
                </c:pt>
                <c:pt idx="5">
                  <c:v>354.79136873971993</c:v>
                </c:pt>
                <c:pt idx="6">
                  <c:v>168.74528000000009</c:v>
                </c:pt>
                <c:pt idx="7">
                  <c:v>678.90122510959009</c:v>
                </c:pt>
                <c:pt idx="8">
                  <c:v>273.86818655341995</c:v>
                </c:pt>
                <c:pt idx="9">
                  <c:v>528.8843219452101</c:v>
                </c:pt>
                <c:pt idx="10">
                  <c:v>762.94729207420005</c:v>
                </c:pt>
                <c:pt idx="11">
                  <c:v>608.42536877807993</c:v>
                </c:pt>
                <c:pt idx="12">
                  <c:v>867.21031506848999</c:v>
                </c:pt>
                <c:pt idx="13">
                  <c:v>696.74190465752986</c:v>
                </c:pt>
                <c:pt idx="14">
                  <c:v>549.59304289096008</c:v>
                </c:pt>
                <c:pt idx="15">
                  <c:v>294.57090488355993</c:v>
                </c:pt>
                <c:pt idx="16">
                  <c:v>165.7775975945201</c:v>
                </c:pt>
              </c:numCache>
            </c:numRef>
          </c:val>
          <c:extLst>
            <c:ext xmlns:c16="http://schemas.microsoft.com/office/drawing/2014/chart" uri="{C3380CC4-5D6E-409C-BE32-E72D297353CC}">
              <c16:uniqueId val="{00000001-F9F0-4AE3-B1A0-41E888513D9F}"/>
            </c:ext>
          </c:extLst>
        </c:ser>
        <c:dLbls>
          <c:showLegendKey val="0"/>
          <c:showVal val="0"/>
          <c:showCatName val="0"/>
          <c:showSerName val="0"/>
          <c:showPercent val="0"/>
          <c:showBubbleSize val="0"/>
        </c:dLbls>
        <c:gapWidth val="78"/>
        <c:overlap val="100"/>
        <c:axId val="685970208"/>
        <c:axId val="685969224"/>
      </c:barChart>
      <c:barChart>
        <c:barDir val="col"/>
        <c:grouping val="stacked"/>
        <c:varyColors val="0"/>
        <c:ser>
          <c:idx val="6"/>
          <c:order val="6"/>
          <c:tx>
            <c:strRef>
              <c:f>'F5.10 - F5.14'!$I$96</c:f>
              <c:strCache>
                <c:ptCount val="1"/>
                <c:pt idx="0">
                  <c:v>Range 1</c:v>
                </c:pt>
              </c:strCache>
            </c:strRef>
          </c:tx>
          <c:spPr>
            <a:noFill/>
            <a:ln w="25400">
              <a:noFill/>
            </a:ln>
            <a:effectLst/>
          </c:spPr>
          <c:invertIfNegative val="0"/>
          <c:cat>
            <c:strRef>
              <c:f>'F5.10 - F5.14'!$A$97:$A$113</c:f>
              <c:strCache>
                <c:ptCount val="17"/>
                <c:pt idx="0">
                  <c:v>AGL</c:v>
                </c:pt>
                <c:pt idx="1">
                  <c:v>Alinta Energy</c:v>
                </c:pt>
                <c:pt idx="2">
                  <c:v>amaysim Energy</c:v>
                </c:pt>
                <c:pt idx="3">
                  <c:v>Click Energy</c:v>
                </c:pt>
                <c:pt idx="4">
                  <c:v>CovaU</c:v>
                </c:pt>
                <c:pt idx="5">
                  <c:v>DC Power Co</c:v>
                </c:pt>
                <c:pt idx="6">
                  <c:v>Dodo Power &amp; Gas</c:v>
                </c:pt>
                <c:pt idx="7">
                  <c:v>EnergyAustralia</c:v>
                </c:pt>
                <c:pt idx="8">
                  <c:v>GloBird Energy</c:v>
                </c:pt>
                <c:pt idx="9">
                  <c:v>Kogan Energy</c:v>
                </c:pt>
                <c:pt idx="10">
                  <c:v>Lumo Energy</c:v>
                </c:pt>
                <c:pt idx="11">
                  <c:v>Momentum Energy</c:v>
                </c:pt>
                <c:pt idx="12">
                  <c:v>Origin Energy</c:v>
                </c:pt>
                <c:pt idx="13">
                  <c:v>Powershop</c:v>
                </c:pt>
                <c:pt idx="14">
                  <c:v>Red Energy</c:v>
                </c:pt>
                <c:pt idx="15">
                  <c:v>Simply Energy</c:v>
                </c:pt>
                <c:pt idx="16">
                  <c:v>Sumo</c:v>
                </c:pt>
              </c:strCache>
            </c:strRef>
          </c:cat>
          <c:val>
            <c:numRef>
              <c:f>'F5.10 - F5.14'!$I$97:$I$113</c:f>
              <c:numCache>
                <c:formatCode>0</c:formatCode>
                <c:ptCount val="17"/>
                <c:pt idx="0">
                  <c:v>1429.52848658219</c:v>
                </c:pt>
                <c:pt idx="1">
                  <c:v>1640.4452860219199</c:v>
                </c:pt>
                <c:pt idx="2">
                  <c:v>1535.1244200630149</c:v>
                </c:pt>
                <c:pt idx="3">
                  <c:v>1600.3341190958899</c:v>
                </c:pt>
                <c:pt idx="4">
                  <c:v>1581.9034554520499</c:v>
                </c:pt>
                <c:pt idx="5">
                  <c:v>1388.08816526027</c:v>
                </c:pt>
                <c:pt idx="6">
                  <c:v>1360.9097977260299</c:v>
                </c:pt>
                <c:pt idx="7">
                  <c:v>1409.313559032875</c:v>
                </c:pt>
                <c:pt idx="8">
                  <c:v>1323.31534900822</c:v>
                </c:pt>
                <c:pt idx="9">
                  <c:v>1440.5415472739751</c:v>
                </c:pt>
                <c:pt idx="10">
                  <c:v>1503.805742541665</c:v>
                </c:pt>
                <c:pt idx="11">
                  <c:v>1440.598693057535</c:v>
                </c:pt>
                <c:pt idx="12">
                  <c:v>1487.4961054739699</c:v>
                </c:pt>
                <c:pt idx="13">
                  <c:v>1462.1209349999999</c:v>
                </c:pt>
                <c:pt idx="14">
                  <c:v>1515.0207083</c:v>
                </c:pt>
                <c:pt idx="15">
                  <c:v>1515.1677566666699</c:v>
                </c:pt>
                <c:pt idx="16">
                  <c:v>1394.7788539917801</c:v>
                </c:pt>
              </c:numCache>
            </c:numRef>
          </c:val>
          <c:extLst>
            <c:ext xmlns:c16="http://schemas.microsoft.com/office/drawing/2014/chart" uri="{C3380CC4-5D6E-409C-BE32-E72D297353CC}">
              <c16:uniqueId val="{00000002-F9F0-4AE3-B1A0-41E888513D9F}"/>
            </c:ext>
          </c:extLst>
        </c:ser>
        <c:dLbls>
          <c:showLegendKey val="0"/>
          <c:showVal val="0"/>
          <c:showCatName val="0"/>
          <c:showSerName val="0"/>
          <c:showPercent val="0"/>
          <c:showBubbleSize val="0"/>
        </c:dLbls>
        <c:gapWidth val="500"/>
        <c:overlap val="100"/>
        <c:axId val="736739712"/>
        <c:axId val="736737416"/>
      </c:barChart>
      <c:lineChart>
        <c:grouping val="standard"/>
        <c:varyColors val="0"/>
        <c:ser>
          <c:idx val="0"/>
          <c:order val="0"/>
          <c:tx>
            <c:strRef>
              <c:f>'F5.10 - F5.14'!$B$96</c:f>
              <c:strCache>
                <c:ptCount val="1"/>
                <c:pt idx="0">
                  <c:v>Median statewide market </c:v>
                </c:pt>
              </c:strCache>
            </c:strRef>
          </c:tx>
          <c:spPr>
            <a:ln w="15875" cap="rnd">
              <a:solidFill>
                <a:srgbClr val="63768D"/>
              </a:solidFill>
              <a:round/>
            </a:ln>
            <a:effectLst/>
          </c:spPr>
          <c:marker>
            <c:symbol val="none"/>
          </c:marker>
          <c:cat>
            <c:strRef>
              <c:f>'F5.10 - F5.14'!$A$97:$A$113</c:f>
              <c:strCache>
                <c:ptCount val="17"/>
                <c:pt idx="0">
                  <c:v>AGL</c:v>
                </c:pt>
                <c:pt idx="1">
                  <c:v>Alinta Energy</c:v>
                </c:pt>
                <c:pt idx="2">
                  <c:v>amaysim Energy</c:v>
                </c:pt>
                <c:pt idx="3">
                  <c:v>Click Energy</c:v>
                </c:pt>
                <c:pt idx="4">
                  <c:v>CovaU</c:v>
                </c:pt>
                <c:pt idx="5">
                  <c:v>DC Power Co</c:v>
                </c:pt>
                <c:pt idx="6">
                  <c:v>Dodo Power &amp; Gas</c:v>
                </c:pt>
                <c:pt idx="7">
                  <c:v>EnergyAustralia</c:v>
                </c:pt>
                <c:pt idx="8">
                  <c:v>GloBird Energy</c:v>
                </c:pt>
                <c:pt idx="9">
                  <c:v>Kogan Energy</c:v>
                </c:pt>
                <c:pt idx="10">
                  <c:v>Lumo Energy</c:v>
                </c:pt>
                <c:pt idx="11">
                  <c:v>Momentum Energy</c:v>
                </c:pt>
                <c:pt idx="12">
                  <c:v>Origin Energy</c:v>
                </c:pt>
                <c:pt idx="13">
                  <c:v>Powershop</c:v>
                </c:pt>
                <c:pt idx="14">
                  <c:v>Red Energy</c:v>
                </c:pt>
                <c:pt idx="15">
                  <c:v>Simply Energy</c:v>
                </c:pt>
                <c:pt idx="16">
                  <c:v>Sumo</c:v>
                </c:pt>
              </c:strCache>
            </c:strRef>
          </c:cat>
          <c:val>
            <c:numRef>
              <c:f>'F5.10 - F5.14'!$B$97:$B$113</c:f>
              <c:numCache>
                <c:formatCode>0</c:formatCode>
                <c:ptCount val="17"/>
                <c:pt idx="0">
                  <c:v>1474.8831155742</c:v>
                </c:pt>
                <c:pt idx="1">
                  <c:v>1474.8831155742</c:v>
                </c:pt>
                <c:pt idx="2">
                  <c:v>1474.8831155742</c:v>
                </c:pt>
                <c:pt idx="3">
                  <c:v>1474.8831155742</c:v>
                </c:pt>
                <c:pt idx="4">
                  <c:v>1474.8831155742</c:v>
                </c:pt>
                <c:pt idx="5">
                  <c:v>1474.8831155742</c:v>
                </c:pt>
                <c:pt idx="6">
                  <c:v>1474.8831155742</c:v>
                </c:pt>
                <c:pt idx="7">
                  <c:v>1474.8831155742</c:v>
                </c:pt>
                <c:pt idx="8">
                  <c:v>1474.8831155742</c:v>
                </c:pt>
                <c:pt idx="9">
                  <c:v>1474.8831155742</c:v>
                </c:pt>
                <c:pt idx="10">
                  <c:v>1474.8831155742</c:v>
                </c:pt>
                <c:pt idx="11">
                  <c:v>1474.8831155742</c:v>
                </c:pt>
                <c:pt idx="12">
                  <c:v>1474.8831155742</c:v>
                </c:pt>
                <c:pt idx="13">
                  <c:v>1474.8831155742</c:v>
                </c:pt>
                <c:pt idx="14">
                  <c:v>1474.8831155742</c:v>
                </c:pt>
                <c:pt idx="15">
                  <c:v>1474.8831155742</c:v>
                </c:pt>
                <c:pt idx="16">
                  <c:v>1474.8831155742</c:v>
                </c:pt>
              </c:numCache>
            </c:numRef>
          </c:val>
          <c:smooth val="0"/>
          <c:extLst>
            <c:ext xmlns:c16="http://schemas.microsoft.com/office/drawing/2014/chart" uri="{C3380CC4-5D6E-409C-BE32-E72D297353CC}">
              <c16:uniqueId val="{00000004-F9F0-4AE3-B1A0-41E888513D9F}"/>
            </c:ext>
          </c:extLst>
        </c:ser>
        <c:ser>
          <c:idx val="1"/>
          <c:order val="1"/>
          <c:tx>
            <c:strRef>
              <c:f>'F5.10 - F5.14'!$C$96</c:f>
              <c:strCache>
                <c:ptCount val="1"/>
                <c:pt idx="0">
                  <c:v>Median statewide standing</c:v>
                </c:pt>
              </c:strCache>
            </c:strRef>
          </c:tx>
          <c:spPr>
            <a:ln w="15875" cap="rnd" cmpd="sng">
              <a:solidFill>
                <a:srgbClr val="294D4A"/>
              </a:solidFill>
              <a:round/>
            </a:ln>
            <a:effectLst/>
          </c:spPr>
          <c:marker>
            <c:symbol val="none"/>
          </c:marker>
          <c:cat>
            <c:strRef>
              <c:f>'F5.10 - F5.14'!$A$97:$A$113</c:f>
              <c:strCache>
                <c:ptCount val="17"/>
                <c:pt idx="0">
                  <c:v>AGL</c:v>
                </c:pt>
                <c:pt idx="1">
                  <c:v>Alinta Energy</c:v>
                </c:pt>
                <c:pt idx="2">
                  <c:v>amaysim Energy</c:v>
                </c:pt>
                <c:pt idx="3">
                  <c:v>Click Energy</c:v>
                </c:pt>
                <c:pt idx="4">
                  <c:v>CovaU</c:v>
                </c:pt>
                <c:pt idx="5">
                  <c:v>DC Power Co</c:v>
                </c:pt>
                <c:pt idx="6">
                  <c:v>Dodo Power &amp; Gas</c:v>
                </c:pt>
                <c:pt idx="7">
                  <c:v>EnergyAustralia</c:v>
                </c:pt>
                <c:pt idx="8">
                  <c:v>GloBird Energy</c:v>
                </c:pt>
                <c:pt idx="9">
                  <c:v>Kogan Energy</c:v>
                </c:pt>
                <c:pt idx="10">
                  <c:v>Lumo Energy</c:v>
                </c:pt>
                <c:pt idx="11">
                  <c:v>Momentum Energy</c:v>
                </c:pt>
                <c:pt idx="12">
                  <c:v>Origin Energy</c:v>
                </c:pt>
                <c:pt idx="13">
                  <c:v>Powershop</c:v>
                </c:pt>
                <c:pt idx="14">
                  <c:v>Red Energy</c:v>
                </c:pt>
                <c:pt idx="15">
                  <c:v>Simply Energy</c:v>
                </c:pt>
                <c:pt idx="16">
                  <c:v>Sumo</c:v>
                </c:pt>
              </c:strCache>
            </c:strRef>
          </c:cat>
          <c:val>
            <c:numRef>
              <c:f>'F5.10 - F5.14'!$C$97:$C$113</c:f>
              <c:numCache>
                <c:formatCode>0</c:formatCode>
                <c:ptCount val="17"/>
                <c:pt idx="0">
                  <c:v>1837.74992014795</c:v>
                </c:pt>
                <c:pt idx="1">
                  <c:v>1837.74992014795</c:v>
                </c:pt>
                <c:pt idx="2">
                  <c:v>1837.74992014795</c:v>
                </c:pt>
                <c:pt idx="3">
                  <c:v>1837.74992014795</c:v>
                </c:pt>
                <c:pt idx="4">
                  <c:v>1837.74992014795</c:v>
                </c:pt>
                <c:pt idx="5">
                  <c:v>1837.74992014795</c:v>
                </c:pt>
                <c:pt idx="6">
                  <c:v>1837.74992014795</c:v>
                </c:pt>
                <c:pt idx="7">
                  <c:v>1837.74992014795</c:v>
                </c:pt>
                <c:pt idx="8">
                  <c:v>1837.74992014795</c:v>
                </c:pt>
                <c:pt idx="9">
                  <c:v>1837.74992014795</c:v>
                </c:pt>
                <c:pt idx="10">
                  <c:v>1837.74992014795</c:v>
                </c:pt>
                <c:pt idx="11">
                  <c:v>1837.74992014795</c:v>
                </c:pt>
                <c:pt idx="12">
                  <c:v>1837.74992014795</c:v>
                </c:pt>
                <c:pt idx="13">
                  <c:v>1837.74992014795</c:v>
                </c:pt>
                <c:pt idx="14">
                  <c:v>1837.74992014795</c:v>
                </c:pt>
                <c:pt idx="15">
                  <c:v>1837.74992014795</c:v>
                </c:pt>
                <c:pt idx="16">
                  <c:v>1837.74992014795</c:v>
                </c:pt>
              </c:numCache>
            </c:numRef>
          </c:val>
          <c:smooth val="0"/>
          <c:extLst>
            <c:ext xmlns:c16="http://schemas.microsoft.com/office/drawing/2014/chart" uri="{C3380CC4-5D6E-409C-BE32-E72D297353CC}">
              <c16:uniqueId val="{00000005-F9F0-4AE3-B1A0-41E888513D9F}"/>
            </c:ext>
          </c:extLst>
        </c:ser>
        <c:ser>
          <c:idx val="4"/>
          <c:order val="4"/>
          <c:tx>
            <c:strRef>
              <c:f>'F5.10 - F5.14'!$G$96</c:f>
              <c:strCache>
                <c:ptCount val="1"/>
                <c:pt idx="0">
                  <c:v>Median market offer</c:v>
                </c:pt>
              </c:strCache>
            </c:strRef>
          </c:tx>
          <c:spPr>
            <a:ln w="25400" cap="rnd">
              <a:noFill/>
              <a:round/>
            </a:ln>
            <a:effectLst/>
          </c:spPr>
          <c:marker>
            <c:symbol val="circle"/>
            <c:size val="9"/>
            <c:spPr>
              <a:solidFill>
                <a:srgbClr val="63768D"/>
              </a:solidFill>
              <a:ln w="19050" cap="flat">
                <a:solidFill>
                  <a:srgbClr val="63768D"/>
                </a:solidFill>
                <a:miter lim="800000"/>
              </a:ln>
              <a:effectLst/>
            </c:spPr>
          </c:marker>
          <c:cat>
            <c:strRef>
              <c:f>'F5.10 - F5.14'!$A$97:$A$113</c:f>
              <c:strCache>
                <c:ptCount val="17"/>
                <c:pt idx="0">
                  <c:v>AGL</c:v>
                </c:pt>
                <c:pt idx="1">
                  <c:v>Alinta Energy</c:v>
                </c:pt>
                <c:pt idx="2">
                  <c:v>amaysim Energy</c:v>
                </c:pt>
                <c:pt idx="3">
                  <c:v>Click Energy</c:v>
                </c:pt>
                <c:pt idx="4">
                  <c:v>CovaU</c:v>
                </c:pt>
                <c:pt idx="5">
                  <c:v>DC Power Co</c:v>
                </c:pt>
                <c:pt idx="6">
                  <c:v>Dodo Power &amp; Gas</c:v>
                </c:pt>
                <c:pt idx="7">
                  <c:v>EnergyAustralia</c:v>
                </c:pt>
                <c:pt idx="8">
                  <c:v>GloBird Energy</c:v>
                </c:pt>
                <c:pt idx="9">
                  <c:v>Kogan Energy</c:v>
                </c:pt>
                <c:pt idx="10">
                  <c:v>Lumo Energy</c:v>
                </c:pt>
                <c:pt idx="11">
                  <c:v>Momentum Energy</c:v>
                </c:pt>
                <c:pt idx="12">
                  <c:v>Origin Energy</c:v>
                </c:pt>
                <c:pt idx="13">
                  <c:v>Powershop</c:v>
                </c:pt>
                <c:pt idx="14">
                  <c:v>Red Energy</c:v>
                </c:pt>
                <c:pt idx="15">
                  <c:v>Simply Energy</c:v>
                </c:pt>
                <c:pt idx="16">
                  <c:v>Sumo</c:v>
                </c:pt>
              </c:strCache>
            </c:strRef>
          </c:cat>
          <c:val>
            <c:numRef>
              <c:f>'F5.10 - F5.14'!$G$97:$G$113</c:f>
              <c:numCache>
                <c:formatCode>0</c:formatCode>
                <c:ptCount val="17"/>
                <c:pt idx="0">
                  <c:v>1429.52848658219</c:v>
                </c:pt>
                <c:pt idx="1">
                  <c:v>1640.4452860219199</c:v>
                </c:pt>
                <c:pt idx="2">
                  <c:v>1535.1244200630149</c:v>
                </c:pt>
                <c:pt idx="3">
                  <c:v>1600.3341190958899</c:v>
                </c:pt>
                <c:pt idx="4">
                  <c:v>1581.9034554520499</c:v>
                </c:pt>
                <c:pt idx="5">
                  <c:v>1388.08816526027</c:v>
                </c:pt>
                <c:pt idx="6">
                  <c:v>1360.9097977260299</c:v>
                </c:pt>
                <c:pt idx="7">
                  <c:v>1409.313559032875</c:v>
                </c:pt>
                <c:pt idx="8">
                  <c:v>1323.31534900822</c:v>
                </c:pt>
                <c:pt idx="9">
                  <c:v>1440.5415472739751</c:v>
                </c:pt>
                <c:pt idx="10">
                  <c:v>1503.805742541665</c:v>
                </c:pt>
                <c:pt idx="11">
                  <c:v>1440.598693057535</c:v>
                </c:pt>
                <c:pt idx="12">
                  <c:v>1487.4961054739699</c:v>
                </c:pt>
                <c:pt idx="13">
                  <c:v>1462.1209349999999</c:v>
                </c:pt>
                <c:pt idx="14">
                  <c:v>1515.0207083</c:v>
                </c:pt>
                <c:pt idx="15">
                  <c:v>1515.1677566666699</c:v>
                </c:pt>
                <c:pt idx="16">
                  <c:v>1394.7788539917801</c:v>
                </c:pt>
              </c:numCache>
            </c:numRef>
          </c:val>
          <c:smooth val="0"/>
          <c:extLst>
            <c:ext xmlns:c16="http://schemas.microsoft.com/office/drawing/2014/chart" uri="{C3380CC4-5D6E-409C-BE32-E72D297353CC}">
              <c16:uniqueId val="{00000006-F9F0-4AE3-B1A0-41E888513D9F}"/>
            </c:ext>
          </c:extLst>
        </c:ser>
        <c:ser>
          <c:idx val="5"/>
          <c:order val="5"/>
          <c:tx>
            <c:strRef>
              <c:f>'F5.10 - F5.14'!$H$96</c:f>
              <c:strCache>
                <c:ptCount val="1"/>
                <c:pt idx="0">
                  <c:v>Median standing offer</c:v>
                </c:pt>
              </c:strCache>
            </c:strRef>
          </c:tx>
          <c:spPr>
            <a:ln w="25400" cap="rnd">
              <a:noFill/>
              <a:round/>
            </a:ln>
            <a:effectLst>
              <a:outerShdw blurRad="57150" dist="2540000" dir="5400000" algn="ctr" rotWithShape="0">
                <a:srgbClr val="FFFFFF">
                  <a:alpha val="62745"/>
                </a:srgbClr>
              </a:outerShdw>
            </a:effectLst>
          </c:spPr>
          <c:marker>
            <c:symbol val="triangle"/>
            <c:size val="8"/>
            <c:spPr>
              <a:solidFill>
                <a:srgbClr val="294D4A"/>
              </a:solidFill>
              <a:ln w="19050" cap="flat">
                <a:solidFill>
                  <a:srgbClr val="294D4A"/>
                </a:solidFill>
                <a:miter lim="800000"/>
                <a:tailEnd type="diamond"/>
              </a:ln>
              <a:effectLst>
                <a:outerShdw blurRad="57150" dist="2540000" dir="5400000" algn="ctr" rotWithShape="0">
                  <a:srgbClr val="FFFFFF">
                    <a:alpha val="62745"/>
                  </a:srgbClr>
                </a:outerShdw>
              </a:effectLst>
            </c:spPr>
          </c:marker>
          <c:cat>
            <c:strRef>
              <c:f>'F5.10 - F5.14'!$A$97:$A$113</c:f>
              <c:strCache>
                <c:ptCount val="17"/>
                <c:pt idx="0">
                  <c:v>AGL</c:v>
                </c:pt>
                <c:pt idx="1">
                  <c:v>Alinta Energy</c:v>
                </c:pt>
                <c:pt idx="2">
                  <c:v>amaysim Energy</c:v>
                </c:pt>
                <c:pt idx="3">
                  <c:v>Click Energy</c:v>
                </c:pt>
                <c:pt idx="4">
                  <c:v>CovaU</c:v>
                </c:pt>
                <c:pt idx="5">
                  <c:v>DC Power Co</c:v>
                </c:pt>
                <c:pt idx="6">
                  <c:v>Dodo Power &amp; Gas</c:v>
                </c:pt>
                <c:pt idx="7">
                  <c:v>EnergyAustralia</c:v>
                </c:pt>
                <c:pt idx="8">
                  <c:v>GloBird Energy</c:v>
                </c:pt>
                <c:pt idx="9">
                  <c:v>Kogan Energy</c:v>
                </c:pt>
                <c:pt idx="10">
                  <c:v>Lumo Energy</c:v>
                </c:pt>
                <c:pt idx="11">
                  <c:v>Momentum Energy</c:v>
                </c:pt>
                <c:pt idx="12">
                  <c:v>Origin Energy</c:v>
                </c:pt>
                <c:pt idx="13">
                  <c:v>Powershop</c:v>
                </c:pt>
                <c:pt idx="14">
                  <c:v>Red Energy</c:v>
                </c:pt>
                <c:pt idx="15">
                  <c:v>Simply Energy</c:v>
                </c:pt>
                <c:pt idx="16">
                  <c:v>Sumo</c:v>
                </c:pt>
              </c:strCache>
            </c:strRef>
          </c:cat>
          <c:val>
            <c:numRef>
              <c:f>'F5.10 - F5.14'!$H$97:$H$113</c:f>
              <c:numCache>
                <c:formatCode>0</c:formatCode>
                <c:ptCount val="17"/>
                <c:pt idx="0">
                  <c:v>1712.07881470548</c:v>
                </c:pt>
                <c:pt idx="1">
                  <c:v>1767.74339123288</c:v>
                </c:pt>
                <c:pt idx="2">
                  <c:v>2237.9939999999997</c:v>
                </c:pt>
                <c:pt idx="3">
                  <c:v>2237.9939999999997</c:v>
                </c:pt>
                <c:pt idx="4">
                  <c:v>0</c:v>
                </c:pt>
                <c:pt idx="5">
                  <c:v>1515.4291899999998</c:v>
                </c:pt>
                <c:pt idx="6">
                  <c:v>1603.7419112904099</c:v>
                </c:pt>
                <c:pt idx="7">
                  <c:v>1845.88032712329</c:v>
                </c:pt>
                <c:pt idx="8">
                  <c:v>0</c:v>
                </c:pt>
                <c:pt idx="9">
                  <c:v>1515.4291899999998</c:v>
                </c:pt>
                <c:pt idx="10">
                  <c:v>1680.96836966667</c:v>
                </c:pt>
                <c:pt idx="11">
                  <c:v>1915.6894467232851</c:v>
                </c:pt>
                <c:pt idx="12">
                  <c:v>1780.98116493151</c:v>
                </c:pt>
                <c:pt idx="13">
                  <c:v>1515.4291899999998</c:v>
                </c:pt>
                <c:pt idx="14">
                  <c:v>1691.7477225</c:v>
                </c:pt>
                <c:pt idx="15">
                  <c:v>1814.65185507306</c:v>
                </c:pt>
                <c:pt idx="16">
                  <c:v>1966.0786760547949</c:v>
                </c:pt>
              </c:numCache>
            </c:numRef>
          </c:val>
          <c:smooth val="1"/>
          <c:extLst>
            <c:ext xmlns:c16="http://schemas.microsoft.com/office/drawing/2014/chart" uri="{C3380CC4-5D6E-409C-BE32-E72D297353CC}">
              <c16:uniqueId val="{00000007-F9F0-4AE3-B1A0-41E888513D9F}"/>
            </c:ext>
          </c:extLst>
        </c:ser>
        <c:dLbls>
          <c:showLegendKey val="0"/>
          <c:showVal val="0"/>
          <c:showCatName val="0"/>
          <c:showSerName val="0"/>
          <c:showPercent val="0"/>
          <c:showBubbleSize val="0"/>
        </c:dLbls>
        <c:marker val="1"/>
        <c:smooth val="0"/>
        <c:axId val="685970208"/>
        <c:axId val="685969224"/>
        <c:extLst/>
      </c:lineChart>
      <c:catAx>
        <c:axId val="6859702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5969224"/>
        <c:crosses val="autoZero"/>
        <c:auto val="1"/>
        <c:lblAlgn val="ctr"/>
        <c:lblOffset val="100"/>
        <c:noMultiLvlLbl val="0"/>
      </c:catAx>
      <c:valAx>
        <c:axId val="685969224"/>
        <c:scaling>
          <c:orientation val="minMax"/>
          <c:max val="2350"/>
          <c:min val="115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5970208"/>
        <c:crosses val="autoZero"/>
        <c:crossBetween val="between"/>
      </c:valAx>
      <c:valAx>
        <c:axId val="736737416"/>
        <c:scaling>
          <c:orientation val="minMax"/>
          <c:min val="1800"/>
        </c:scaling>
        <c:delete val="1"/>
        <c:axPos val="r"/>
        <c:numFmt formatCode="&quot;$&quot;#,##0" sourceLinked="0"/>
        <c:majorTickMark val="out"/>
        <c:minorTickMark val="none"/>
        <c:tickLblPos val="nextTo"/>
        <c:crossAx val="736739712"/>
        <c:crosses val="max"/>
        <c:crossBetween val="between"/>
      </c:valAx>
      <c:catAx>
        <c:axId val="736739712"/>
        <c:scaling>
          <c:orientation val="minMax"/>
        </c:scaling>
        <c:delete val="1"/>
        <c:axPos val="b"/>
        <c:numFmt formatCode="General" sourceLinked="1"/>
        <c:majorTickMark val="out"/>
        <c:minorTickMark val="none"/>
        <c:tickLblPos val="nextTo"/>
        <c:crossAx val="736737416"/>
        <c:crosses val="autoZero"/>
        <c:auto val="1"/>
        <c:lblAlgn val="ctr"/>
        <c:lblOffset val="100"/>
        <c:noMultiLvlLbl val="0"/>
      </c:catAx>
      <c:spPr>
        <a:noFill/>
        <a:ln w="25400">
          <a:noFill/>
        </a:ln>
        <a:effectLst/>
      </c:spPr>
    </c:plotArea>
    <c:legend>
      <c:legendPos val="t"/>
      <c:legendEntry>
        <c:idx val="0"/>
        <c:delete val="1"/>
      </c:legendEntry>
      <c:legendEntry>
        <c:idx val="2"/>
        <c:delete val="1"/>
      </c:legendEntry>
      <c:legendEntry>
        <c:idx val="3"/>
        <c:delete val="1"/>
      </c:legendEntry>
      <c:legendEntry>
        <c:idx val="4"/>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489224197933318E-2"/>
          <c:y val="0.1065919497510157"/>
          <c:w val="0.83417026350351631"/>
          <c:h val="0.66473939936277904"/>
        </c:manualLayout>
      </c:layout>
      <c:barChart>
        <c:barDir val="col"/>
        <c:grouping val="stacked"/>
        <c:varyColors val="0"/>
        <c:ser>
          <c:idx val="2"/>
          <c:order val="2"/>
          <c:tx>
            <c:strRef>
              <c:f>'F5.10 - F5.14'!$D$4</c:f>
              <c:strCache>
                <c:ptCount val="1"/>
                <c:pt idx="0">
                  <c:v>Cheapest</c:v>
                </c:pt>
              </c:strCache>
            </c:strRef>
          </c:tx>
          <c:spPr>
            <a:noFill/>
            <a:ln w="25400">
              <a:noFill/>
            </a:ln>
            <a:effectLst/>
          </c:spPr>
          <c:invertIfNegative val="0"/>
          <c:cat>
            <c:strRef>
              <c:f>'F5.10 - F5.14'!$A$5:$A$7</c:f>
              <c:strCache>
                <c:ptCount val="3"/>
                <c:pt idx="0">
                  <c:v>AGL</c:v>
                </c:pt>
                <c:pt idx="1">
                  <c:v>Origin Energy</c:v>
                </c:pt>
                <c:pt idx="2">
                  <c:v>Red Energy</c:v>
                </c:pt>
              </c:strCache>
            </c:strRef>
          </c:cat>
          <c:val>
            <c:numRef>
              <c:f>'F5.10 - F5.14'!$D$5:$D$7</c:f>
              <c:numCache>
                <c:formatCode>0</c:formatCode>
                <c:ptCount val="3"/>
                <c:pt idx="0">
                  <c:v>577.96152395889999</c:v>
                </c:pt>
                <c:pt idx="1">
                  <c:v>396.7809153</c:v>
                </c:pt>
                <c:pt idx="2">
                  <c:v>640.98567720000005</c:v>
                </c:pt>
              </c:numCache>
            </c:numRef>
          </c:val>
          <c:extLst>
            <c:ext xmlns:c16="http://schemas.microsoft.com/office/drawing/2014/chart" uri="{C3380CC4-5D6E-409C-BE32-E72D297353CC}">
              <c16:uniqueId val="{00000000-D405-456B-AB51-F480AC83B259}"/>
            </c:ext>
          </c:extLst>
        </c:ser>
        <c:ser>
          <c:idx val="3"/>
          <c:order val="3"/>
          <c:tx>
            <c:strRef>
              <c:f>'F5.10 - F5.14'!$F$4</c:f>
              <c:strCache>
                <c:ptCount val="1"/>
                <c:pt idx="0">
                  <c:v>Market range</c:v>
                </c:pt>
              </c:strCache>
            </c:strRef>
          </c:tx>
          <c:spPr>
            <a:solidFill>
              <a:srgbClr val="8AC6D0">
                <a:alpha val="60000"/>
              </a:srgbClr>
            </a:solidFill>
            <a:ln w="25400">
              <a:noFill/>
            </a:ln>
            <a:effectLst/>
          </c:spPr>
          <c:invertIfNegative val="0"/>
          <c:cat>
            <c:strRef>
              <c:f>'F5.10 - F5.14'!$A$5:$A$7</c:f>
              <c:strCache>
                <c:ptCount val="3"/>
                <c:pt idx="0">
                  <c:v>AGL</c:v>
                </c:pt>
                <c:pt idx="1">
                  <c:v>Origin Energy</c:v>
                </c:pt>
                <c:pt idx="2">
                  <c:v>Red Energy</c:v>
                </c:pt>
              </c:strCache>
            </c:strRef>
          </c:cat>
          <c:val>
            <c:numRef>
              <c:f>'F5.10 - F5.14'!$F$5:$F$7</c:f>
              <c:numCache>
                <c:formatCode>0</c:formatCode>
                <c:ptCount val="3"/>
                <c:pt idx="0">
                  <c:v>184.99913109110003</c:v>
                </c:pt>
                <c:pt idx="1">
                  <c:v>327.38186281240002</c:v>
                </c:pt>
                <c:pt idx="2">
                  <c:v>71.220630799999981</c:v>
                </c:pt>
              </c:numCache>
            </c:numRef>
          </c:val>
          <c:extLst>
            <c:ext xmlns:c16="http://schemas.microsoft.com/office/drawing/2014/chart" uri="{C3380CC4-5D6E-409C-BE32-E72D297353CC}">
              <c16:uniqueId val="{00000001-D405-456B-AB51-F480AC83B259}"/>
            </c:ext>
          </c:extLst>
        </c:ser>
        <c:dLbls>
          <c:showLegendKey val="0"/>
          <c:showVal val="0"/>
          <c:showCatName val="0"/>
          <c:showSerName val="0"/>
          <c:showPercent val="0"/>
          <c:showBubbleSize val="0"/>
        </c:dLbls>
        <c:gapWidth val="500"/>
        <c:overlap val="100"/>
        <c:axId val="685970208"/>
        <c:axId val="685969224"/>
      </c:barChart>
      <c:barChart>
        <c:barDir val="col"/>
        <c:grouping val="stacked"/>
        <c:varyColors val="0"/>
        <c:ser>
          <c:idx val="6"/>
          <c:order val="6"/>
          <c:tx>
            <c:strRef>
              <c:f>'F5.10 - F5.14'!$I$4</c:f>
              <c:strCache>
                <c:ptCount val="1"/>
                <c:pt idx="0">
                  <c:v>Range 1</c:v>
                </c:pt>
              </c:strCache>
            </c:strRef>
          </c:tx>
          <c:spPr>
            <a:noFill/>
            <a:ln w="25400">
              <a:noFill/>
            </a:ln>
            <a:effectLst/>
          </c:spPr>
          <c:invertIfNegative val="0"/>
          <c:cat>
            <c:strRef>
              <c:f>'F5.10 - F5.14'!$A$5:$A$7</c:f>
              <c:strCache>
                <c:ptCount val="3"/>
                <c:pt idx="0">
                  <c:v>AGL</c:v>
                </c:pt>
                <c:pt idx="1">
                  <c:v>Origin Energy</c:v>
                </c:pt>
                <c:pt idx="2">
                  <c:v>Red Energy</c:v>
                </c:pt>
              </c:strCache>
            </c:strRef>
          </c:cat>
          <c:val>
            <c:numRef>
              <c:f>'F5.10 - F5.14'!$I$5:$I$7</c:f>
              <c:numCache>
                <c:formatCode>0</c:formatCode>
                <c:ptCount val="3"/>
                <c:pt idx="0">
                  <c:v>675.00752067944995</c:v>
                </c:pt>
                <c:pt idx="1">
                  <c:v>683.73934424620006</c:v>
                </c:pt>
                <c:pt idx="2">
                  <c:v>676.59599260000005</c:v>
                </c:pt>
              </c:numCache>
            </c:numRef>
          </c:val>
          <c:extLst>
            <c:ext xmlns:c16="http://schemas.microsoft.com/office/drawing/2014/chart" uri="{C3380CC4-5D6E-409C-BE32-E72D297353CC}">
              <c16:uniqueId val="{00000002-D405-456B-AB51-F480AC83B259}"/>
            </c:ext>
          </c:extLst>
        </c:ser>
        <c:dLbls>
          <c:showLegendKey val="0"/>
          <c:showVal val="0"/>
          <c:showCatName val="0"/>
          <c:showSerName val="0"/>
          <c:showPercent val="0"/>
          <c:showBubbleSize val="0"/>
        </c:dLbls>
        <c:gapWidth val="500"/>
        <c:overlap val="100"/>
        <c:axId val="736739712"/>
        <c:axId val="736737416"/>
      </c:barChart>
      <c:lineChart>
        <c:grouping val="standard"/>
        <c:varyColors val="0"/>
        <c:ser>
          <c:idx val="0"/>
          <c:order val="0"/>
          <c:tx>
            <c:strRef>
              <c:f>'F5.10 - F5.14'!$B$4</c:f>
              <c:strCache>
                <c:ptCount val="1"/>
                <c:pt idx="0">
                  <c:v>Median statewide market </c:v>
                </c:pt>
              </c:strCache>
            </c:strRef>
          </c:tx>
          <c:spPr>
            <a:ln w="15875" cap="rnd">
              <a:solidFill>
                <a:srgbClr val="63768D"/>
              </a:solidFill>
              <a:round/>
            </a:ln>
            <a:effectLst/>
          </c:spPr>
          <c:marker>
            <c:symbol val="none"/>
          </c:marker>
          <c:cat>
            <c:strRef>
              <c:f>'F5.10 - F5.14'!$A$5:$A$7</c:f>
              <c:strCache>
                <c:ptCount val="3"/>
                <c:pt idx="0">
                  <c:v>AGL</c:v>
                </c:pt>
                <c:pt idx="1">
                  <c:v>Origin Energy</c:v>
                </c:pt>
                <c:pt idx="2">
                  <c:v>Red Energy</c:v>
                </c:pt>
              </c:strCache>
            </c:strRef>
          </c:cat>
          <c:val>
            <c:numRef>
              <c:f>'F5.10 - F5.14'!$B$5:$B$7</c:f>
              <c:numCache>
                <c:formatCode>0</c:formatCode>
                <c:ptCount val="3"/>
                <c:pt idx="0">
                  <c:v>678.62670330619994</c:v>
                </c:pt>
                <c:pt idx="1">
                  <c:v>678.62670330619994</c:v>
                </c:pt>
                <c:pt idx="2">
                  <c:v>678.62670330619994</c:v>
                </c:pt>
              </c:numCache>
            </c:numRef>
          </c:val>
          <c:smooth val="0"/>
          <c:extLst>
            <c:ext xmlns:c16="http://schemas.microsoft.com/office/drawing/2014/chart" uri="{C3380CC4-5D6E-409C-BE32-E72D297353CC}">
              <c16:uniqueId val="{00000004-D405-456B-AB51-F480AC83B259}"/>
            </c:ext>
          </c:extLst>
        </c:ser>
        <c:ser>
          <c:idx val="1"/>
          <c:order val="1"/>
          <c:tx>
            <c:strRef>
              <c:f>'F5.10 - F5.14'!$C$4</c:f>
              <c:strCache>
                <c:ptCount val="1"/>
                <c:pt idx="0">
                  <c:v>Median statewide standing</c:v>
                </c:pt>
              </c:strCache>
            </c:strRef>
          </c:tx>
          <c:spPr>
            <a:ln w="15875" cap="rnd" cmpd="sng">
              <a:solidFill>
                <a:srgbClr val="294D4A"/>
              </a:solidFill>
              <a:round/>
            </a:ln>
            <a:effectLst/>
          </c:spPr>
          <c:marker>
            <c:symbol val="none"/>
          </c:marker>
          <c:cat>
            <c:strRef>
              <c:f>'F5.10 - F5.14'!$A$5:$A$7</c:f>
              <c:strCache>
                <c:ptCount val="3"/>
                <c:pt idx="0">
                  <c:v>AGL</c:v>
                </c:pt>
                <c:pt idx="1">
                  <c:v>Origin Energy</c:v>
                </c:pt>
                <c:pt idx="2">
                  <c:v>Red Energy</c:v>
                </c:pt>
              </c:strCache>
            </c:strRef>
          </c:cat>
          <c:val>
            <c:numRef>
              <c:f>'F5.10 - F5.14'!$C$5:$C$7</c:f>
              <c:numCache>
                <c:formatCode>0</c:formatCode>
                <c:ptCount val="3"/>
                <c:pt idx="0">
                  <c:v>712.92069200000003</c:v>
                </c:pt>
                <c:pt idx="1">
                  <c:v>712.92069200000003</c:v>
                </c:pt>
                <c:pt idx="2">
                  <c:v>712.92069200000003</c:v>
                </c:pt>
              </c:numCache>
            </c:numRef>
          </c:val>
          <c:smooth val="0"/>
          <c:extLst>
            <c:ext xmlns:c16="http://schemas.microsoft.com/office/drawing/2014/chart" uri="{C3380CC4-5D6E-409C-BE32-E72D297353CC}">
              <c16:uniqueId val="{00000005-D405-456B-AB51-F480AC83B259}"/>
            </c:ext>
          </c:extLst>
        </c:ser>
        <c:ser>
          <c:idx val="4"/>
          <c:order val="4"/>
          <c:tx>
            <c:strRef>
              <c:f>'F5.10 - F5.14'!$G$4</c:f>
              <c:strCache>
                <c:ptCount val="1"/>
                <c:pt idx="0">
                  <c:v>Median market offer</c:v>
                </c:pt>
              </c:strCache>
            </c:strRef>
          </c:tx>
          <c:spPr>
            <a:ln w="25400" cap="rnd">
              <a:noFill/>
              <a:round/>
            </a:ln>
            <a:effectLst/>
          </c:spPr>
          <c:marker>
            <c:symbol val="circle"/>
            <c:size val="9"/>
            <c:spPr>
              <a:solidFill>
                <a:srgbClr val="63768D"/>
              </a:solidFill>
              <a:ln w="19050" cap="flat">
                <a:solidFill>
                  <a:srgbClr val="63768D"/>
                </a:solidFill>
                <a:miter lim="800000"/>
              </a:ln>
              <a:effectLst/>
            </c:spPr>
          </c:marker>
          <c:cat>
            <c:strRef>
              <c:f>'F5.10 - F5.14'!$A$5:$A$7</c:f>
              <c:strCache>
                <c:ptCount val="3"/>
                <c:pt idx="0">
                  <c:v>AGL</c:v>
                </c:pt>
                <c:pt idx="1">
                  <c:v>Origin Energy</c:v>
                </c:pt>
                <c:pt idx="2">
                  <c:v>Red Energy</c:v>
                </c:pt>
              </c:strCache>
            </c:strRef>
          </c:cat>
          <c:val>
            <c:numRef>
              <c:f>'F5.10 - F5.14'!$G$5:$G$7</c:f>
              <c:numCache>
                <c:formatCode>0</c:formatCode>
                <c:ptCount val="3"/>
                <c:pt idx="0">
                  <c:v>675.00752067944995</c:v>
                </c:pt>
                <c:pt idx="1">
                  <c:v>683.73934424620006</c:v>
                </c:pt>
                <c:pt idx="2">
                  <c:v>676.59599260000005</c:v>
                </c:pt>
              </c:numCache>
            </c:numRef>
          </c:val>
          <c:smooth val="0"/>
          <c:extLst>
            <c:ext xmlns:c16="http://schemas.microsoft.com/office/drawing/2014/chart" uri="{C3380CC4-5D6E-409C-BE32-E72D297353CC}">
              <c16:uniqueId val="{00000006-D405-456B-AB51-F480AC83B259}"/>
            </c:ext>
          </c:extLst>
        </c:ser>
        <c:ser>
          <c:idx val="5"/>
          <c:order val="5"/>
          <c:tx>
            <c:strRef>
              <c:f>'F5.10 - F5.14'!$H$4</c:f>
              <c:strCache>
                <c:ptCount val="1"/>
                <c:pt idx="0">
                  <c:v>Median standing offer</c:v>
                </c:pt>
              </c:strCache>
            </c:strRef>
          </c:tx>
          <c:spPr>
            <a:ln w="25400" cap="rnd">
              <a:noFill/>
              <a:round/>
            </a:ln>
            <a:effectLst>
              <a:outerShdw blurRad="57150" dist="2540000" dir="5400000" algn="ctr" rotWithShape="0">
                <a:srgbClr val="FFFFFF">
                  <a:alpha val="62745"/>
                </a:srgbClr>
              </a:outerShdw>
            </a:effectLst>
          </c:spPr>
          <c:marker>
            <c:symbol val="triangle"/>
            <c:size val="8"/>
            <c:spPr>
              <a:solidFill>
                <a:srgbClr val="294D4A"/>
              </a:solidFill>
              <a:ln w="19050" cap="flat">
                <a:solidFill>
                  <a:schemeClr val="accent1">
                    <a:lumMod val="50000"/>
                  </a:schemeClr>
                </a:solidFill>
                <a:miter lim="800000"/>
                <a:tailEnd type="diamond"/>
              </a:ln>
              <a:effectLst>
                <a:outerShdw blurRad="57150" dist="2540000" dir="5400000" algn="ctr" rotWithShape="0">
                  <a:srgbClr val="FFFFFF">
                    <a:alpha val="62745"/>
                  </a:srgbClr>
                </a:outerShdw>
              </a:effectLst>
            </c:spPr>
          </c:marker>
          <c:cat>
            <c:strRef>
              <c:f>'F5.10 - F5.14'!$A$5:$A$7</c:f>
              <c:strCache>
                <c:ptCount val="3"/>
                <c:pt idx="0">
                  <c:v>AGL</c:v>
                </c:pt>
                <c:pt idx="1">
                  <c:v>Origin Energy</c:v>
                </c:pt>
                <c:pt idx="2">
                  <c:v>Red Energy</c:v>
                </c:pt>
              </c:strCache>
            </c:strRef>
          </c:cat>
          <c:val>
            <c:numRef>
              <c:f>'F5.10 - F5.14'!$H$5:$H$7</c:f>
              <c:numCache>
                <c:formatCode>0</c:formatCode>
                <c:ptCount val="3"/>
                <c:pt idx="0">
                  <c:v>758.01858549999997</c:v>
                </c:pt>
                <c:pt idx="1">
                  <c:v>694.3707866062</c:v>
                </c:pt>
                <c:pt idx="2">
                  <c:v>770.60896000000002</c:v>
                </c:pt>
              </c:numCache>
            </c:numRef>
          </c:val>
          <c:smooth val="1"/>
          <c:extLst>
            <c:ext xmlns:c16="http://schemas.microsoft.com/office/drawing/2014/chart" uri="{C3380CC4-5D6E-409C-BE32-E72D297353CC}">
              <c16:uniqueId val="{00000007-D405-456B-AB51-F480AC83B259}"/>
            </c:ext>
          </c:extLst>
        </c:ser>
        <c:dLbls>
          <c:showLegendKey val="0"/>
          <c:showVal val="0"/>
          <c:showCatName val="0"/>
          <c:showSerName val="0"/>
          <c:showPercent val="0"/>
          <c:showBubbleSize val="0"/>
        </c:dLbls>
        <c:marker val="1"/>
        <c:smooth val="0"/>
        <c:axId val="685970208"/>
        <c:axId val="685969224"/>
        <c:extLst/>
      </c:lineChart>
      <c:catAx>
        <c:axId val="6859702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5969224"/>
        <c:crosses val="autoZero"/>
        <c:auto val="1"/>
        <c:lblAlgn val="ctr"/>
        <c:lblOffset val="100"/>
        <c:noMultiLvlLbl val="0"/>
      </c:catAx>
      <c:valAx>
        <c:axId val="685969224"/>
        <c:scaling>
          <c:orientation val="minMax"/>
          <c:max val="850"/>
          <c:min val="35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5970208"/>
        <c:crosses val="autoZero"/>
        <c:crossBetween val="between"/>
        <c:majorUnit val="100"/>
      </c:valAx>
      <c:valAx>
        <c:axId val="736737416"/>
        <c:scaling>
          <c:orientation val="minMax"/>
          <c:min val="1800"/>
        </c:scaling>
        <c:delete val="1"/>
        <c:axPos val="r"/>
        <c:numFmt formatCode="&quot;$&quot;#,##0" sourceLinked="0"/>
        <c:majorTickMark val="out"/>
        <c:minorTickMark val="none"/>
        <c:tickLblPos val="nextTo"/>
        <c:crossAx val="736739712"/>
        <c:crosses val="max"/>
        <c:crossBetween val="between"/>
      </c:valAx>
      <c:catAx>
        <c:axId val="736739712"/>
        <c:scaling>
          <c:orientation val="minMax"/>
        </c:scaling>
        <c:delete val="1"/>
        <c:axPos val="b"/>
        <c:numFmt formatCode="General" sourceLinked="1"/>
        <c:majorTickMark val="out"/>
        <c:minorTickMark val="none"/>
        <c:tickLblPos val="nextTo"/>
        <c:crossAx val="736737416"/>
        <c:crosses val="autoZero"/>
        <c:auto val="1"/>
        <c:lblAlgn val="ctr"/>
        <c:lblOffset val="100"/>
        <c:noMultiLvlLbl val="0"/>
      </c:catAx>
      <c:spPr>
        <a:noFill/>
        <a:ln w="25400">
          <a:noFill/>
        </a:ln>
        <a:effectLst/>
      </c:spPr>
    </c:plotArea>
    <c:legend>
      <c:legendPos val="t"/>
      <c:legendEntry>
        <c:idx val="0"/>
        <c:delete val="1"/>
      </c:legendEntry>
      <c:legendEntry>
        <c:idx val="2"/>
        <c:delete val="1"/>
      </c:legendEntry>
      <c:legendEntry>
        <c:idx val="3"/>
        <c:delete val="1"/>
      </c:legendEntry>
      <c:legendEntry>
        <c:idx val="4"/>
        <c:delete val="1"/>
      </c:legendEntry>
      <c:legendEntry>
        <c:idx val="5"/>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'F1.1 - F1.6'!$B$82</c:f>
              <c:strCache>
                <c:ptCount val="1"/>
                <c:pt idx="0">
                  <c:v>AGL</c:v>
                </c:pt>
              </c:strCache>
            </c:strRef>
          </c:tx>
          <c:spPr>
            <a:ln w="28575" cap="rnd">
              <a:solidFill>
                <a:schemeClr val="accent1"/>
              </a:solidFill>
              <a:round/>
            </a:ln>
            <a:effectLst/>
          </c:spPr>
          <c:marker>
            <c:symbol val="none"/>
          </c:marker>
          <c:cat>
            <c:strRef>
              <c:f>'F1.1 - F1.6'!$C$81:$F$81</c:f>
              <c:strCache>
                <c:ptCount val="4"/>
                <c:pt idx="0">
                  <c:v>2015-16</c:v>
                </c:pt>
                <c:pt idx="1">
                  <c:v>2016-17</c:v>
                </c:pt>
                <c:pt idx="2">
                  <c:v>2017-18</c:v>
                </c:pt>
                <c:pt idx="3">
                  <c:v>2018-19</c:v>
                </c:pt>
              </c:strCache>
            </c:strRef>
          </c:cat>
          <c:val>
            <c:numRef>
              <c:f>'F1.1 - F1.6'!$C$82:$F$82</c:f>
              <c:numCache>
                <c:formatCode>0%</c:formatCode>
                <c:ptCount val="4"/>
                <c:pt idx="0">
                  <c:v>0.18428968940362489</c:v>
                </c:pt>
                <c:pt idx="1">
                  <c:v>0.14421573981657596</c:v>
                </c:pt>
                <c:pt idx="2">
                  <c:v>0.2130723634483033</c:v>
                </c:pt>
                <c:pt idx="3">
                  <c:v>0.18465716225390361</c:v>
                </c:pt>
              </c:numCache>
            </c:numRef>
          </c:val>
          <c:smooth val="0"/>
          <c:extLst>
            <c:ext xmlns:c16="http://schemas.microsoft.com/office/drawing/2014/chart" uri="{C3380CC4-5D6E-409C-BE32-E72D297353CC}">
              <c16:uniqueId val="{00000000-913D-4CDA-88D5-47A53E84B605}"/>
            </c:ext>
          </c:extLst>
        </c:ser>
        <c:ser>
          <c:idx val="1"/>
          <c:order val="1"/>
          <c:tx>
            <c:strRef>
              <c:f>'F1.1 - F1.6'!$B$83</c:f>
              <c:strCache>
                <c:ptCount val="1"/>
                <c:pt idx="0">
                  <c:v>EnergyAustralia</c:v>
                </c:pt>
              </c:strCache>
            </c:strRef>
          </c:tx>
          <c:spPr>
            <a:ln w="28575" cap="rnd">
              <a:solidFill>
                <a:schemeClr val="accent2"/>
              </a:solidFill>
              <a:round/>
            </a:ln>
            <a:effectLst/>
          </c:spPr>
          <c:marker>
            <c:symbol val="none"/>
          </c:marker>
          <c:cat>
            <c:strRef>
              <c:f>'F1.1 - F1.6'!$C$81:$F$81</c:f>
              <c:strCache>
                <c:ptCount val="4"/>
                <c:pt idx="0">
                  <c:v>2015-16</c:v>
                </c:pt>
                <c:pt idx="1">
                  <c:v>2016-17</c:v>
                </c:pt>
                <c:pt idx="2">
                  <c:v>2017-18</c:v>
                </c:pt>
                <c:pt idx="3">
                  <c:v>2018-19</c:v>
                </c:pt>
              </c:strCache>
            </c:strRef>
          </c:cat>
          <c:val>
            <c:numRef>
              <c:f>'F1.1 - F1.6'!$C$83:$F$83</c:f>
              <c:numCache>
                <c:formatCode>0%</c:formatCode>
                <c:ptCount val="4"/>
                <c:pt idx="0">
                  <c:v>0.24452884109197565</c:v>
                </c:pt>
                <c:pt idx="1">
                  <c:v>0.20477957100619573</c:v>
                </c:pt>
                <c:pt idx="2">
                  <c:v>0.15015713887894339</c:v>
                </c:pt>
                <c:pt idx="3">
                  <c:v>0.14873788804542368</c:v>
                </c:pt>
              </c:numCache>
            </c:numRef>
          </c:val>
          <c:smooth val="0"/>
          <c:extLst>
            <c:ext xmlns:c16="http://schemas.microsoft.com/office/drawing/2014/chart" uri="{C3380CC4-5D6E-409C-BE32-E72D297353CC}">
              <c16:uniqueId val="{00000001-913D-4CDA-88D5-47A53E84B605}"/>
            </c:ext>
          </c:extLst>
        </c:ser>
        <c:ser>
          <c:idx val="2"/>
          <c:order val="2"/>
          <c:tx>
            <c:strRef>
              <c:f>'F1.1 - F1.6'!$B$84</c:f>
              <c:strCache>
                <c:ptCount val="1"/>
                <c:pt idx="0">
                  <c:v>Origin Energy</c:v>
                </c:pt>
              </c:strCache>
            </c:strRef>
          </c:tx>
          <c:spPr>
            <a:ln w="28575" cap="rnd">
              <a:solidFill>
                <a:schemeClr val="accent3"/>
              </a:solidFill>
              <a:round/>
            </a:ln>
            <a:effectLst/>
          </c:spPr>
          <c:marker>
            <c:symbol val="none"/>
          </c:marker>
          <c:cat>
            <c:strRef>
              <c:f>'F1.1 - F1.6'!$C$81:$F$81</c:f>
              <c:strCache>
                <c:ptCount val="4"/>
                <c:pt idx="0">
                  <c:v>2015-16</c:v>
                </c:pt>
                <c:pt idx="1">
                  <c:v>2016-17</c:v>
                </c:pt>
                <c:pt idx="2">
                  <c:v>2017-18</c:v>
                </c:pt>
                <c:pt idx="3">
                  <c:v>2018-19</c:v>
                </c:pt>
              </c:strCache>
            </c:strRef>
          </c:cat>
          <c:val>
            <c:numRef>
              <c:f>'F1.1 - F1.6'!$C$84:$F$84</c:f>
              <c:numCache>
                <c:formatCode>0%</c:formatCode>
                <c:ptCount val="4"/>
                <c:pt idx="0">
                  <c:v>0.35515529818756109</c:v>
                </c:pt>
                <c:pt idx="1">
                  <c:v>0.39042579235795938</c:v>
                </c:pt>
                <c:pt idx="2">
                  <c:v>0.35089708397979075</c:v>
                </c:pt>
                <c:pt idx="3">
                  <c:v>0.27437820156761095</c:v>
                </c:pt>
              </c:numCache>
            </c:numRef>
          </c:val>
          <c:smooth val="0"/>
          <c:extLst>
            <c:ext xmlns:c16="http://schemas.microsoft.com/office/drawing/2014/chart" uri="{C3380CC4-5D6E-409C-BE32-E72D297353CC}">
              <c16:uniqueId val="{00000002-913D-4CDA-88D5-47A53E84B605}"/>
            </c:ext>
          </c:extLst>
        </c:ser>
        <c:ser>
          <c:idx val="3"/>
          <c:order val="3"/>
          <c:tx>
            <c:strRef>
              <c:f>'F1.1 - F1.6'!$B$85</c:f>
              <c:strCache>
                <c:ptCount val="1"/>
                <c:pt idx="0">
                  <c:v>Primary regional retailers</c:v>
                </c:pt>
              </c:strCache>
            </c:strRef>
          </c:tx>
          <c:spPr>
            <a:ln w="28575" cap="rnd">
              <a:solidFill>
                <a:schemeClr val="accent4"/>
              </a:solidFill>
              <a:round/>
            </a:ln>
            <a:effectLst/>
          </c:spPr>
          <c:marker>
            <c:symbol val="none"/>
          </c:marker>
          <c:cat>
            <c:strRef>
              <c:f>'F1.1 - F1.6'!$C$81:$F$81</c:f>
              <c:strCache>
                <c:ptCount val="4"/>
                <c:pt idx="0">
                  <c:v>2015-16</c:v>
                </c:pt>
                <c:pt idx="1">
                  <c:v>2016-17</c:v>
                </c:pt>
                <c:pt idx="2">
                  <c:v>2017-18</c:v>
                </c:pt>
                <c:pt idx="3">
                  <c:v>2018-19</c:v>
                </c:pt>
              </c:strCache>
            </c:strRef>
          </c:cat>
          <c:val>
            <c:numRef>
              <c:f>'F1.1 - F1.6'!$C$85:$F$85</c:f>
              <c:numCache>
                <c:formatCode>0%</c:formatCode>
                <c:ptCount val="4"/>
                <c:pt idx="0">
                  <c:v>5.8735053019478074E-2</c:v>
                </c:pt>
                <c:pt idx="1">
                  <c:v>6.5403664714412155E-2</c:v>
                </c:pt>
                <c:pt idx="2">
                  <c:v>7.1329116441898405E-2</c:v>
                </c:pt>
                <c:pt idx="3">
                  <c:v>0.13128741591063384</c:v>
                </c:pt>
              </c:numCache>
            </c:numRef>
          </c:val>
          <c:smooth val="0"/>
          <c:extLst>
            <c:ext xmlns:c16="http://schemas.microsoft.com/office/drawing/2014/chart" uri="{C3380CC4-5D6E-409C-BE32-E72D297353CC}">
              <c16:uniqueId val="{00000003-913D-4CDA-88D5-47A53E84B605}"/>
            </c:ext>
          </c:extLst>
        </c:ser>
        <c:ser>
          <c:idx val="4"/>
          <c:order val="4"/>
          <c:tx>
            <c:strRef>
              <c:f>'F1.1 - F1.6'!$B$86</c:f>
              <c:strCache>
                <c:ptCount val="1"/>
                <c:pt idx="0">
                  <c:v>Tier 2 Retailers</c:v>
                </c:pt>
              </c:strCache>
            </c:strRef>
          </c:tx>
          <c:spPr>
            <a:ln w="28575" cap="rnd">
              <a:solidFill>
                <a:schemeClr val="accent5"/>
              </a:solidFill>
              <a:round/>
            </a:ln>
            <a:effectLst/>
          </c:spPr>
          <c:marker>
            <c:symbol val="none"/>
          </c:marker>
          <c:cat>
            <c:strRef>
              <c:f>'F1.1 - F1.6'!$C$81:$F$81</c:f>
              <c:strCache>
                <c:ptCount val="4"/>
                <c:pt idx="0">
                  <c:v>2015-16</c:v>
                </c:pt>
                <c:pt idx="1">
                  <c:v>2016-17</c:v>
                </c:pt>
                <c:pt idx="2">
                  <c:v>2017-18</c:v>
                </c:pt>
                <c:pt idx="3">
                  <c:v>2018-19</c:v>
                </c:pt>
              </c:strCache>
            </c:strRef>
          </c:cat>
          <c:val>
            <c:numRef>
              <c:f>'F1.1 - F1.6'!$C$86:$F$86</c:f>
              <c:numCache>
                <c:formatCode>0%</c:formatCode>
                <c:ptCount val="4"/>
                <c:pt idx="0">
                  <c:v>0.1572911182973602</c:v>
                </c:pt>
                <c:pt idx="1">
                  <c:v>0.19517523210485677</c:v>
                </c:pt>
                <c:pt idx="2">
                  <c:v>0.21454429725106416</c:v>
                </c:pt>
                <c:pt idx="3">
                  <c:v>0.26093933222242793</c:v>
                </c:pt>
              </c:numCache>
            </c:numRef>
          </c:val>
          <c:smooth val="0"/>
          <c:extLst>
            <c:ext xmlns:c16="http://schemas.microsoft.com/office/drawing/2014/chart" uri="{C3380CC4-5D6E-409C-BE32-E72D297353CC}">
              <c16:uniqueId val="{00000004-913D-4CDA-88D5-47A53E84B605}"/>
            </c:ext>
          </c:extLst>
        </c:ser>
        <c:dLbls>
          <c:showLegendKey val="0"/>
          <c:showVal val="0"/>
          <c:showCatName val="0"/>
          <c:showSerName val="0"/>
          <c:showPercent val="0"/>
          <c:showBubbleSize val="0"/>
        </c:dLbls>
        <c:smooth val="0"/>
        <c:axId val="823411640"/>
        <c:axId val="823411968"/>
      </c:lineChart>
      <c:catAx>
        <c:axId val="823411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3411968"/>
        <c:crosses val="autoZero"/>
        <c:auto val="1"/>
        <c:lblAlgn val="ctr"/>
        <c:lblOffset val="100"/>
        <c:noMultiLvlLbl val="0"/>
      </c:catAx>
      <c:valAx>
        <c:axId val="8234119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34116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'F1.1 - F1.6'!$B$101</c:f>
              <c:strCache>
                <c:ptCount val="1"/>
                <c:pt idx="0">
                  <c:v>AGL</c:v>
                </c:pt>
              </c:strCache>
            </c:strRef>
          </c:tx>
          <c:spPr>
            <a:ln w="28575" cap="rnd">
              <a:solidFill>
                <a:schemeClr val="accent1"/>
              </a:solidFill>
              <a:round/>
            </a:ln>
            <a:effectLst/>
          </c:spPr>
          <c:marker>
            <c:symbol val="none"/>
          </c:marker>
          <c:cat>
            <c:strRef>
              <c:f>'F1.1 - F1.6'!$C$100:$F$100</c:f>
              <c:strCache>
                <c:ptCount val="4"/>
                <c:pt idx="0">
                  <c:v>2015-16</c:v>
                </c:pt>
                <c:pt idx="1">
                  <c:v>2016-17</c:v>
                </c:pt>
                <c:pt idx="2">
                  <c:v>2017-18</c:v>
                </c:pt>
                <c:pt idx="3">
                  <c:v>2018-19</c:v>
                </c:pt>
              </c:strCache>
            </c:strRef>
          </c:cat>
          <c:val>
            <c:numRef>
              <c:f>'F1.1 - F1.6'!$C$101:$F$101</c:f>
              <c:numCache>
                <c:formatCode>0%</c:formatCode>
                <c:ptCount val="4"/>
                <c:pt idx="0">
                  <c:v>0.18765679879578526</c:v>
                </c:pt>
                <c:pt idx="1">
                  <c:v>0.45146977260122018</c:v>
                </c:pt>
                <c:pt idx="2">
                  <c:v>0.46405063291139242</c:v>
                </c:pt>
                <c:pt idx="3">
                  <c:v>0.4124200536414277</c:v>
                </c:pt>
              </c:numCache>
            </c:numRef>
          </c:val>
          <c:smooth val="0"/>
          <c:extLst>
            <c:ext xmlns:c16="http://schemas.microsoft.com/office/drawing/2014/chart" uri="{C3380CC4-5D6E-409C-BE32-E72D297353CC}">
              <c16:uniqueId val="{00000000-5ADC-474D-8AC5-BA146D315DBC}"/>
            </c:ext>
          </c:extLst>
        </c:ser>
        <c:ser>
          <c:idx val="1"/>
          <c:order val="1"/>
          <c:tx>
            <c:strRef>
              <c:f>'F1.1 - F1.6'!$B$102</c:f>
              <c:strCache>
                <c:ptCount val="1"/>
                <c:pt idx="0">
                  <c:v>EnergyAustralia</c:v>
                </c:pt>
              </c:strCache>
            </c:strRef>
          </c:tx>
          <c:spPr>
            <a:ln w="28575" cap="rnd">
              <a:solidFill>
                <a:schemeClr val="accent2"/>
              </a:solidFill>
              <a:round/>
            </a:ln>
            <a:effectLst/>
          </c:spPr>
          <c:marker>
            <c:symbol val="none"/>
          </c:marker>
          <c:cat>
            <c:strRef>
              <c:f>'F1.1 - F1.6'!$C$100:$F$100</c:f>
              <c:strCache>
                <c:ptCount val="4"/>
                <c:pt idx="0">
                  <c:v>2015-16</c:v>
                </c:pt>
                <c:pt idx="1">
                  <c:v>2016-17</c:v>
                </c:pt>
                <c:pt idx="2">
                  <c:v>2017-18</c:v>
                </c:pt>
                <c:pt idx="3">
                  <c:v>2018-19</c:v>
                </c:pt>
              </c:strCache>
            </c:strRef>
          </c:cat>
          <c:val>
            <c:numRef>
              <c:f>'F1.1 - F1.6'!$C$102:$F$102</c:f>
              <c:numCache>
                <c:formatCode>0%</c:formatCode>
                <c:ptCount val="4"/>
                <c:pt idx="0">
                  <c:v>0.10913196186653286</c:v>
                </c:pt>
                <c:pt idx="1">
                  <c:v>0.12590127565169162</c:v>
                </c:pt>
                <c:pt idx="2">
                  <c:v>9.6202531645569619E-2</c:v>
                </c:pt>
                <c:pt idx="3">
                  <c:v>0.10996492675881989</c:v>
                </c:pt>
              </c:numCache>
            </c:numRef>
          </c:val>
          <c:smooth val="0"/>
          <c:extLst>
            <c:ext xmlns:c16="http://schemas.microsoft.com/office/drawing/2014/chart" uri="{C3380CC4-5D6E-409C-BE32-E72D297353CC}">
              <c16:uniqueId val="{00000001-5ADC-474D-8AC5-BA146D315DBC}"/>
            </c:ext>
          </c:extLst>
        </c:ser>
        <c:ser>
          <c:idx val="2"/>
          <c:order val="2"/>
          <c:tx>
            <c:strRef>
              <c:f>'F1.1 - F1.6'!$B$103</c:f>
              <c:strCache>
                <c:ptCount val="1"/>
                <c:pt idx="0">
                  <c:v>Origin Energy</c:v>
                </c:pt>
              </c:strCache>
            </c:strRef>
          </c:tx>
          <c:spPr>
            <a:ln w="28575" cap="rnd">
              <a:solidFill>
                <a:schemeClr val="accent3"/>
              </a:solidFill>
              <a:round/>
            </a:ln>
            <a:effectLst/>
          </c:spPr>
          <c:marker>
            <c:symbol val="none"/>
          </c:marker>
          <c:cat>
            <c:strRef>
              <c:f>'F1.1 - F1.6'!$C$100:$F$100</c:f>
              <c:strCache>
                <c:ptCount val="4"/>
                <c:pt idx="0">
                  <c:v>2015-16</c:v>
                </c:pt>
                <c:pt idx="1">
                  <c:v>2016-17</c:v>
                </c:pt>
                <c:pt idx="2">
                  <c:v>2017-18</c:v>
                </c:pt>
                <c:pt idx="3">
                  <c:v>2018-19</c:v>
                </c:pt>
              </c:strCache>
            </c:strRef>
          </c:cat>
          <c:val>
            <c:numRef>
              <c:f>'F1.1 - F1.6'!$C$103:$F$103</c:f>
              <c:numCache>
                <c:formatCode>0%</c:formatCode>
                <c:ptCount val="4"/>
                <c:pt idx="0">
                  <c:v>0.21399899648770698</c:v>
                </c:pt>
                <c:pt idx="1">
                  <c:v>0.41264559068219636</c:v>
                </c:pt>
                <c:pt idx="2">
                  <c:v>0.43291139240506327</c:v>
                </c:pt>
                <c:pt idx="3">
                  <c:v>0.43593975655044359</c:v>
                </c:pt>
              </c:numCache>
            </c:numRef>
          </c:val>
          <c:smooth val="0"/>
          <c:extLst>
            <c:ext xmlns:c16="http://schemas.microsoft.com/office/drawing/2014/chart" uri="{C3380CC4-5D6E-409C-BE32-E72D297353CC}">
              <c16:uniqueId val="{00000002-5ADC-474D-8AC5-BA146D315DBC}"/>
            </c:ext>
          </c:extLst>
        </c:ser>
        <c:ser>
          <c:idx val="3"/>
          <c:order val="3"/>
          <c:tx>
            <c:strRef>
              <c:f>'F1.1 - F1.6'!$B$104</c:f>
              <c:strCache>
                <c:ptCount val="1"/>
                <c:pt idx="0">
                  <c:v>ActewAGL</c:v>
                </c:pt>
              </c:strCache>
            </c:strRef>
          </c:tx>
          <c:spPr>
            <a:ln w="28575" cap="rnd">
              <a:solidFill>
                <a:schemeClr val="accent4"/>
              </a:solidFill>
              <a:round/>
            </a:ln>
            <a:effectLst/>
          </c:spPr>
          <c:marker>
            <c:symbol val="none"/>
          </c:marker>
          <c:cat>
            <c:strRef>
              <c:f>'F1.1 - F1.6'!$C$100:$F$100</c:f>
              <c:strCache>
                <c:ptCount val="4"/>
                <c:pt idx="0">
                  <c:v>2015-16</c:v>
                </c:pt>
                <c:pt idx="1">
                  <c:v>2016-17</c:v>
                </c:pt>
                <c:pt idx="2">
                  <c:v>2017-18</c:v>
                </c:pt>
                <c:pt idx="3">
                  <c:v>2018-19</c:v>
                </c:pt>
              </c:strCache>
            </c:strRef>
          </c:cat>
          <c:val>
            <c:numRef>
              <c:f>'F1.1 - F1.6'!$C$104:$F$104</c:f>
              <c:numCache>
                <c:formatCode>0%</c:formatCode>
                <c:ptCount val="4"/>
                <c:pt idx="0">
                  <c:v>2.3331660812844959E-2</c:v>
                </c:pt>
                <c:pt idx="1">
                  <c:v>9.1514143094841936E-3</c:v>
                </c:pt>
                <c:pt idx="2">
                  <c:v>5.3164556962025317E-3</c:v>
                </c:pt>
                <c:pt idx="3">
                  <c:v>3.9199504848359814E-3</c:v>
                </c:pt>
              </c:numCache>
            </c:numRef>
          </c:val>
          <c:smooth val="0"/>
          <c:extLst>
            <c:ext xmlns:c16="http://schemas.microsoft.com/office/drawing/2014/chart" uri="{C3380CC4-5D6E-409C-BE32-E72D297353CC}">
              <c16:uniqueId val="{00000003-5ADC-474D-8AC5-BA146D315DBC}"/>
            </c:ext>
          </c:extLst>
        </c:ser>
        <c:ser>
          <c:idx val="4"/>
          <c:order val="4"/>
          <c:tx>
            <c:strRef>
              <c:f>'F1.1 - F1.6'!$B$105</c:f>
              <c:strCache>
                <c:ptCount val="1"/>
                <c:pt idx="0">
                  <c:v>Tier 2 Retailers</c:v>
                </c:pt>
              </c:strCache>
            </c:strRef>
          </c:tx>
          <c:spPr>
            <a:ln w="28575" cap="rnd">
              <a:solidFill>
                <a:schemeClr val="accent5"/>
              </a:solidFill>
              <a:round/>
            </a:ln>
            <a:effectLst/>
          </c:spPr>
          <c:marker>
            <c:symbol val="none"/>
          </c:marker>
          <c:cat>
            <c:strRef>
              <c:f>'F1.1 - F1.6'!$C$100:$F$100</c:f>
              <c:strCache>
                <c:ptCount val="4"/>
                <c:pt idx="0">
                  <c:v>2015-16</c:v>
                </c:pt>
                <c:pt idx="1">
                  <c:v>2016-17</c:v>
                </c:pt>
                <c:pt idx="2">
                  <c:v>2017-18</c:v>
                </c:pt>
                <c:pt idx="3">
                  <c:v>2018-19</c:v>
                </c:pt>
              </c:strCache>
            </c:strRef>
          </c:cat>
          <c:val>
            <c:numRef>
              <c:f>'F1.1 - F1.6'!$C$105:$F$105</c:f>
              <c:numCache>
                <c:formatCode>0%</c:formatCode>
                <c:ptCount val="4"/>
                <c:pt idx="0">
                  <c:v>0.4658805820371299</c:v>
                </c:pt>
                <c:pt idx="1">
                  <c:v>8.3194675540765317E-4</c:v>
                </c:pt>
                <c:pt idx="2">
                  <c:v>1.5189873417721378E-3</c:v>
                </c:pt>
                <c:pt idx="3">
                  <c:v>3.7755312564472843E-2</c:v>
                </c:pt>
              </c:numCache>
            </c:numRef>
          </c:val>
          <c:smooth val="0"/>
          <c:extLst>
            <c:ext xmlns:c16="http://schemas.microsoft.com/office/drawing/2014/chart" uri="{C3380CC4-5D6E-409C-BE32-E72D297353CC}">
              <c16:uniqueId val="{00000004-5ADC-474D-8AC5-BA146D315DBC}"/>
            </c:ext>
          </c:extLst>
        </c:ser>
        <c:dLbls>
          <c:showLegendKey val="0"/>
          <c:showVal val="0"/>
          <c:showCatName val="0"/>
          <c:showSerName val="0"/>
          <c:showPercent val="0"/>
          <c:showBubbleSize val="0"/>
        </c:dLbls>
        <c:smooth val="0"/>
        <c:axId val="823413608"/>
        <c:axId val="823412624"/>
      </c:lineChart>
      <c:catAx>
        <c:axId val="823413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3412624"/>
        <c:crosses val="autoZero"/>
        <c:auto val="1"/>
        <c:lblAlgn val="ctr"/>
        <c:lblOffset val="100"/>
        <c:noMultiLvlLbl val="0"/>
      </c:catAx>
      <c:valAx>
        <c:axId val="8234126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3413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'F1.9 &amp; F1.15'!$A$4</c:f>
              <c:strCache>
                <c:ptCount val="1"/>
                <c:pt idx="0">
                  <c:v>QLD</c:v>
                </c:pt>
              </c:strCache>
            </c:strRef>
          </c:tx>
          <c:spPr>
            <a:ln w="28575" cap="rnd">
              <a:solidFill>
                <a:schemeClr val="accent1"/>
              </a:solidFill>
              <a:round/>
            </a:ln>
            <a:effectLst/>
          </c:spPr>
          <c:marker>
            <c:symbol val="none"/>
          </c:marker>
          <c:cat>
            <c:strRef>
              <c:f>'F1.9 &amp; F1.15'!$B$3:$F$3</c:f>
              <c:strCache>
                <c:ptCount val="5"/>
                <c:pt idx="0">
                  <c:v>2014-15</c:v>
                </c:pt>
                <c:pt idx="1">
                  <c:v>2015-16</c:v>
                </c:pt>
                <c:pt idx="2">
                  <c:v>2016-17</c:v>
                </c:pt>
                <c:pt idx="3">
                  <c:v>2017-18</c:v>
                </c:pt>
                <c:pt idx="4">
                  <c:v>2018-19</c:v>
                </c:pt>
              </c:strCache>
            </c:strRef>
          </c:cat>
          <c:val>
            <c:numRef>
              <c:f>'F1.9 &amp; F1.15'!$B$4:$F$4</c:f>
              <c:numCache>
                <c:formatCode>0.0%</c:formatCode>
                <c:ptCount val="5"/>
                <c:pt idx="1">
                  <c:v>0.506733495502392</c:v>
                </c:pt>
                <c:pt idx="2">
                  <c:v>0.53473195451600286</c:v>
                </c:pt>
                <c:pt idx="3">
                  <c:v>0.58202234140330678</c:v>
                </c:pt>
                <c:pt idx="4">
                  <c:v>0.60452426351038624</c:v>
                </c:pt>
              </c:numCache>
            </c:numRef>
          </c:val>
          <c:smooth val="0"/>
          <c:extLst>
            <c:ext xmlns:c16="http://schemas.microsoft.com/office/drawing/2014/chart" uri="{C3380CC4-5D6E-409C-BE32-E72D297353CC}">
              <c16:uniqueId val="{00000000-A4FF-4BB9-90F5-540C67916991}"/>
            </c:ext>
          </c:extLst>
        </c:ser>
        <c:ser>
          <c:idx val="1"/>
          <c:order val="1"/>
          <c:tx>
            <c:strRef>
              <c:f>'F1.9 &amp; F1.15'!$A$5</c:f>
              <c:strCache>
                <c:ptCount val="1"/>
                <c:pt idx="0">
                  <c:v>SA</c:v>
                </c:pt>
              </c:strCache>
            </c:strRef>
          </c:tx>
          <c:spPr>
            <a:ln w="28575" cap="rnd">
              <a:solidFill>
                <a:schemeClr val="accent2"/>
              </a:solidFill>
              <a:round/>
            </a:ln>
            <a:effectLst/>
          </c:spPr>
          <c:marker>
            <c:symbol val="none"/>
          </c:marker>
          <c:cat>
            <c:strRef>
              <c:f>'F1.9 &amp; F1.15'!$B$3:$F$3</c:f>
              <c:strCache>
                <c:ptCount val="5"/>
                <c:pt idx="0">
                  <c:v>2014-15</c:v>
                </c:pt>
                <c:pt idx="1">
                  <c:v>2015-16</c:v>
                </c:pt>
                <c:pt idx="2">
                  <c:v>2016-17</c:v>
                </c:pt>
                <c:pt idx="3">
                  <c:v>2017-18</c:v>
                </c:pt>
                <c:pt idx="4">
                  <c:v>2018-19</c:v>
                </c:pt>
              </c:strCache>
            </c:strRef>
          </c:cat>
          <c:val>
            <c:numRef>
              <c:f>'F1.9 &amp; F1.15'!$B$5:$F$5</c:f>
              <c:numCache>
                <c:formatCode>0.0%</c:formatCode>
                <c:ptCount val="5"/>
                <c:pt idx="0">
                  <c:v>0.84691465032703706</c:v>
                </c:pt>
                <c:pt idx="1">
                  <c:v>0.86176098483796892</c:v>
                </c:pt>
                <c:pt idx="2">
                  <c:v>0.87786912943608142</c:v>
                </c:pt>
                <c:pt idx="3">
                  <c:v>0.90861370560943433</c:v>
                </c:pt>
                <c:pt idx="4">
                  <c:v>0.91674670067792008</c:v>
                </c:pt>
              </c:numCache>
            </c:numRef>
          </c:val>
          <c:smooth val="0"/>
          <c:extLst>
            <c:ext xmlns:c16="http://schemas.microsoft.com/office/drawing/2014/chart" uri="{C3380CC4-5D6E-409C-BE32-E72D297353CC}">
              <c16:uniqueId val="{00000001-A4FF-4BB9-90F5-540C67916991}"/>
            </c:ext>
          </c:extLst>
        </c:ser>
        <c:ser>
          <c:idx val="2"/>
          <c:order val="2"/>
          <c:tx>
            <c:strRef>
              <c:f>'F1.9 &amp; F1.15'!$A$6</c:f>
              <c:strCache>
                <c:ptCount val="1"/>
                <c:pt idx="0">
                  <c:v>ACT</c:v>
                </c:pt>
              </c:strCache>
            </c:strRef>
          </c:tx>
          <c:spPr>
            <a:ln w="28575" cap="rnd">
              <a:solidFill>
                <a:schemeClr val="accent3"/>
              </a:solidFill>
              <a:round/>
            </a:ln>
            <a:effectLst/>
          </c:spPr>
          <c:marker>
            <c:symbol val="none"/>
          </c:marker>
          <c:cat>
            <c:strRef>
              <c:f>'F1.9 &amp; F1.15'!$B$3:$F$3</c:f>
              <c:strCache>
                <c:ptCount val="5"/>
                <c:pt idx="0">
                  <c:v>2014-15</c:v>
                </c:pt>
                <c:pt idx="1">
                  <c:v>2015-16</c:v>
                </c:pt>
                <c:pt idx="2">
                  <c:v>2016-17</c:v>
                </c:pt>
                <c:pt idx="3">
                  <c:v>2017-18</c:v>
                </c:pt>
                <c:pt idx="4">
                  <c:v>2018-19</c:v>
                </c:pt>
              </c:strCache>
            </c:strRef>
          </c:cat>
          <c:val>
            <c:numRef>
              <c:f>'F1.9 &amp; F1.15'!$B$6:$F$6</c:f>
              <c:numCache>
                <c:formatCode>0.0%</c:formatCode>
                <c:ptCount val="5"/>
                <c:pt idx="0">
                  <c:v>0.24784155656739071</c:v>
                </c:pt>
                <c:pt idx="1">
                  <c:v>0.24236355446255736</c:v>
                </c:pt>
                <c:pt idx="2">
                  <c:v>0.20678466603559031</c:v>
                </c:pt>
                <c:pt idx="3">
                  <c:v>0.39053746193365413</c:v>
                </c:pt>
                <c:pt idx="4">
                  <c:v>0.50889657518711728</c:v>
                </c:pt>
              </c:numCache>
            </c:numRef>
          </c:val>
          <c:smooth val="0"/>
          <c:extLst>
            <c:ext xmlns:c16="http://schemas.microsoft.com/office/drawing/2014/chart" uri="{C3380CC4-5D6E-409C-BE32-E72D297353CC}">
              <c16:uniqueId val="{00000002-A4FF-4BB9-90F5-540C67916991}"/>
            </c:ext>
          </c:extLst>
        </c:ser>
        <c:ser>
          <c:idx val="3"/>
          <c:order val="3"/>
          <c:tx>
            <c:strRef>
              <c:f>'F1.9 &amp; F1.15'!$A$7</c:f>
              <c:strCache>
                <c:ptCount val="1"/>
                <c:pt idx="0">
                  <c:v>NSW</c:v>
                </c:pt>
              </c:strCache>
            </c:strRef>
          </c:tx>
          <c:spPr>
            <a:ln w="28575" cap="rnd">
              <a:solidFill>
                <a:schemeClr val="accent4"/>
              </a:solidFill>
              <a:round/>
            </a:ln>
            <a:effectLst/>
          </c:spPr>
          <c:marker>
            <c:symbol val="none"/>
          </c:marker>
          <c:cat>
            <c:strRef>
              <c:f>'F1.9 &amp; F1.15'!$B$3:$F$3</c:f>
              <c:strCache>
                <c:ptCount val="5"/>
                <c:pt idx="0">
                  <c:v>2014-15</c:v>
                </c:pt>
                <c:pt idx="1">
                  <c:v>2015-16</c:v>
                </c:pt>
                <c:pt idx="2">
                  <c:v>2016-17</c:v>
                </c:pt>
                <c:pt idx="3">
                  <c:v>2017-18</c:v>
                </c:pt>
                <c:pt idx="4">
                  <c:v>2018-19</c:v>
                </c:pt>
              </c:strCache>
            </c:strRef>
          </c:cat>
          <c:val>
            <c:numRef>
              <c:f>'F1.9 &amp; F1.15'!$B$7:$F$7</c:f>
              <c:numCache>
                <c:formatCode>0.0%</c:formatCode>
                <c:ptCount val="5"/>
                <c:pt idx="0">
                  <c:v>0.70109269090510173</c:v>
                </c:pt>
                <c:pt idx="1">
                  <c:v>0.7469755257613887</c:v>
                </c:pt>
                <c:pt idx="2">
                  <c:v>0.79094625382077044</c:v>
                </c:pt>
                <c:pt idx="3">
                  <c:v>0.84917927835100804</c:v>
                </c:pt>
                <c:pt idx="4">
                  <c:v>0.87699932161002503</c:v>
                </c:pt>
              </c:numCache>
            </c:numRef>
          </c:val>
          <c:smooth val="0"/>
          <c:extLst>
            <c:ext xmlns:c16="http://schemas.microsoft.com/office/drawing/2014/chart" uri="{C3380CC4-5D6E-409C-BE32-E72D297353CC}">
              <c16:uniqueId val="{00000003-A4FF-4BB9-90F5-540C67916991}"/>
            </c:ext>
          </c:extLst>
        </c:ser>
        <c:ser>
          <c:idx val="4"/>
          <c:order val="4"/>
          <c:tx>
            <c:strRef>
              <c:f>'F1.9 &amp; F1.15'!$A$8</c:f>
              <c:strCache>
                <c:ptCount val="1"/>
                <c:pt idx="0">
                  <c:v>TAS</c:v>
                </c:pt>
              </c:strCache>
            </c:strRef>
          </c:tx>
          <c:spPr>
            <a:ln w="28575" cap="rnd">
              <a:solidFill>
                <a:schemeClr val="accent5"/>
              </a:solidFill>
              <a:round/>
            </a:ln>
            <a:effectLst/>
          </c:spPr>
          <c:marker>
            <c:symbol val="none"/>
          </c:marker>
          <c:cat>
            <c:strRef>
              <c:f>'F1.9 &amp; F1.15'!$B$3:$F$3</c:f>
              <c:strCache>
                <c:ptCount val="5"/>
                <c:pt idx="0">
                  <c:v>2014-15</c:v>
                </c:pt>
                <c:pt idx="1">
                  <c:v>2015-16</c:v>
                </c:pt>
                <c:pt idx="2">
                  <c:v>2016-17</c:v>
                </c:pt>
                <c:pt idx="3">
                  <c:v>2017-18</c:v>
                </c:pt>
                <c:pt idx="4">
                  <c:v>2018-19</c:v>
                </c:pt>
              </c:strCache>
            </c:strRef>
          </c:cat>
          <c:val>
            <c:numRef>
              <c:f>'F1.9 &amp; F1.15'!$B$8:$F$8</c:f>
              <c:numCache>
                <c:formatCode>0.0%</c:formatCode>
                <c:ptCount val="5"/>
                <c:pt idx="0">
                  <c:v>0.12625134300868052</c:v>
                </c:pt>
                <c:pt idx="1">
                  <c:v>0.11280198957839886</c:v>
                </c:pt>
                <c:pt idx="2">
                  <c:v>9.9176084640103371E-2</c:v>
                </c:pt>
                <c:pt idx="3">
                  <c:v>8.7406946604458274E-2</c:v>
                </c:pt>
                <c:pt idx="4">
                  <c:v>3.1730824112654009E-2</c:v>
                </c:pt>
              </c:numCache>
            </c:numRef>
          </c:val>
          <c:smooth val="0"/>
          <c:extLst>
            <c:ext xmlns:c16="http://schemas.microsoft.com/office/drawing/2014/chart" uri="{C3380CC4-5D6E-409C-BE32-E72D297353CC}">
              <c16:uniqueId val="{00000004-A4FF-4BB9-90F5-540C67916991}"/>
            </c:ext>
          </c:extLst>
        </c:ser>
        <c:ser>
          <c:idx val="5"/>
          <c:order val="5"/>
          <c:tx>
            <c:strRef>
              <c:f>'F1.9 &amp; F1.15'!$A$9</c:f>
              <c:strCache>
                <c:ptCount val="1"/>
                <c:pt idx="0">
                  <c:v>Total</c:v>
                </c:pt>
              </c:strCache>
            </c:strRef>
          </c:tx>
          <c:spPr>
            <a:ln w="28575" cap="rnd">
              <a:solidFill>
                <a:schemeClr val="accent6"/>
              </a:solidFill>
              <a:prstDash val="sysDot"/>
              <a:round/>
            </a:ln>
            <a:effectLst/>
          </c:spPr>
          <c:marker>
            <c:symbol val="none"/>
          </c:marker>
          <c:cat>
            <c:strRef>
              <c:f>'F1.9 &amp; F1.15'!$B$3:$F$3</c:f>
              <c:strCache>
                <c:ptCount val="5"/>
                <c:pt idx="0">
                  <c:v>2014-15</c:v>
                </c:pt>
                <c:pt idx="1">
                  <c:v>2015-16</c:v>
                </c:pt>
                <c:pt idx="2">
                  <c:v>2016-17</c:v>
                </c:pt>
                <c:pt idx="3">
                  <c:v>2017-18</c:v>
                </c:pt>
                <c:pt idx="4">
                  <c:v>2018-19</c:v>
                </c:pt>
              </c:strCache>
            </c:strRef>
          </c:cat>
          <c:val>
            <c:numRef>
              <c:f>'F1.9 &amp; F1.15'!$B$9:$F$9</c:f>
              <c:numCache>
                <c:formatCode>0.0%</c:formatCode>
                <c:ptCount val="5"/>
                <c:pt idx="0">
                  <c:v>0.67741561907036574</c:v>
                </c:pt>
                <c:pt idx="1">
                  <c:v>0.64832730625061785</c:v>
                </c:pt>
                <c:pt idx="2">
                  <c:v>0.67902193443494241</c:v>
                </c:pt>
                <c:pt idx="3">
                  <c:v>0.73087316426809379</c:v>
                </c:pt>
                <c:pt idx="4">
                  <c:v>0.75470609110907794</c:v>
                </c:pt>
              </c:numCache>
            </c:numRef>
          </c:val>
          <c:smooth val="0"/>
          <c:extLst>
            <c:ext xmlns:c16="http://schemas.microsoft.com/office/drawing/2014/chart" uri="{C3380CC4-5D6E-409C-BE32-E72D297353CC}">
              <c16:uniqueId val="{00000005-A4FF-4BB9-90F5-540C67916991}"/>
            </c:ext>
          </c:extLst>
        </c:ser>
        <c:dLbls>
          <c:showLegendKey val="0"/>
          <c:showVal val="0"/>
          <c:showCatName val="0"/>
          <c:showSerName val="0"/>
          <c:showPercent val="0"/>
          <c:showBubbleSize val="0"/>
        </c:dLbls>
        <c:smooth val="0"/>
        <c:axId val="1019373840"/>
        <c:axId val="1019375152"/>
      </c:lineChart>
      <c:catAx>
        <c:axId val="1019373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9375152"/>
        <c:crosses val="autoZero"/>
        <c:auto val="1"/>
        <c:lblAlgn val="ctr"/>
        <c:lblOffset val="100"/>
        <c:noMultiLvlLbl val="0"/>
      </c:catAx>
      <c:valAx>
        <c:axId val="10193751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9373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'F1.9 &amp; F1.15'!$A$24</c:f>
              <c:strCache>
                <c:ptCount val="1"/>
                <c:pt idx="0">
                  <c:v>QLD</c:v>
                </c:pt>
              </c:strCache>
            </c:strRef>
          </c:tx>
          <c:spPr>
            <a:ln w="28575" cap="rnd">
              <a:solidFill>
                <a:schemeClr val="accent1"/>
              </a:solidFill>
              <a:round/>
            </a:ln>
            <a:effectLst/>
          </c:spPr>
          <c:marker>
            <c:symbol val="none"/>
          </c:marker>
          <c:cat>
            <c:strRef>
              <c:f>'F1.9 &amp; F1.15'!$B$23:$F$23</c:f>
              <c:strCache>
                <c:ptCount val="5"/>
                <c:pt idx="0">
                  <c:v>2014-15</c:v>
                </c:pt>
                <c:pt idx="1">
                  <c:v>2015-16</c:v>
                </c:pt>
                <c:pt idx="2">
                  <c:v>2016-17</c:v>
                </c:pt>
                <c:pt idx="3">
                  <c:v>2017-18</c:v>
                </c:pt>
                <c:pt idx="4">
                  <c:v>2018-19</c:v>
                </c:pt>
              </c:strCache>
            </c:strRef>
          </c:cat>
          <c:val>
            <c:numRef>
              <c:f>'F1.9 &amp; F1.15'!$B$24:$F$24</c:f>
              <c:numCache>
                <c:formatCode>0.0%</c:formatCode>
                <c:ptCount val="5"/>
                <c:pt idx="1">
                  <c:v>0.68275190762827542</c:v>
                </c:pt>
                <c:pt idx="2">
                  <c:v>0.70226348146282114</c:v>
                </c:pt>
                <c:pt idx="3">
                  <c:v>0.75278185020725441</c:v>
                </c:pt>
                <c:pt idx="4">
                  <c:v>0.76505612244897958</c:v>
                </c:pt>
              </c:numCache>
            </c:numRef>
          </c:val>
          <c:smooth val="0"/>
          <c:extLst>
            <c:ext xmlns:c16="http://schemas.microsoft.com/office/drawing/2014/chart" uri="{C3380CC4-5D6E-409C-BE32-E72D297353CC}">
              <c16:uniqueId val="{00000000-CBF5-4393-8D14-4AB64A9E1D4C}"/>
            </c:ext>
          </c:extLst>
        </c:ser>
        <c:ser>
          <c:idx val="1"/>
          <c:order val="1"/>
          <c:tx>
            <c:strRef>
              <c:f>'F1.9 &amp; F1.15'!$A$25</c:f>
              <c:strCache>
                <c:ptCount val="1"/>
                <c:pt idx="0">
                  <c:v>SA</c:v>
                </c:pt>
              </c:strCache>
            </c:strRef>
          </c:tx>
          <c:spPr>
            <a:ln w="28575" cap="rnd">
              <a:solidFill>
                <a:schemeClr val="accent2"/>
              </a:solidFill>
              <a:round/>
            </a:ln>
            <a:effectLst/>
          </c:spPr>
          <c:marker>
            <c:symbol val="none"/>
          </c:marker>
          <c:cat>
            <c:strRef>
              <c:f>'F1.9 &amp; F1.15'!$B$23:$F$23</c:f>
              <c:strCache>
                <c:ptCount val="5"/>
                <c:pt idx="0">
                  <c:v>2014-15</c:v>
                </c:pt>
                <c:pt idx="1">
                  <c:v>2015-16</c:v>
                </c:pt>
                <c:pt idx="2">
                  <c:v>2016-17</c:v>
                </c:pt>
                <c:pt idx="3">
                  <c:v>2017-18</c:v>
                </c:pt>
                <c:pt idx="4">
                  <c:v>2018-19</c:v>
                </c:pt>
              </c:strCache>
            </c:strRef>
          </c:cat>
          <c:val>
            <c:numRef>
              <c:f>'F1.9 &amp; F1.15'!$B$25:$F$25</c:f>
              <c:numCache>
                <c:formatCode>0.0%</c:formatCode>
                <c:ptCount val="5"/>
                <c:pt idx="0">
                  <c:v>0.83798997785119833</c:v>
                </c:pt>
                <c:pt idx="1">
                  <c:v>0.85446905942690898</c:v>
                </c:pt>
                <c:pt idx="2">
                  <c:v>0.86921469523595485</c:v>
                </c:pt>
                <c:pt idx="3">
                  <c:v>0.88758277211332259</c:v>
                </c:pt>
                <c:pt idx="4">
                  <c:v>0.89556968556026129</c:v>
                </c:pt>
              </c:numCache>
            </c:numRef>
          </c:val>
          <c:smooth val="0"/>
          <c:extLst>
            <c:ext xmlns:c16="http://schemas.microsoft.com/office/drawing/2014/chart" uri="{C3380CC4-5D6E-409C-BE32-E72D297353CC}">
              <c16:uniqueId val="{00000001-CBF5-4393-8D14-4AB64A9E1D4C}"/>
            </c:ext>
          </c:extLst>
        </c:ser>
        <c:ser>
          <c:idx val="2"/>
          <c:order val="2"/>
          <c:tx>
            <c:strRef>
              <c:f>'F1.9 &amp; F1.15'!$A$26</c:f>
              <c:strCache>
                <c:ptCount val="1"/>
                <c:pt idx="0">
                  <c:v>ACT</c:v>
                </c:pt>
              </c:strCache>
            </c:strRef>
          </c:tx>
          <c:spPr>
            <a:ln w="28575" cap="rnd">
              <a:solidFill>
                <a:schemeClr val="accent3"/>
              </a:solidFill>
              <a:round/>
            </a:ln>
            <a:effectLst/>
          </c:spPr>
          <c:marker>
            <c:symbol val="none"/>
          </c:marker>
          <c:cat>
            <c:strRef>
              <c:f>'F1.9 &amp; F1.15'!$B$23:$F$23</c:f>
              <c:strCache>
                <c:ptCount val="5"/>
                <c:pt idx="0">
                  <c:v>2014-15</c:v>
                </c:pt>
                <c:pt idx="1">
                  <c:v>2015-16</c:v>
                </c:pt>
                <c:pt idx="2">
                  <c:v>2016-17</c:v>
                </c:pt>
                <c:pt idx="3">
                  <c:v>2017-18</c:v>
                </c:pt>
                <c:pt idx="4">
                  <c:v>2018-19</c:v>
                </c:pt>
              </c:strCache>
            </c:strRef>
          </c:cat>
          <c:val>
            <c:numRef>
              <c:f>'F1.9 &amp; F1.15'!$B$26:$F$26</c:f>
              <c:numCache>
                <c:formatCode>0.0%</c:formatCode>
                <c:ptCount val="5"/>
                <c:pt idx="0">
                  <c:v>0.27103212741127203</c:v>
                </c:pt>
                <c:pt idx="1">
                  <c:v>0.2641528645126256</c:v>
                </c:pt>
                <c:pt idx="2">
                  <c:v>0.21730027829550386</c:v>
                </c:pt>
                <c:pt idx="3">
                  <c:v>0.40034225725239825</c:v>
                </c:pt>
                <c:pt idx="4">
                  <c:v>0.50911867540087608</c:v>
                </c:pt>
              </c:numCache>
            </c:numRef>
          </c:val>
          <c:smooth val="0"/>
          <c:extLst>
            <c:ext xmlns:c16="http://schemas.microsoft.com/office/drawing/2014/chart" uri="{C3380CC4-5D6E-409C-BE32-E72D297353CC}">
              <c16:uniqueId val="{00000002-CBF5-4393-8D14-4AB64A9E1D4C}"/>
            </c:ext>
          </c:extLst>
        </c:ser>
        <c:ser>
          <c:idx val="3"/>
          <c:order val="3"/>
          <c:tx>
            <c:strRef>
              <c:f>'F1.9 &amp; F1.15'!$A$27</c:f>
              <c:strCache>
                <c:ptCount val="1"/>
                <c:pt idx="0">
                  <c:v>NSW</c:v>
                </c:pt>
              </c:strCache>
            </c:strRef>
          </c:tx>
          <c:spPr>
            <a:ln w="28575" cap="rnd">
              <a:solidFill>
                <a:schemeClr val="accent4"/>
              </a:solidFill>
              <a:round/>
            </a:ln>
            <a:effectLst/>
          </c:spPr>
          <c:marker>
            <c:symbol val="none"/>
          </c:marker>
          <c:cat>
            <c:strRef>
              <c:f>'F1.9 &amp; F1.15'!$B$23:$F$23</c:f>
              <c:strCache>
                <c:ptCount val="5"/>
                <c:pt idx="0">
                  <c:v>2014-15</c:v>
                </c:pt>
                <c:pt idx="1">
                  <c:v>2015-16</c:v>
                </c:pt>
                <c:pt idx="2">
                  <c:v>2016-17</c:v>
                </c:pt>
                <c:pt idx="3">
                  <c:v>2017-18</c:v>
                </c:pt>
                <c:pt idx="4">
                  <c:v>2018-19</c:v>
                </c:pt>
              </c:strCache>
            </c:strRef>
          </c:cat>
          <c:val>
            <c:numRef>
              <c:f>'F1.9 &amp; F1.15'!$B$27:$F$27</c:f>
              <c:numCache>
                <c:formatCode>0.0%</c:formatCode>
                <c:ptCount val="5"/>
                <c:pt idx="0">
                  <c:v>0.76562245764825254</c:v>
                </c:pt>
                <c:pt idx="1">
                  <c:v>0.7987048935963742</c:v>
                </c:pt>
                <c:pt idx="2">
                  <c:v>0.83268790101708612</c:v>
                </c:pt>
                <c:pt idx="3">
                  <c:v>0.86652134555556715</c:v>
                </c:pt>
                <c:pt idx="4">
                  <c:v>0.87589442352802038</c:v>
                </c:pt>
              </c:numCache>
            </c:numRef>
          </c:val>
          <c:smooth val="0"/>
          <c:extLst>
            <c:ext xmlns:c16="http://schemas.microsoft.com/office/drawing/2014/chart" uri="{C3380CC4-5D6E-409C-BE32-E72D297353CC}">
              <c16:uniqueId val="{00000003-CBF5-4393-8D14-4AB64A9E1D4C}"/>
            </c:ext>
          </c:extLst>
        </c:ser>
        <c:ser>
          <c:idx val="4"/>
          <c:order val="4"/>
          <c:tx>
            <c:strRef>
              <c:f>'F1.9 &amp; F1.15'!$A$28</c:f>
              <c:strCache>
                <c:ptCount val="1"/>
                <c:pt idx="0">
                  <c:v>Total</c:v>
                </c:pt>
              </c:strCache>
            </c:strRef>
          </c:tx>
          <c:spPr>
            <a:ln w="28575" cap="rnd">
              <a:solidFill>
                <a:srgbClr val="92D050"/>
              </a:solidFill>
              <a:prstDash val="sysDot"/>
              <a:round/>
            </a:ln>
            <a:effectLst/>
          </c:spPr>
          <c:marker>
            <c:symbol val="none"/>
          </c:marker>
          <c:cat>
            <c:strRef>
              <c:f>'F1.9 &amp; F1.15'!$B$23:$F$23</c:f>
              <c:strCache>
                <c:ptCount val="5"/>
                <c:pt idx="0">
                  <c:v>2014-15</c:v>
                </c:pt>
                <c:pt idx="1">
                  <c:v>2015-16</c:v>
                </c:pt>
                <c:pt idx="2">
                  <c:v>2016-17</c:v>
                </c:pt>
                <c:pt idx="3">
                  <c:v>2017-18</c:v>
                </c:pt>
                <c:pt idx="4">
                  <c:v>2018-19</c:v>
                </c:pt>
              </c:strCache>
            </c:strRef>
          </c:cat>
          <c:val>
            <c:numRef>
              <c:f>'F1.9 &amp; F1.15'!$B$28:$F$28</c:f>
              <c:numCache>
                <c:formatCode>0.0%</c:formatCode>
                <c:ptCount val="5"/>
                <c:pt idx="0">
                  <c:v>0.74952096534925461</c:v>
                </c:pt>
                <c:pt idx="1">
                  <c:v>0.76785145063292815</c:v>
                </c:pt>
                <c:pt idx="2">
                  <c:v>0.79238606413367429</c:v>
                </c:pt>
                <c:pt idx="3">
                  <c:v>0.83324831720908876</c:v>
                </c:pt>
                <c:pt idx="4">
                  <c:v>0.84889563213828989</c:v>
                </c:pt>
              </c:numCache>
            </c:numRef>
          </c:val>
          <c:smooth val="0"/>
          <c:extLst>
            <c:ext xmlns:c16="http://schemas.microsoft.com/office/drawing/2014/chart" uri="{C3380CC4-5D6E-409C-BE32-E72D297353CC}">
              <c16:uniqueId val="{00000004-CBF5-4393-8D14-4AB64A9E1D4C}"/>
            </c:ext>
          </c:extLst>
        </c:ser>
        <c:dLbls>
          <c:showLegendKey val="0"/>
          <c:showVal val="0"/>
          <c:showCatName val="0"/>
          <c:showSerName val="0"/>
          <c:showPercent val="0"/>
          <c:showBubbleSize val="0"/>
        </c:dLbls>
        <c:smooth val="0"/>
        <c:axId val="638963648"/>
        <c:axId val="638964304"/>
      </c:lineChart>
      <c:catAx>
        <c:axId val="638963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8964304"/>
        <c:crosses val="autoZero"/>
        <c:auto val="1"/>
        <c:lblAlgn val="ctr"/>
        <c:lblOffset val="100"/>
        <c:noMultiLvlLbl val="0"/>
      </c:catAx>
      <c:valAx>
        <c:axId val="638964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8963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3.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4.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5.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6.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7.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8.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9.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1.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2.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8.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9.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1.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2.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3.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6.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7.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8.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9.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9.xml"/><Relationship Id="rId7" Type="http://schemas.openxmlformats.org/officeDocument/2006/relationships/chart" Target="../charts/chart33.xml"/><Relationship Id="rId2" Type="http://schemas.openxmlformats.org/officeDocument/2006/relationships/chart" Target="../charts/chart28.xml"/><Relationship Id="rId1" Type="http://schemas.openxmlformats.org/officeDocument/2006/relationships/chart" Target="../charts/chart27.xml"/><Relationship Id="rId6" Type="http://schemas.openxmlformats.org/officeDocument/2006/relationships/chart" Target="../charts/chart32.xml"/><Relationship Id="rId5" Type="http://schemas.openxmlformats.org/officeDocument/2006/relationships/chart" Target="../charts/chart31.xml"/><Relationship Id="rId4" Type="http://schemas.openxmlformats.org/officeDocument/2006/relationships/chart" Target="../charts/chart30.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 Id="rId4" Type="http://schemas.openxmlformats.org/officeDocument/2006/relationships/chart" Target="../charts/chart37.xml"/></Relationships>
</file>

<file path=xl/drawings/_rels/drawing13.xml.rels><?xml version="1.0" encoding="UTF-8" standalone="yes"?>
<Relationships xmlns="http://schemas.openxmlformats.org/package/2006/relationships"><Relationship Id="rId8" Type="http://schemas.openxmlformats.org/officeDocument/2006/relationships/chart" Target="../charts/chart45.xml"/><Relationship Id="rId3" Type="http://schemas.openxmlformats.org/officeDocument/2006/relationships/chart" Target="../charts/chart40.xml"/><Relationship Id="rId7" Type="http://schemas.openxmlformats.org/officeDocument/2006/relationships/chart" Target="../charts/chart44.xml"/><Relationship Id="rId2" Type="http://schemas.openxmlformats.org/officeDocument/2006/relationships/chart" Target="../charts/chart39.xml"/><Relationship Id="rId1" Type="http://schemas.openxmlformats.org/officeDocument/2006/relationships/chart" Target="../charts/chart38.xml"/><Relationship Id="rId6" Type="http://schemas.openxmlformats.org/officeDocument/2006/relationships/chart" Target="../charts/chart43.xml"/><Relationship Id="rId5" Type="http://schemas.openxmlformats.org/officeDocument/2006/relationships/chart" Target="../charts/chart42.xml"/><Relationship Id="rId4" Type="http://schemas.openxmlformats.org/officeDocument/2006/relationships/chart" Target="../charts/chart4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49.xml"/><Relationship Id="rId7" Type="http://schemas.openxmlformats.org/officeDocument/2006/relationships/chart" Target="../charts/chart53.xml"/><Relationship Id="rId2" Type="http://schemas.openxmlformats.org/officeDocument/2006/relationships/chart" Target="../charts/chart48.xml"/><Relationship Id="rId1" Type="http://schemas.openxmlformats.org/officeDocument/2006/relationships/chart" Target="../charts/chart47.xml"/><Relationship Id="rId6" Type="http://schemas.openxmlformats.org/officeDocument/2006/relationships/chart" Target="../charts/chart52.xml"/><Relationship Id="rId5" Type="http://schemas.openxmlformats.org/officeDocument/2006/relationships/chart" Target="../charts/chart51.xml"/><Relationship Id="rId4" Type="http://schemas.openxmlformats.org/officeDocument/2006/relationships/chart" Target="../charts/chart5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57.xml"/><Relationship Id="rId2" Type="http://schemas.openxmlformats.org/officeDocument/2006/relationships/chart" Target="../charts/chart56.xml"/><Relationship Id="rId1" Type="http://schemas.openxmlformats.org/officeDocument/2006/relationships/chart" Target="../charts/chart55.xml"/><Relationship Id="rId5" Type="http://schemas.openxmlformats.org/officeDocument/2006/relationships/chart" Target="../charts/chart59.xml"/><Relationship Id="rId4" Type="http://schemas.openxmlformats.org/officeDocument/2006/relationships/chart" Target="../charts/chart58.xml"/></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5" Type="http://schemas.openxmlformats.org/officeDocument/2006/relationships/chart" Target="../charts/chart20.xml"/><Relationship Id="rId4" Type="http://schemas.openxmlformats.org/officeDocument/2006/relationships/chart" Target="../charts/chart1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5.xml"/></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3943350</xdr:colOff>
      <xdr:row>6</xdr:row>
      <xdr:rowOff>154053</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3933825" cy="12970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476250</xdr:colOff>
      <xdr:row>2</xdr:row>
      <xdr:rowOff>19049</xdr:rowOff>
    </xdr:from>
    <xdr:to>
      <xdr:col>12</xdr:col>
      <xdr:colOff>57150</xdr:colOff>
      <xdr:row>19</xdr:row>
      <xdr:rowOff>104774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190500</xdr:colOff>
      <xdr:row>40</xdr:row>
      <xdr:rowOff>85725</xdr:rowOff>
    </xdr:from>
    <xdr:to>
      <xdr:col>10</xdr:col>
      <xdr:colOff>34500</xdr:colOff>
      <xdr:row>55</xdr:row>
      <xdr:rowOff>75640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177164</xdr:colOff>
      <xdr:row>2</xdr:row>
      <xdr:rowOff>85726</xdr:rowOff>
    </xdr:from>
    <xdr:to>
      <xdr:col>9</xdr:col>
      <xdr:colOff>581025</xdr:colOff>
      <xdr:row>16</xdr:row>
      <xdr:rowOff>95251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112</xdr:row>
      <xdr:rowOff>0</xdr:rowOff>
    </xdr:from>
    <xdr:to>
      <xdr:col>9</xdr:col>
      <xdr:colOff>453600</xdr:colOff>
      <xdr:row>127</xdr:row>
      <xdr:rowOff>56590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94</xdr:row>
      <xdr:rowOff>28575</xdr:rowOff>
    </xdr:from>
    <xdr:to>
      <xdr:col>9</xdr:col>
      <xdr:colOff>482175</xdr:colOff>
      <xdr:row>109</xdr:row>
      <xdr:rowOff>17369</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77</xdr:row>
      <xdr:rowOff>0</xdr:rowOff>
    </xdr:from>
    <xdr:to>
      <xdr:col>9</xdr:col>
      <xdr:colOff>571500</xdr:colOff>
      <xdr:row>90</xdr:row>
      <xdr:rowOff>114300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57150</xdr:colOff>
      <xdr:row>59</xdr:row>
      <xdr:rowOff>0</xdr:rowOff>
    </xdr:from>
    <xdr:to>
      <xdr:col>9</xdr:col>
      <xdr:colOff>485775</xdr:colOff>
      <xdr:row>73</xdr:row>
      <xdr:rowOff>57150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57150</xdr:colOff>
      <xdr:row>20</xdr:row>
      <xdr:rowOff>133349</xdr:rowOff>
    </xdr:from>
    <xdr:to>
      <xdr:col>9</xdr:col>
      <xdr:colOff>466725</xdr:colOff>
      <xdr:row>36</xdr:row>
      <xdr:rowOff>123824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6</xdr:col>
      <xdr:colOff>535305</xdr:colOff>
      <xdr:row>2</xdr:row>
      <xdr:rowOff>43815</xdr:rowOff>
    </xdr:from>
    <xdr:to>
      <xdr:col>14</xdr:col>
      <xdr:colOff>598380</xdr:colOff>
      <xdr:row>17</xdr:row>
      <xdr:rowOff>15240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6</xdr:col>
      <xdr:colOff>542925</xdr:colOff>
      <xdr:row>20</xdr:row>
      <xdr:rowOff>114300</xdr:rowOff>
    </xdr:from>
    <xdr:to>
      <xdr:col>14</xdr:col>
      <xdr:colOff>606000</xdr:colOff>
      <xdr:row>35</xdr:row>
      <xdr:rowOff>114300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466725</xdr:colOff>
      <xdr:row>39</xdr:row>
      <xdr:rowOff>107950</xdr:rowOff>
    </xdr:from>
    <xdr:to>
      <xdr:col>23</xdr:col>
      <xdr:colOff>310725</xdr:colOff>
      <xdr:row>56</xdr:row>
      <xdr:rowOff>174065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304800</xdr:colOff>
      <xdr:row>58</xdr:row>
      <xdr:rowOff>95250</xdr:rowOff>
    </xdr:from>
    <xdr:to>
      <xdr:col>23</xdr:col>
      <xdr:colOff>148800</xdr:colOff>
      <xdr:row>75</xdr:row>
      <xdr:rowOff>161365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142875</xdr:colOff>
      <xdr:row>2</xdr:row>
      <xdr:rowOff>95250</xdr:rowOff>
    </xdr:from>
    <xdr:to>
      <xdr:col>9</xdr:col>
      <xdr:colOff>596475</xdr:colOff>
      <xdr:row>17</xdr:row>
      <xdr:rowOff>51718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567690</xdr:colOff>
      <xdr:row>21</xdr:row>
      <xdr:rowOff>17145</xdr:rowOff>
    </xdr:from>
    <xdr:to>
      <xdr:col>16</xdr:col>
      <xdr:colOff>497415</xdr:colOff>
      <xdr:row>36</xdr:row>
      <xdr:rowOff>17145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171450</xdr:colOff>
      <xdr:row>40</xdr:row>
      <xdr:rowOff>114300</xdr:rowOff>
    </xdr:from>
    <xdr:to>
      <xdr:col>10</xdr:col>
      <xdr:colOff>15450</xdr:colOff>
      <xdr:row>59</xdr:row>
      <xdr:rowOff>63953</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436245</xdr:colOff>
      <xdr:row>61</xdr:row>
      <xdr:rowOff>173355</xdr:rowOff>
    </xdr:from>
    <xdr:to>
      <xdr:col>16</xdr:col>
      <xdr:colOff>289770</xdr:colOff>
      <xdr:row>76</xdr:row>
      <xdr:rowOff>173355</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409575</xdr:colOff>
      <xdr:row>80</xdr:row>
      <xdr:rowOff>152398</xdr:rowOff>
    </xdr:from>
    <xdr:to>
      <xdr:col>16</xdr:col>
      <xdr:colOff>314325</xdr:colOff>
      <xdr:row>88</xdr:row>
      <xdr:rowOff>171449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415739</xdr:colOff>
      <xdr:row>92</xdr:row>
      <xdr:rowOff>142876</xdr:rowOff>
    </xdr:from>
    <xdr:to>
      <xdr:col>16</xdr:col>
      <xdr:colOff>47626</xdr:colOff>
      <xdr:row>107</xdr:row>
      <xdr:rowOff>152400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367665</xdr:colOff>
      <xdr:row>112</xdr:row>
      <xdr:rowOff>110490</xdr:rowOff>
    </xdr:from>
    <xdr:to>
      <xdr:col>16</xdr:col>
      <xdr:colOff>221190</xdr:colOff>
      <xdr:row>127</xdr:row>
      <xdr:rowOff>112395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457493</xdr:colOff>
      <xdr:row>129</xdr:row>
      <xdr:rowOff>73122</xdr:rowOff>
    </xdr:from>
    <xdr:to>
      <xdr:col>16</xdr:col>
      <xdr:colOff>295275</xdr:colOff>
      <xdr:row>146</xdr:row>
      <xdr:rowOff>19049</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523875</xdr:colOff>
      <xdr:row>3</xdr:row>
      <xdr:rowOff>47625</xdr:rowOff>
    </xdr:from>
    <xdr:to>
      <xdr:col>21</xdr:col>
      <xdr:colOff>390525</xdr:colOff>
      <xdr:row>19</xdr:row>
      <xdr:rowOff>88899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82117</xdr:colOff>
      <xdr:row>5</xdr:row>
      <xdr:rowOff>8279</xdr:rowOff>
    </xdr:from>
    <xdr:to>
      <xdr:col>18</xdr:col>
      <xdr:colOff>82117</xdr:colOff>
      <xdr:row>14</xdr:row>
      <xdr:rowOff>158811</xdr:rowOff>
    </xdr:to>
    <xdr:cxnSp macro="">
      <xdr:nvCxnSpPr>
        <xdr:cNvPr id="3" name="Straight Connector 2"/>
        <xdr:cNvCxnSpPr/>
      </xdr:nvCxnSpPr>
      <xdr:spPr>
        <a:xfrm flipV="1">
          <a:off x="11674042" y="732179"/>
          <a:ext cx="0" cy="1779307"/>
        </a:xfrm>
        <a:prstGeom prst="line">
          <a:avLst/>
        </a:prstGeom>
        <a:ln w="9525">
          <a:solidFill>
            <a:schemeClr val="dk1">
              <a:alpha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567892</xdr:colOff>
      <xdr:row>4</xdr:row>
      <xdr:rowOff>128929</xdr:rowOff>
    </xdr:from>
    <xdr:to>
      <xdr:col>14</xdr:col>
      <xdr:colOff>567892</xdr:colOff>
      <xdr:row>14</xdr:row>
      <xdr:rowOff>98486</xdr:rowOff>
    </xdr:to>
    <xdr:cxnSp macro="">
      <xdr:nvCxnSpPr>
        <xdr:cNvPr id="4" name="Straight Connector 3"/>
        <xdr:cNvCxnSpPr/>
      </xdr:nvCxnSpPr>
      <xdr:spPr>
        <a:xfrm flipV="1">
          <a:off x="9569017" y="671854"/>
          <a:ext cx="0" cy="1779307"/>
        </a:xfrm>
        <a:prstGeom prst="line">
          <a:avLst/>
        </a:prstGeom>
        <a:ln w="9525">
          <a:solidFill>
            <a:schemeClr val="dk1">
              <a:alpha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469467</xdr:colOff>
      <xdr:row>4</xdr:row>
      <xdr:rowOff>125754</xdr:rowOff>
    </xdr:from>
    <xdr:to>
      <xdr:col>11</xdr:col>
      <xdr:colOff>469467</xdr:colOff>
      <xdr:row>14</xdr:row>
      <xdr:rowOff>95311</xdr:rowOff>
    </xdr:to>
    <xdr:cxnSp macro="">
      <xdr:nvCxnSpPr>
        <xdr:cNvPr id="5" name="Straight Connector 4"/>
        <xdr:cNvCxnSpPr/>
      </xdr:nvCxnSpPr>
      <xdr:spPr>
        <a:xfrm flipV="1">
          <a:off x="7460817" y="668679"/>
          <a:ext cx="0" cy="1779307"/>
        </a:xfrm>
        <a:prstGeom prst="line">
          <a:avLst/>
        </a:prstGeom>
        <a:ln w="9525">
          <a:solidFill>
            <a:schemeClr val="dk1">
              <a:alpha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126567</xdr:colOff>
      <xdr:row>4</xdr:row>
      <xdr:rowOff>103529</xdr:rowOff>
    </xdr:from>
    <xdr:to>
      <xdr:col>5</xdr:col>
      <xdr:colOff>126567</xdr:colOff>
      <xdr:row>14</xdr:row>
      <xdr:rowOff>73086</xdr:rowOff>
    </xdr:to>
    <xdr:cxnSp macro="">
      <xdr:nvCxnSpPr>
        <xdr:cNvPr id="6" name="Straight Connector 5"/>
        <xdr:cNvCxnSpPr/>
      </xdr:nvCxnSpPr>
      <xdr:spPr>
        <a:xfrm flipV="1">
          <a:off x="3231717" y="646454"/>
          <a:ext cx="0" cy="1779307"/>
        </a:xfrm>
        <a:prstGeom prst="line">
          <a:avLst/>
        </a:prstGeom>
        <a:ln w="9525">
          <a:solidFill>
            <a:schemeClr val="dk1">
              <a:alpha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294842</xdr:colOff>
      <xdr:row>4</xdr:row>
      <xdr:rowOff>113054</xdr:rowOff>
    </xdr:from>
    <xdr:to>
      <xdr:col>8</xdr:col>
      <xdr:colOff>294842</xdr:colOff>
      <xdr:row>14</xdr:row>
      <xdr:rowOff>82611</xdr:rowOff>
    </xdr:to>
    <xdr:cxnSp macro="">
      <xdr:nvCxnSpPr>
        <xdr:cNvPr id="7" name="Straight Connector 6"/>
        <xdr:cNvCxnSpPr/>
      </xdr:nvCxnSpPr>
      <xdr:spPr>
        <a:xfrm flipV="1">
          <a:off x="5343092" y="655979"/>
          <a:ext cx="0" cy="1779307"/>
        </a:xfrm>
        <a:prstGeom prst="line">
          <a:avLst/>
        </a:prstGeom>
        <a:ln w="9525">
          <a:solidFill>
            <a:schemeClr val="dk1">
              <a:alpha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256742</xdr:colOff>
      <xdr:row>4</xdr:row>
      <xdr:rowOff>128929</xdr:rowOff>
    </xdr:from>
    <xdr:to>
      <xdr:col>21</xdr:col>
      <xdr:colOff>256742</xdr:colOff>
      <xdr:row>14</xdr:row>
      <xdr:rowOff>98486</xdr:rowOff>
    </xdr:to>
    <xdr:cxnSp macro="">
      <xdr:nvCxnSpPr>
        <xdr:cNvPr id="8" name="Straight Connector 7"/>
        <xdr:cNvCxnSpPr/>
      </xdr:nvCxnSpPr>
      <xdr:spPr>
        <a:xfrm flipV="1">
          <a:off x="13791767" y="671854"/>
          <a:ext cx="0" cy="1779307"/>
        </a:xfrm>
        <a:prstGeom prst="line">
          <a:avLst/>
        </a:prstGeom>
        <a:ln w="9525">
          <a:solidFill>
            <a:schemeClr val="dk1">
              <a:alpha val="50000"/>
            </a:schemeClr>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8</xdr:col>
      <xdr:colOff>327025</xdr:colOff>
      <xdr:row>92</xdr:row>
      <xdr:rowOff>41275</xdr:rowOff>
    </xdr:from>
    <xdr:to>
      <xdr:col>22</xdr:col>
      <xdr:colOff>361950</xdr:colOff>
      <xdr:row>116</xdr:row>
      <xdr:rowOff>104775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418914</xdr:colOff>
      <xdr:row>44</xdr:row>
      <xdr:rowOff>222996</xdr:rowOff>
    </xdr:from>
    <xdr:to>
      <xdr:col>20</xdr:col>
      <xdr:colOff>386659</xdr:colOff>
      <xdr:row>65</xdr:row>
      <xdr:rowOff>30096</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317500</xdr:colOff>
      <xdr:row>70</xdr:row>
      <xdr:rowOff>161925</xdr:rowOff>
    </xdr:from>
    <xdr:to>
      <xdr:col>20</xdr:col>
      <xdr:colOff>285245</xdr:colOff>
      <xdr:row>90</xdr:row>
      <xdr:rowOff>161925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307975</xdr:colOff>
      <xdr:row>147</xdr:row>
      <xdr:rowOff>184150</xdr:rowOff>
    </xdr:from>
    <xdr:to>
      <xdr:col>20</xdr:col>
      <xdr:colOff>275720</xdr:colOff>
      <xdr:row>165</xdr:row>
      <xdr:rowOff>143650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288924</xdr:colOff>
      <xdr:row>123</xdr:row>
      <xdr:rowOff>161924</xdr:rowOff>
    </xdr:from>
    <xdr:to>
      <xdr:col>20</xdr:col>
      <xdr:colOff>256669</xdr:colOff>
      <xdr:row>141</xdr:row>
      <xdr:rowOff>121424</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577850</xdr:colOff>
      <xdr:row>1</xdr:row>
      <xdr:rowOff>104775</xdr:rowOff>
    </xdr:from>
    <xdr:to>
      <xdr:col>20</xdr:col>
      <xdr:colOff>545595</xdr:colOff>
      <xdr:row>21</xdr:row>
      <xdr:rowOff>16650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495300</xdr:colOff>
      <xdr:row>27</xdr:row>
      <xdr:rowOff>95248</xdr:rowOff>
    </xdr:from>
    <xdr:to>
      <xdr:col>20</xdr:col>
      <xdr:colOff>463045</xdr:colOff>
      <xdr:row>41</xdr:row>
      <xdr:rowOff>28574</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0.90886</cdr:x>
      <cdr:y>0.49433</cdr:y>
    </cdr:from>
    <cdr:to>
      <cdr:x>0.99756</cdr:x>
      <cdr:y>0.56842</cdr:y>
    </cdr:to>
    <cdr:sp macro="" textlink="">
      <cdr:nvSpPr>
        <cdr:cNvPr id="2" name="TextBox 5"/>
        <cdr:cNvSpPr txBox="1"/>
      </cdr:nvSpPr>
      <cdr:spPr>
        <a:xfrm xmlns:a="http://schemas.openxmlformats.org/drawingml/2006/main">
          <a:off x="8355107" y="2291448"/>
          <a:ext cx="815413" cy="343444"/>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000">
              <a:solidFill>
                <a:sysClr val="windowText" lastClr="000000"/>
              </a:solidFill>
              <a:latin typeface="Arial" panose="020B0604020202020204" pitchFamily="34" charset="0"/>
              <a:cs typeface="Arial" panose="020B0604020202020204" pitchFamily="34" charset="0"/>
            </a:rPr>
            <a:t>Median</a:t>
          </a:r>
          <a:r>
            <a:rPr lang="en-AU" sz="1000" baseline="0">
              <a:solidFill>
                <a:sysClr val="windowText" lastClr="000000"/>
              </a:solidFill>
              <a:latin typeface="Arial" panose="020B0604020202020204" pitchFamily="34" charset="0"/>
              <a:cs typeface="Arial" panose="020B0604020202020204" pitchFamily="34" charset="0"/>
            </a:rPr>
            <a:t> market </a:t>
          </a:r>
          <a:r>
            <a:rPr lang="en-AU" sz="1000">
              <a:solidFill>
                <a:sysClr val="windowText" lastClr="000000"/>
              </a:solidFill>
              <a:latin typeface="Arial" panose="020B0604020202020204" pitchFamily="34" charset="0"/>
              <a:cs typeface="Arial" panose="020B0604020202020204" pitchFamily="34" charset="0"/>
            </a:rPr>
            <a:t>offer</a:t>
          </a:r>
        </a:p>
      </cdr:txBody>
    </cdr:sp>
  </cdr:relSizeAnchor>
  <cdr:relSizeAnchor xmlns:cdr="http://schemas.openxmlformats.org/drawingml/2006/chartDrawing">
    <cdr:from>
      <cdr:x>0.90832</cdr:x>
      <cdr:y>0.33644</cdr:y>
    </cdr:from>
    <cdr:to>
      <cdr:x>0.99019</cdr:x>
      <cdr:y>0.46004</cdr:y>
    </cdr:to>
    <cdr:sp macro="" textlink="">
      <cdr:nvSpPr>
        <cdr:cNvPr id="4" name="TextBox 5"/>
        <cdr:cNvSpPr txBox="1"/>
      </cdr:nvSpPr>
      <cdr:spPr>
        <a:xfrm xmlns:a="http://schemas.openxmlformats.org/drawingml/2006/main" rot="10800000" flipV="1">
          <a:off x="8350096" y="1559587"/>
          <a:ext cx="752625" cy="572947"/>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000">
              <a:solidFill>
                <a:sysClr val="windowText" lastClr="000000"/>
              </a:solidFill>
              <a:latin typeface="Arial" panose="020B0604020202020204" pitchFamily="34" charset="0"/>
              <a:cs typeface="Arial" panose="020B0604020202020204" pitchFamily="34" charset="0"/>
            </a:rPr>
            <a:t>Median</a:t>
          </a:r>
          <a:r>
            <a:rPr lang="en-AU" sz="1000" baseline="0">
              <a:solidFill>
                <a:sysClr val="windowText" lastClr="000000"/>
              </a:solidFill>
              <a:latin typeface="Arial" panose="020B0604020202020204" pitchFamily="34" charset="0"/>
              <a:cs typeface="Arial" panose="020B0604020202020204" pitchFamily="34" charset="0"/>
            </a:rPr>
            <a:t> </a:t>
          </a:r>
          <a:r>
            <a:rPr lang="en-AU" sz="1000">
              <a:solidFill>
                <a:sysClr val="windowText" lastClr="000000"/>
              </a:solidFill>
              <a:latin typeface="Arial" panose="020B0604020202020204" pitchFamily="34" charset="0"/>
              <a:cs typeface="Arial" panose="020B0604020202020204" pitchFamily="34" charset="0"/>
            </a:rPr>
            <a:t>standing</a:t>
          </a:r>
          <a:r>
            <a:rPr lang="en-AU" sz="1000" baseline="0">
              <a:solidFill>
                <a:sysClr val="windowText" lastClr="000000"/>
              </a:solidFill>
              <a:latin typeface="Arial" panose="020B0604020202020204" pitchFamily="34" charset="0"/>
              <a:cs typeface="Arial" panose="020B0604020202020204" pitchFamily="34" charset="0"/>
            </a:rPr>
            <a:t> </a:t>
          </a:r>
          <a:r>
            <a:rPr lang="en-AU" sz="1000">
              <a:solidFill>
                <a:sysClr val="windowText" lastClr="000000"/>
              </a:solidFill>
              <a:latin typeface="Arial" panose="020B0604020202020204" pitchFamily="34" charset="0"/>
              <a:cs typeface="Arial" panose="020B0604020202020204" pitchFamily="34" charset="0"/>
            </a:rPr>
            <a:t>offer</a:t>
          </a:r>
        </a:p>
      </cdr:txBody>
    </cdr:sp>
  </cdr:relSizeAnchor>
</c:userShapes>
</file>

<file path=xl/drawings/drawing17.xml><?xml version="1.0" encoding="utf-8"?>
<c:userShapes xmlns:c="http://schemas.openxmlformats.org/drawingml/2006/chart">
  <cdr:relSizeAnchor xmlns:cdr="http://schemas.openxmlformats.org/drawingml/2006/chartDrawing">
    <cdr:from>
      <cdr:x>0.89379</cdr:x>
      <cdr:y>0.39176</cdr:y>
    </cdr:from>
    <cdr:to>
      <cdr:x>0.9985</cdr:x>
      <cdr:y>0.47417</cdr:y>
    </cdr:to>
    <cdr:sp macro="" textlink="">
      <cdr:nvSpPr>
        <cdr:cNvPr id="2" name="TextBox 5"/>
        <cdr:cNvSpPr txBox="1"/>
      </cdr:nvSpPr>
      <cdr:spPr>
        <a:xfrm xmlns:a="http://schemas.openxmlformats.org/drawingml/2006/main">
          <a:off x="7078817" y="1551375"/>
          <a:ext cx="829303" cy="326344"/>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000">
              <a:solidFill>
                <a:sysClr val="windowText" lastClr="000000"/>
              </a:solidFill>
              <a:latin typeface="Arial" panose="020B0604020202020204" pitchFamily="34" charset="0"/>
              <a:cs typeface="Arial" panose="020B0604020202020204" pitchFamily="34" charset="0"/>
            </a:rPr>
            <a:t>Median market offer</a:t>
          </a:r>
        </a:p>
      </cdr:txBody>
    </cdr:sp>
  </cdr:relSizeAnchor>
  <cdr:relSizeAnchor xmlns:cdr="http://schemas.openxmlformats.org/drawingml/2006/chartDrawing">
    <cdr:from>
      <cdr:x>0.89426</cdr:x>
      <cdr:y>0.13239</cdr:y>
    </cdr:from>
    <cdr:to>
      <cdr:x>0.99866</cdr:x>
      <cdr:y>0.28932</cdr:y>
    </cdr:to>
    <cdr:sp macro="" textlink="">
      <cdr:nvSpPr>
        <cdr:cNvPr id="4" name="TextBox 5"/>
        <cdr:cNvSpPr txBox="1"/>
      </cdr:nvSpPr>
      <cdr:spPr>
        <a:xfrm xmlns:a="http://schemas.openxmlformats.org/drawingml/2006/main" rot="10800000" flipV="1">
          <a:off x="7134648" y="524269"/>
          <a:ext cx="832931" cy="62144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000">
              <a:solidFill>
                <a:sysClr val="windowText" lastClr="000000"/>
              </a:solidFill>
              <a:latin typeface="Arial" panose="020B0604020202020204" pitchFamily="34" charset="0"/>
              <a:cs typeface="Arial" panose="020B0604020202020204" pitchFamily="34" charset="0"/>
            </a:rPr>
            <a:t>Median standing offer</a:t>
          </a:r>
        </a:p>
      </cdr:txBody>
    </cdr:sp>
  </cdr:relSizeAnchor>
</c:userShapes>
</file>

<file path=xl/drawings/drawing18.xml><?xml version="1.0" encoding="utf-8"?>
<c:userShapes xmlns:c="http://schemas.openxmlformats.org/drawingml/2006/chart">
  <cdr:relSizeAnchor xmlns:cdr="http://schemas.openxmlformats.org/drawingml/2006/chartDrawing">
    <cdr:from>
      <cdr:x>0.87625</cdr:x>
      <cdr:y>0.55907</cdr:y>
    </cdr:from>
    <cdr:to>
      <cdr:x>0.98075</cdr:x>
      <cdr:y>0.73409</cdr:y>
    </cdr:to>
    <cdr:sp macro="" textlink="">
      <cdr:nvSpPr>
        <cdr:cNvPr id="2" name="TextBox 5"/>
        <cdr:cNvSpPr txBox="1"/>
      </cdr:nvSpPr>
      <cdr:spPr>
        <a:xfrm xmlns:a="http://schemas.openxmlformats.org/drawingml/2006/main">
          <a:off x="6939903" y="2213930"/>
          <a:ext cx="827640" cy="693079"/>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000">
              <a:solidFill>
                <a:sysClr val="windowText" lastClr="000000"/>
              </a:solidFill>
              <a:latin typeface="Arial" panose="020B0604020202020204" pitchFamily="34" charset="0"/>
              <a:cs typeface="Arial" panose="020B0604020202020204" pitchFamily="34" charset="0"/>
            </a:rPr>
            <a:t>Median market offer</a:t>
          </a:r>
        </a:p>
      </cdr:txBody>
    </cdr:sp>
  </cdr:relSizeAnchor>
  <cdr:relSizeAnchor xmlns:cdr="http://schemas.openxmlformats.org/drawingml/2006/chartDrawing">
    <cdr:from>
      <cdr:x>0.87609</cdr:x>
      <cdr:y>0.3996</cdr:y>
    </cdr:from>
    <cdr:to>
      <cdr:x>0.99041</cdr:x>
      <cdr:y>0.54416</cdr:y>
    </cdr:to>
    <cdr:sp macro="" textlink="">
      <cdr:nvSpPr>
        <cdr:cNvPr id="4" name="TextBox 5"/>
        <cdr:cNvSpPr txBox="1"/>
      </cdr:nvSpPr>
      <cdr:spPr>
        <a:xfrm xmlns:a="http://schemas.openxmlformats.org/drawingml/2006/main" rot="10800000" flipV="1">
          <a:off x="6938633" y="1582427"/>
          <a:ext cx="905414" cy="572457"/>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000">
              <a:solidFill>
                <a:sysClr val="windowText" lastClr="000000"/>
              </a:solidFill>
              <a:latin typeface="Arial" panose="020B0604020202020204" pitchFamily="34" charset="0"/>
              <a:cs typeface="Arial" panose="020B0604020202020204" pitchFamily="34" charset="0"/>
            </a:rPr>
            <a:t>Median standing offer</a:t>
          </a:r>
        </a:p>
      </cdr:txBody>
    </cdr:sp>
  </cdr:relSizeAnchor>
</c:userShapes>
</file>

<file path=xl/drawings/drawing19.xml><?xml version="1.0" encoding="utf-8"?>
<c:userShapes xmlns:c="http://schemas.openxmlformats.org/drawingml/2006/chart">
  <cdr:relSizeAnchor xmlns:cdr="http://schemas.openxmlformats.org/drawingml/2006/chartDrawing">
    <cdr:from>
      <cdr:x>0.89916</cdr:x>
      <cdr:y>0.44776</cdr:y>
    </cdr:from>
    <cdr:to>
      <cdr:x>0.98095</cdr:x>
      <cdr:y>0.62278</cdr:y>
    </cdr:to>
    <cdr:sp macro="" textlink="">
      <cdr:nvSpPr>
        <cdr:cNvPr id="2" name="TextBox 5"/>
        <cdr:cNvSpPr txBox="1"/>
      </cdr:nvSpPr>
      <cdr:spPr>
        <a:xfrm xmlns:a="http://schemas.openxmlformats.org/drawingml/2006/main">
          <a:off x="7173721" y="1773121"/>
          <a:ext cx="652543" cy="693079"/>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000">
              <a:solidFill>
                <a:sysClr val="windowText" lastClr="000000"/>
              </a:solidFill>
              <a:latin typeface="Arial" panose="020B0604020202020204" pitchFamily="34" charset="0"/>
              <a:cs typeface="Arial" panose="020B0604020202020204" pitchFamily="34" charset="0"/>
            </a:rPr>
            <a:t>Median market offer</a:t>
          </a:r>
        </a:p>
      </cdr:txBody>
    </cdr:sp>
  </cdr:relSizeAnchor>
  <cdr:relSizeAnchor xmlns:cdr="http://schemas.openxmlformats.org/drawingml/2006/chartDrawing">
    <cdr:from>
      <cdr:x>0.89936</cdr:x>
      <cdr:y>0.32026</cdr:y>
    </cdr:from>
    <cdr:to>
      <cdr:x>0.98806</cdr:x>
      <cdr:y>0.46481</cdr:y>
    </cdr:to>
    <cdr:sp macro="" textlink="">
      <cdr:nvSpPr>
        <cdr:cNvPr id="4" name="TextBox 5"/>
        <cdr:cNvSpPr txBox="1"/>
      </cdr:nvSpPr>
      <cdr:spPr>
        <a:xfrm xmlns:a="http://schemas.openxmlformats.org/drawingml/2006/main" rot="10800000" flipV="1">
          <a:off x="7175347" y="1268210"/>
          <a:ext cx="707673" cy="572457"/>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000">
              <a:solidFill>
                <a:sysClr val="windowText" lastClr="000000"/>
              </a:solidFill>
              <a:latin typeface="Arial" panose="020B0604020202020204" pitchFamily="34" charset="0"/>
              <a:cs typeface="Arial" panose="020B0604020202020204" pitchFamily="34" charset="0"/>
            </a:rPr>
            <a:t>Median standing offer</a:t>
          </a:r>
        </a:p>
      </cdr:txBody>
    </cdr:sp>
  </cdr:relSizeAnchor>
</c:userShapes>
</file>

<file path=xl/drawings/drawing2.xml><?xml version="1.0" encoding="utf-8"?>
<xdr:wsDr xmlns:xdr="http://schemas.openxmlformats.org/drawingml/2006/spreadsheetDrawing" xmlns:a="http://schemas.openxmlformats.org/drawingml/2006/main">
  <xdr:twoCellAnchor>
    <xdr:from>
      <xdr:col>6</xdr:col>
      <xdr:colOff>381000</xdr:colOff>
      <xdr:row>1</xdr:row>
      <xdr:rowOff>161924</xdr:rowOff>
    </xdr:from>
    <xdr:to>
      <xdr:col>17</xdr:col>
      <xdr:colOff>342900</xdr:colOff>
      <xdr:row>18</xdr:row>
      <xdr:rowOff>95249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0.89857</cdr:x>
      <cdr:y>0.45869</cdr:y>
    </cdr:from>
    <cdr:to>
      <cdr:x>0.98727</cdr:x>
      <cdr:y>0.60498</cdr:y>
    </cdr:to>
    <cdr:sp macro="" textlink="">
      <cdr:nvSpPr>
        <cdr:cNvPr id="2" name="TextBox 5"/>
        <cdr:cNvSpPr txBox="1"/>
      </cdr:nvSpPr>
      <cdr:spPr>
        <a:xfrm xmlns:a="http://schemas.openxmlformats.org/drawingml/2006/main">
          <a:off x="7680150" y="1382407"/>
          <a:ext cx="758128" cy="44089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000">
              <a:solidFill>
                <a:sysClr val="windowText" lastClr="000000"/>
              </a:solidFill>
              <a:latin typeface="Arial" panose="020B0604020202020204" pitchFamily="34" charset="0"/>
              <a:cs typeface="Arial" panose="020B0604020202020204" pitchFamily="34" charset="0"/>
            </a:rPr>
            <a:t>Median</a:t>
          </a:r>
          <a:r>
            <a:rPr lang="en-AU" sz="1000" baseline="0">
              <a:solidFill>
                <a:sysClr val="windowText" lastClr="000000"/>
              </a:solidFill>
              <a:latin typeface="Arial" panose="020B0604020202020204" pitchFamily="34" charset="0"/>
              <a:cs typeface="Arial" panose="020B0604020202020204" pitchFamily="34" charset="0"/>
            </a:rPr>
            <a:t> market </a:t>
          </a:r>
          <a:r>
            <a:rPr lang="en-AU" sz="1000">
              <a:solidFill>
                <a:sysClr val="windowText" lastClr="000000"/>
              </a:solidFill>
              <a:latin typeface="Arial" panose="020B0604020202020204" pitchFamily="34" charset="0"/>
              <a:cs typeface="Arial" panose="020B0604020202020204" pitchFamily="34" charset="0"/>
            </a:rPr>
            <a:t>offer</a:t>
          </a:r>
        </a:p>
      </cdr:txBody>
    </cdr:sp>
  </cdr:relSizeAnchor>
  <cdr:relSizeAnchor xmlns:cdr="http://schemas.openxmlformats.org/drawingml/2006/chartDrawing">
    <cdr:from>
      <cdr:x>0.89428</cdr:x>
      <cdr:y>0.14956</cdr:y>
    </cdr:from>
    <cdr:to>
      <cdr:x>0.99022</cdr:x>
      <cdr:y>0.21807</cdr:y>
    </cdr:to>
    <cdr:sp macro="" textlink="">
      <cdr:nvSpPr>
        <cdr:cNvPr id="4" name="TextBox 5"/>
        <cdr:cNvSpPr txBox="1"/>
      </cdr:nvSpPr>
      <cdr:spPr>
        <a:xfrm xmlns:a="http://schemas.openxmlformats.org/drawingml/2006/main" rot="10800000" flipV="1">
          <a:off x="7643472" y="450742"/>
          <a:ext cx="820009" cy="20648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000">
              <a:solidFill>
                <a:sysClr val="windowText" lastClr="000000"/>
              </a:solidFill>
              <a:latin typeface="Arial" panose="020B0604020202020204" pitchFamily="34" charset="0"/>
              <a:cs typeface="Arial" panose="020B0604020202020204" pitchFamily="34" charset="0"/>
            </a:rPr>
            <a:t>Median</a:t>
          </a:r>
          <a:r>
            <a:rPr lang="en-AU" sz="1000" baseline="0">
              <a:solidFill>
                <a:sysClr val="windowText" lastClr="000000"/>
              </a:solidFill>
              <a:latin typeface="Arial" panose="020B0604020202020204" pitchFamily="34" charset="0"/>
              <a:cs typeface="Arial" panose="020B0604020202020204" pitchFamily="34" charset="0"/>
            </a:rPr>
            <a:t> </a:t>
          </a:r>
          <a:r>
            <a:rPr lang="en-AU" sz="1000">
              <a:solidFill>
                <a:sysClr val="windowText" lastClr="000000"/>
              </a:solidFill>
              <a:latin typeface="Arial" panose="020B0604020202020204" pitchFamily="34" charset="0"/>
              <a:cs typeface="Arial" panose="020B0604020202020204" pitchFamily="34" charset="0"/>
            </a:rPr>
            <a:t>standing</a:t>
          </a:r>
          <a:r>
            <a:rPr lang="en-AU" sz="1000" baseline="0">
              <a:solidFill>
                <a:sysClr val="windowText" lastClr="000000"/>
              </a:solidFill>
              <a:latin typeface="Arial" panose="020B0604020202020204" pitchFamily="34" charset="0"/>
              <a:cs typeface="Arial" panose="020B0604020202020204" pitchFamily="34" charset="0"/>
            </a:rPr>
            <a:t> </a:t>
          </a:r>
          <a:r>
            <a:rPr lang="en-AU" sz="1000">
              <a:solidFill>
                <a:sysClr val="windowText" lastClr="000000"/>
              </a:solidFill>
              <a:latin typeface="Arial" panose="020B0604020202020204" pitchFamily="34" charset="0"/>
              <a:cs typeface="Arial" panose="020B0604020202020204" pitchFamily="34" charset="0"/>
            </a:rPr>
            <a:t>offer</a:t>
          </a:r>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409575</xdr:colOff>
      <xdr:row>2</xdr:row>
      <xdr:rowOff>161925</xdr:rowOff>
    </xdr:from>
    <xdr:to>
      <xdr:col>19</xdr:col>
      <xdr:colOff>520700</xdr:colOff>
      <xdr:row>19</xdr:row>
      <xdr:rowOff>12699</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713942</xdr:colOff>
      <xdr:row>4</xdr:row>
      <xdr:rowOff>78129</xdr:rowOff>
    </xdr:from>
    <xdr:to>
      <xdr:col>15</xdr:col>
      <xdr:colOff>713942</xdr:colOff>
      <xdr:row>14</xdr:row>
      <xdr:rowOff>47686</xdr:rowOff>
    </xdr:to>
    <xdr:cxnSp macro="">
      <xdr:nvCxnSpPr>
        <xdr:cNvPr id="11" name="Straight Connector 10"/>
        <xdr:cNvCxnSpPr/>
      </xdr:nvCxnSpPr>
      <xdr:spPr>
        <a:xfrm flipV="1">
          <a:off x="13020242" y="649629"/>
          <a:ext cx="0" cy="1874557"/>
        </a:xfrm>
        <a:prstGeom prst="line">
          <a:avLst/>
        </a:prstGeom>
        <a:ln w="9525">
          <a:solidFill>
            <a:schemeClr val="dk1">
              <a:alpha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472642</xdr:colOff>
      <xdr:row>4</xdr:row>
      <xdr:rowOff>109879</xdr:rowOff>
    </xdr:from>
    <xdr:to>
      <xdr:col>12</xdr:col>
      <xdr:colOff>472642</xdr:colOff>
      <xdr:row>14</xdr:row>
      <xdr:rowOff>79436</xdr:rowOff>
    </xdr:to>
    <xdr:cxnSp macro="">
      <xdr:nvCxnSpPr>
        <xdr:cNvPr id="12" name="Straight Connector 11"/>
        <xdr:cNvCxnSpPr/>
      </xdr:nvCxnSpPr>
      <xdr:spPr>
        <a:xfrm flipV="1">
          <a:off x="10035742" y="681379"/>
          <a:ext cx="0" cy="1874557"/>
        </a:xfrm>
        <a:prstGeom prst="line">
          <a:avLst/>
        </a:prstGeom>
        <a:ln w="9525">
          <a:solidFill>
            <a:schemeClr val="dk1">
              <a:alpha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586942</xdr:colOff>
      <xdr:row>4</xdr:row>
      <xdr:rowOff>94004</xdr:rowOff>
    </xdr:from>
    <xdr:to>
      <xdr:col>5</xdr:col>
      <xdr:colOff>586942</xdr:colOff>
      <xdr:row>14</xdr:row>
      <xdr:rowOff>63561</xdr:rowOff>
    </xdr:to>
    <xdr:cxnSp macro="">
      <xdr:nvCxnSpPr>
        <xdr:cNvPr id="13" name="Straight Connector 12"/>
        <xdr:cNvCxnSpPr/>
      </xdr:nvCxnSpPr>
      <xdr:spPr>
        <a:xfrm flipV="1">
          <a:off x="4082617" y="665504"/>
          <a:ext cx="0" cy="1874557"/>
        </a:xfrm>
        <a:prstGeom prst="line">
          <a:avLst/>
        </a:prstGeom>
        <a:ln w="9525">
          <a:solidFill>
            <a:schemeClr val="dk1">
              <a:alpha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142442</xdr:colOff>
      <xdr:row>4</xdr:row>
      <xdr:rowOff>119404</xdr:rowOff>
    </xdr:from>
    <xdr:to>
      <xdr:col>9</xdr:col>
      <xdr:colOff>142442</xdr:colOff>
      <xdr:row>14</xdr:row>
      <xdr:rowOff>88961</xdr:rowOff>
    </xdr:to>
    <xdr:cxnSp macro="">
      <xdr:nvCxnSpPr>
        <xdr:cNvPr id="14" name="Straight Connector 13"/>
        <xdr:cNvCxnSpPr/>
      </xdr:nvCxnSpPr>
      <xdr:spPr>
        <a:xfrm flipV="1">
          <a:off x="7067117" y="690904"/>
          <a:ext cx="0" cy="1874557"/>
        </a:xfrm>
        <a:prstGeom prst="line">
          <a:avLst/>
        </a:prstGeom>
        <a:ln w="9525">
          <a:solidFill>
            <a:schemeClr val="dk1">
              <a:alpha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361517</xdr:colOff>
      <xdr:row>4</xdr:row>
      <xdr:rowOff>71779</xdr:rowOff>
    </xdr:from>
    <xdr:to>
      <xdr:col>19</xdr:col>
      <xdr:colOff>361517</xdr:colOff>
      <xdr:row>14</xdr:row>
      <xdr:rowOff>41336</xdr:rowOff>
    </xdr:to>
    <xdr:cxnSp macro="">
      <xdr:nvCxnSpPr>
        <xdr:cNvPr id="15" name="Straight Connector 14"/>
        <xdr:cNvCxnSpPr/>
      </xdr:nvCxnSpPr>
      <xdr:spPr>
        <a:xfrm flipV="1">
          <a:off x="15992042" y="643279"/>
          <a:ext cx="0" cy="1874557"/>
        </a:xfrm>
        <a:prstGeom prst="line">
          <a:avLst/>
        </a:prstGeom>
        <a:ln w="9525">
          <a:solidFill>
            <a:schemeClr val="dk1">
              <a:alpha val="50000"/>
            </a:schemeClr>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9</xdr:col>
      <xdr:colOff>22225</xdr:colOff>
      <xdr:row>69</xdr:row>
      <xdr:rowOff>50800</xdr:rowOff>
    </xdr:from>
    <xdr:to>
      <xdr:col>22</xdr:col>
      <xdr:colOff>17425</xdr:colOff>
      <xdr:row>90</xdr:row>
      <xdr:rowOff>10300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23</xdr:row>
      <xdr:rowOff>190500</xdr:rowOff>
    </xdr:from>
    <xdr:to>
      <xdr:col>21</xdr:col>
      <xdr:colOff>604800</xdr:colOff>
      <xdr:row>44</xdr:row>
      <xdr:rowOff>150000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28575</xdr:colOff>
      <xdr:row>48</xdr:row>
      <xdr:rowOff>127001</xdr:rowOff>
    </xdr:from>
    <xdr:to>
      <xdr:col>22</xdr:col>
      <xdr:colOff>23775</xdr:colOff>
      <xdr:row>65</xdr:row>
      <xdr:rowOff>57151</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22225</xdr:colOff>
      <xdr:row>93</xdr:row>
      <xdr:rowOff>117475</xdr:rowOff>
    </xdr:from>
    <xdr:to>
      <xdr:col>22</xdr:col>
      <xdr:colOff>17425</xdr:colOff>
      <xdr:row>114</xdr:row>
      <xdr:rowOff>76975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44450</xdr:colOff>
      <xdr:row>1</xdr:row>
      <xdr:rowOff>123824</xdr:rowOff>
    </xdr:from>
    <xdr:to>
      <xdr:col>22</xdr:col>
      <xdr:colOff>39650</xdr:colOff>
      <xdr:row>22</xdr:row>
      <xdr:rowOff>111899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0.88546</cdr:x>
      <cdr:y>0.42539</cdr:y>
    </cdr:from>
    <cdr:to>
      <cdr:x>0.97416</cdr:x>
      <cdr:y>0.49948</cdr:y>
    </cdr:to>
    <cdr:sp macro="" textlink="">
      <cdr:nvSpPr>
        <cdr:cNvPr id="2" name="TextBox 5"/>
        <cdr:cNvSpPr txBox="1"/>
      </cdr:nvSpPr>
      <cdr:spPr>
        <a:xfrm xmlns:a="http://schemas.openxmlformats.org/drawingml/2006/main">
          <a:off x="7012829" y="1684560"/>
          <a:ext cx="702504" cy="293396"/>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000">
              <a:solidFill>
                <a:sysClr val="windowText" lastClr="000000"/>
              </a:solidFill>
              <a:latin typeface="Arial" panose="020B0604020202020204" pitchFamily="34" charset="0"/>
              <a:cs typeface="Arial" panose="020B0604020202020204" pitchFamily="34" charset="0"/>
            </a:rPr>
            <a:t>Median</a:t>
          </a:r>
          <a:r>
            <a:rPr lang="en-AU" sz="1000" baseline="0">
              <a:solidFill>
                <a:sysClr val="windowText" lastClr="000000"/>
              </a:solidFill>
              <a:latin typeface="Arial" panose="020B0604020202020204" pitchFamily="34" charset="0"/>
              <a:cs typeface="Arial" panose="020B0604020202020204" pitchFamily="34" charset="0"/>
            </a:rPr>
            <a:t> market </a:t>
          </a:r>
          <a:r>
            <a:rPr lang="en-AU" sz="1000">
              <a:solidFill>
                <a:sysClr val="windowText" lastClr="000000"/>
              </a:solidFill>
              <a:latin typeface="Arial" panose="020B0604020202020204" pitchFamily="34" charset="0"/>
              <a:cs typeface="Arial" panose="020B0604020202020204" pitchFamily="34" charset="0"/>
            </a:rPr>
            <a:t>offer</a:t>
          </a:r>
        </a:p>
      </cdr:txBody>
    </cdr:sp>
  </cdr:relSizeAnchor>
  <cdr:relSizeAnchor xmlns:cdr="http://schemas.openxmlformats.org/drawingml/2006/chartDrawing">
    <cdr:from>
      <cdr:x>0.88716</cdr:x>
      <cdr:y>0.2941</cdr:y>
    </cdr:from>
    <cdr:to>
      <cdr:x>0.97981</cdr:x>
      <cdr:y>0.4177</cdr:y>
    </cdr:to>
    <cdr:sp macro="" textlink="">
      <cdr:nvSpPr>
        <cdr:cNvPr id="4" name="TextBox 5"/>
        <cdr:cNvSpPr txBox="1"/>
      </cdr:nvSpPr>
      <cdr:spPr>
        <a:xfrm xmlns:a="http://schemas.openxmlformats.org/drawingml/2006/main" rot="10800000" flipV="1">
          <a:off x="7026275" y="1164647"/>
          <a:ext cx="733836" cy="489456"/>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000">
              <a:solidFill>
                <a:sysClr val="windowText" lastClr="000000"/>
              </a:solidFill>
              <a:latin typeface="Arial" panose="020B0604020202020204" pitchFamily="34" charset="0"/>
              <a:cs typeface="Arial" panose="020B0604020202020204" pitchFamily="34" charset="0"/>
            </a:rPr>
            <a:t>Median</a:t>
          </a:r>
          <a:r>
            <a:rPr lang="en-AU" sz="1000" baseline="0">
              <a:solidFill>
                <a:sysClr val="windowText" lastClr="000000"/>
              </a:solidFill>
              <a:latin typeface="Arial" panose="020B0604020202020204" pitchFamily="34" charset="0"/>
              <a:cs typeface="Arial" panose="020B0604020202020204" pitchFamily="34" charset="0"/>
            </a:rPr>
            <a:t> </a:t>
          </a:r>
          <a:r>
            <a:rPr lang="en-AU" sz="1000">
              <a:solidFill>
                <a:sysClr val="windowText" lastClr="000000"/>
              </a:solidFill>
              <a:latin typeface="Arial" panose="020B0604020202020204" pitchFamily="34" charset="0"/>
              <a:cs typeface="Arial" panose="020B0604020202020204" pitchFamily="34" charset="0"/>
            </a:rPr>
            <a:t>standing</a:t>
          </a:r>
          <a:r>
            <a:rPr lang="en-AU" sz="1000" baseline="0">
              <a:solidFill>
                <a:sysClr val="windowText" lastClr="000000"/>
              </a:solidFill>
              <a:latin typeface="Arial" panose="020B0604020202020204" pitchFamily="34" charset="0"/>
              <a:cs typeface="Arial" panose="020B0604020202020204" pitchFamily="34" charset="0"/>
            </a:rPr>
            <a:t> </a:t>
          </a:r>
          <a:r>
            <a:rPr lang="en-AU" sz="1000">
              <a:solidFill>
                <a:sysClr val="windowText" lastClr="000000"/>
              </a:solidFill>
              <a:latin typeface="Arial" panose="020B0604020202020204" pitchFamily="34" charset="0"/>
              <a:cs typeface="Arial" panose="020B0604020202020204" pitchFamily="34" charset="0"/>
            </a:rPr>
            <a:t>offer</a:t>
          </a:r>
        </a:p>
      </cdr:txBody>
    </cdr:sp>
  </cdr:relSizeAnchor>
</c:userShapes>
</file>

<file path=xl/drawings/drawing24.xml><?xml version="1.0" encoding="utf-8"?>
<c:userShapes xmlns:c="http://schemas.openxmlformats.org/drawingml/2006/chart">
  <cdr:relSizeAnchor xmlns:cdr="http://schemas.openxmlformats.org/drawingml/2006/chartDrawing">
    <cdr:from>
      <cdr:x>0.85313</cdr:x>
      <cdr:y>0.43386</cdr:y>
    </cdr:from>
    <cdr:to>
      <cdr:x>0.98377</cdr:x>
      <cdr:y>0.51627</cdr:y>
    </cdr:to>
    <cdr:sp macro="" textlink="">
      <cdr:nvSpPr>
        <cdr:cNvPr id="2" name="TextBox 5"/>
        <cdr:cNvSpPr txBox="1"/>
      </cdr:nvSpPr>
      <cdr:spPr>
        <a:xfrm xmlns:a="http://schemas.openxmlformats.org/drawingml/2006/main">
          <a:off x="6756769" y="1718093"/>
          <a:ext cx="1034668" cy="326344"/>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000">
              <a:solidFill>
                <a:sysClr val="windowText" lastClr="000000"/>
              </a:solidFill>
              <a:latin typeface="Arial" panose="020B0604020202020204" pitchFamily="34" charset="0"/>
              <a:cs typeface="Arial" panose="020B0604020202020204" pitchFamily="34" charset="0"/>
            </a:rPr>
            <a:t>Median market offer</a:t>
          </a:r>
        </a:p>
      </cdr:txBody>
    </cdr:sp>
  </cdr:relSizeAnchor>
  <cdr:relSizeAnchor xmlns:cdr="http://schemas.openxmlformats.org/drawingml/2006/chartDrawing">
    <cdr:from>
      <cdr:x>0.8587</cdr:x>
      <cdr:y>0.21851</cdr:y>
    </cdr:from>
    <cdr:to>
      <cdr:x>0.99098</cdr:x>
      <cdr:y>0.28864</cdr:y>
    </cdr:to>
    <cdr:sp macro="" textlink="">
      <cdr:nvSpPr>
        <cdr:cNvPr id="4" name="TextBox 5"/>
        <cdr:cNvSpPr txBox="1"/>
      </cdr:nvSpPr>
      <cdr:spPr>
        <a:xfrm xmlns:a="http://schemas.openxmlformats.org/drawingml/2006/main" rot="10800000" flipV="1">
          <a:off x="6800904" y="865293"/>
          <a:ext cx="1047658" cy="277708"/>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000">
              <a:solidFill>
                <a:sysClr val="windowText" lastClr="000000"/>
              </a:solidFill>
              <a:latin typeface="Arial" panose="020B0604020202020204" pitchFamily="34" charset="0"/>
              <a:cs typeface="Arial" panose="020B0604020202020204" pitchFamily="34" charset="0"/>
            </a:rPr>
            <a:t>Median standing offer</a:t>
          </a:r>
        </a:p>
      </cdr:txBody>
    </cdr:sp>
  </cdr:relSizeAnchor>
</c:userShapes>
</file>

<file path=xl/drawings/drawing25.xml><?xml version="1.0" encoding="utf-8"?>
<c:userShapes xmlns:c="http://schemas.openxmlformats.org/drawingml/2006/chart">
  <cdr:relSizeAnchor xmlns:cdr="http://schemas.openxmlformats.org/drawingml/2006/chartDrawing">
    <cdr:from>
      <cdr:x>0.80629</cdr:x>
      <cdr:y>0.41898</cdr:y>
    </cdr:from>
    <cdr:to>
      <cdr:x>0.94175</cdr:x>
      <cdr:y>0.51595</cdr:y>
    </cdr:to>
    <cdr:sp macro="" textlink="">
      <cdr:nvSpPr>
        <cdr:cNvPr id="2" name="TextBox 5"/>
        <cdr:cNvSpPr txBox="1"/>
      </cdr:nvSpPr>
      <cdr:spPr>
        <a:xfrm xmlns:a="http://schemas.openxmlformats.org/drawingml/2006/main">
          <a:off x="6385816" y="1659177"/>
          <a:ext cx="1072843" cy="384001"/>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000">
              <a:solidFill>
                <a:sysClr val="windowText" lastClr="000000"/>
              </a:solidFill>
              <a:latin typeface="Arial" panose="020B0604020202020204" pitchFamily="34" charset="0"/>
              <a:cs typeface="Arial" panose="020B0604020202020204" pitchFamily="34" charset="0"/>
            </a:rPr>
            <a:t>Median market offer</a:t>
          </a:r>
        </a:p>
      </cdr:txBody>
    </cdr:sp>
  </cdr:relSizeAnchor>
  <cdr:relSizeAnchor xmlns:cdr="http://schemas.openxmlformats.org/drawingml/2006/chartDrawing">
    <cdr:from>
      <cdr:x>0.80765</cdr:x>
      <cdr:y>0.22258</cdr:y>
    </cdr:from>
    <cdr:to>
      <cdr:x>0.97415</cdr:x>
      <cdr:y>0.28302</cdr:y>
    </cdr:to>
    <cdr:sp macro="" textlink="">
      <cdr:nvSpPr>
        <cdr:cNvPr id="4" name="TextBox 5"/>
        <cdr:cNvSpPr txBox="1"/>
      </cdr:nvSpPr>
      <cdr:spPr>
        <a:xfrm xmlns:a="http://schemas.openxmlformats.org/drawingml/2006/main" rot="10800000" flipV="1">
          <a:off x="6396599" y="881418"/>
          <a:ext cx="1318650" cy="239358"/>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000">
              <a:solidFill>
                <a:sysClr val="windowText" lastClr="000000"/>
              </a:solidFill>
              <a:latin typeface="Arial" panose="020B0604020202020204" pitchFamily="34" charset="0"/>
              <a:cs typeface="Arial" panose="020B0604020202020204" pitchFamily="34" charset="0"/>
            </a:rPr>
            <a:t>Median standing offer</a:t>
          </a:r>
        </a:p>
      </cdr:txBody>
    </cdr:sp>
  </cdr:relSizeAnchor>
</c:userShapes>
</file>

<file path=xl/drawings/drawing26.xml><?xml version="1.0" encoding="utf-8"?>
<c:userShapes xmlns:c="http://schemas.openxmlformats.org/drawingml/2006/chart">
  <cdr:relSizeAnchor xmlns:cdr="http://schemas.openxmlformats.org/drawingml/2006/chartDrawing">
    <cdr:from>
      <cdr:x>0.90026</cdr:x>
      <cdr:y>0.54397</cdr:y>
    </cdr:from>
    <cdr:to>
      <cdr:x>0.98205</cdr:x>
      <cdr:y>0.71899</cdr:y>
    </cdr:to>
    <cdr:sp macro="" textlink="">
      <cdr:nvSpPr>
        <cdr:cNvPr id="2" name="TextBox 5"/>
        <cdr:cNvSpPr txBox="1"/>
      </cdr:nvSpPr>
      <cdr:spPr>
        <a:xfrm xmlns:a="http://schemas.openxmlformats.org/drawingml/2006/main">
          <a:off x="7130087" y="2154121"/>
          <a:ext cx="647777" cy="693079"/>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000">
              <a:solidFill>
                <a:sysClr val="windowText" lastClr="000000"/>
              </a:solidFill>
              <a:latin typeface="Arial" panose="020B0604020202020204" pitchFamily="34" charset="0"/>
              <a:cs typeface="Arial" panose="020B0604020202020204" pitchFamily="34" charset="0"/>
            </a:rPr>
            <a:t>Median market offer</a:t>
          </a:r>
        </a:p>
      </cdr:txBody>
    </cdr:sp>
  </cdr:relSizeAnchor>
  <cdr:relSizeAnchor xmlns:cdr="http://schemas.openxmlformats.org/drawingml/2006/chartDrawing">
    <cdr:from>
      <cdr:x>0.89807</cdr:x>
      <cdr:y>0.3395</cdr:y>
    </cdr:from>
    <cdr:to>
      <cdr:x>0.98677</cdr:x>
      <cdr:y>0.48406</cdr:y>
    </cdr:to>
    <cdr:sp macro="" textlink="">
      <cdr:nvSpPr>
        <cdr:cNvPr id="4" name="TextBox 5"/>
        <cdr:cNvSpPr txBox="1"/>
      </cdr:nvSpPr>
      <cdr:spPr>
        <a:xfrm xmlns:a="http://schemas.openxmlformats.org/drawingml/2006/main" rot="10800000" flipV="1">
          <a:off x="7112721" y="1344410"/>
          <a:ext cx="702504" cy="572457"/>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000">
              <a:solidFill>
                <a:sysClr val="windowText" lastClr="000000"/>
              </a:solidFill>
              <a:latin typeface="Arial" panose="020B0604020202020204" pitchFamily="34" charset="0"/>
              <a:cs typeface="Arial" panose="020B0604020202020204" pitchFamily="34" charset="0"/>
            </a:rPr>
            <a:t>Median standing offer</a:t>
          </a:r>
        </a:p>
      </cdr:txBody>
    </cdr:sp>
  </cdr:relSizeAnchor>
</c:userShapes>
</file>

<file path=xl/drawings/drawing27.xml><?xml version="1.0" encoding="utf-8"?>
<c:userShapes xmlns:c="http://schemas.openxmlformats.org/drawingml/2006/chart">
  <cdr:relSizeAnchor xmlns:cdr="http://schemas.openxmlformats.org/drawingml/2006/chartDrawing">
    <cdr:from>
      <cdr:x>0.81199</cdr:x>
      <cdr:y>0.25561</cdr:y>
    </cdr:from>
    <cdr:to>
      <cdr:x>0.97816</cdr:x>
      <cdr:y>0.31991</cdr:y>
    </cdr:to>
    <cdr:sp macro="" textlink="">
      <cdr:nvSpPr>
        <cdr:cNvPr id="2" name="TextBox 5"/>
        <cdr:cNvSpPr txBox="1"/>
      </cdr:nvSpPr>
      <cdr:spPr>
        <a:xfrm xmlns:a="http://schemas.openxmlformats.org/drawingml/2006/main">
          <a:off x="6430988" y="1012223"/>
          <a:ext cx="1316012" cy="254604"/>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000">
              <a:solidFill>
                <a:sysClr val="windowText" lastClr="000000"/>
              </a:solidFill>
              <a:latin typeface="Arial" panose="020B0604020202020204" pitchFamily="34" charset="0"/>
              <a:cs typeface="Arial" panose="020B0604020202020204" pitchFamily="34" charset="0"/>
            </a:rPr>
            <a:t>Median</a:t>
          </a:r>
          <a:r>
            <a:rPr lang="en-AU" sz="1000" baseline="0">
              <a:solidFill>
                <a:sysClr val="windowText" lastClr="000000"/>
              </a:solidFill>
              <a:latin typeface="Arial" panose="020B0604020202020204" pitchFamily="34" charset="0"/>
              <a:cs typeface="Arial" panose="020B0604020202020204" pitchFamily="34" charset="0"/>
            </a:rPr>
            <a:t> market </a:t>
          </a:r>
          <a:r>
            <a:rPr lang="en-AU" sz="1000">
              <a:solidFill>
                <a:sysClr val="windowText" lastClr="000000"/>
              </a:solidFill>
              <a:latin typeface="Arial" panose="020B0604020202020204" pitchFamily="34" charset="0"/>
              <a:cs typeface="Arial" panose="020B0604020202020204" pitchFamily="34" charset="0"/>
            </a:rPr>
            <a:t>offer</a:t>
          </a:r>
        </a:p>
      </cdr:txBody>
    </cdr:sp>
  </cdr:relSizeAnchor>
  <cdr:relSizeAnchor xmlns:cdr="http://schemas.openxmlformats.org/drawingml/2006/chartDrawing">
    <cdr:from>
      <cdr:x>0.80618</cdr:x>
      <cdr:y>0.16025</cdr:y>
    </cdr:from>
    <cdr:to>
      <cdr:x>0.98657</cdr:x>
      <cdr:y>0.22129</cdr:y>
    </cdr:to>
    <cdr:sp macro="" textlink="">
      <cdr:nvSpPr>
        <cdr:cNvPr id="4" name="TextBox 5"/>
        <cdr:cNvSpPr txBox="1"/>
      </cdr:nvSpPr>
      <cdr:spPr>
        <a:xfrm xmlns:a="http://schemas.openxmlformats.org/drawingml/2006/main" rot="10800000" flipV="1">
          <a:off x="6384922" y="634586"/>
          <a:ext cx="1428751" cy="241716"/>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000">
              <a:solidFill>
                <a:sysClr val="windowText" lastClr="000000"/>
              </a:solidFill>
              <a:latin typeface="Arial" panose="020B0604020202020204" pitchFamily="34" charset="0"/>
              <a:cs typeface="Arial" panose="020B0604020202020204" pitchFamily="34" charset="0"/>
            </a:rPr>
            <a:t>Median</a:t>
          </a:r>
          <a:r>
            <a:rPr lang="en-AU" sz="1000" baseline="0">
              <a:solidFill>
                <a:sysClr val="windowText" lastClr="000000"/>
              </a:solidFill>
              <a:latin typeface="Arial" panose="020B0604020202020204" pitchFamily="34" charset="0"/>
              <a:cs typeface="Arial" panose="020B0604020202020204" pitchFamily="34" charset="0"/>
            </a:rPr>
            <a:t> </a:t>
          </a:r>
          <a:r>
            <a:rPr lang="en-AU" sz="1000">
              <a:solidFill>
                <a:sysClr val="windowText" lastClr="000000"/>
              </a:solidFill>
              <a:latin typeface="Arial" panose="020B0604020202020204" pitchFamily="34" charset="0"/>
              <a:cs typeface="Arial" panose="020B0604020202020204" pitchFamily="34" charset="0"/>
            </a:rPr>
            <a:t>standing</a:t>
          </a:r>
          <a:r>
            <a:rPr lang="en-AU" sz="1000" baseline="0">
              <a:solidFill>
                <a:sysClr val="windowText" lastClr="000000"/>
              </a:solidFill>
              <a:latin typeface="Arial" panose="020B0604020202020204" pitchFamily="34" charset="0"/>
              <a:cs typeface="Arial" panose="020B0604020202020204" pitchFamily="34" charset="0"/>
            </a:rPr>
            <a:t> </a:t>
          </a:r>
          <a:r>
            <a:rPr lang="en-AU" sz="1000">
              <a:solidFill>
                <a:sysClr val="windowText" lastClr="000000"/>
              </a:solidFill>
              <a:latin typeface="Arial" panose="020B0604020202020204" pitchFamily="34" charset="0"/>
              <a:cs typeface="Arial" panose="020B0604020202020204" pitchFamily="34" charset="0"/>
            </a:rPr>
            <a:t>offer</a:t>
          </a:r>
        </a:p>
      </cdr:txBody>
    </cdr:sp>
  </cdr:relSizeAnchor>
</c:userShapes>
</file>

<file path=xl/drawings/drawing28.xml><?xml version="1.0" encoding="utf-8"?>
<xdr:wsDr xmlns:xdr="http://schemas.openxmlformats.org/drawingml/2006/spreadsheetDrawing" xmlns:a="http://schemas.openxmlformats.org/drawingml/2006/main">
  <xdr:twoCellAnchor editAs="oneCell">
    <xdr:from>
      <xdr:col>0</xdr:col>
      <xdr:colOff>333375</xdr:colOff>
      <xdr:row>16</xdr:row>
      <xdr:rowOff>171450</xdr:rowOff>
    </xdr:from>
    <xdr:to>
      <xdr:col>5</xdr:col>
      <xdr:colOff>35560</xdr:colOff>
      <xdr:row>24</xdr:row>
      <xdr:rowOff>173355</xdr:rowOff>
    </xdr:to>
    <xdr:pic>
      <xdr:nvPicPr>
        <xdr:cNvPr id="2" name="Picture 1"/>
        <xdr:cNvPicPr/>
      </xdr:nvPicPr>
      <xdr:blipFill>
        <a:blip xmlns:r="http://schemas.openxmlformats.org/officeDocument/2006/relationships" r:embed="rId1"/>
        <a:stretch>
          <a:fillRect/>
        </a:stretch>
      </xdr:blipFill>
      <xdr:spPr>
        <a:xfrm>
          <a:off x="333375" y="3219450"/>
          <a:ext cx="5731510" cy="15259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956235</xdr:colOff>
      <xdr:row>1</xdr:row>
      <xdr:rowOff>22412</xdr:rowOff>
    </xdr:from>
    <xdr:to>
      <xdr:col>13</xdr:col>
      <xdr:colOff>1490381</xdr:colOff>
      <xdr:row>16</xdr:row>
      <xdr:rowOff>56030</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952500</xdr:colOff>
      <xdr:row>20</xdr:row>
      <xdr:rowOff>78441</xdr:rowOff>
    </xdr:from>
    <xdr:to>
      <xdr:col>13</xdr:col>
      <xdr:colOff>1613647</xdr:colOff>
      <xdr:row>36</xdr:row>
      <xdr:rowOff>112059</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56030</xdr:colOff>
      <xdr:row>39</xdr:row>
      <xdr:rowOff>11207</xdr:rowOff>
    </xdr:from>
    <xdr:to>
      <xdr:col>13</xdr:col>
      <xdr:colOff>1658471</xdr:colOff>
      <xdr:row>56</xdr:row>
      <xdr:rowOff>33619</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56029</xdr:colOff>
      <xdr:row>58</xdr:row>
      <xdr:rowOff>33618</xdr:rowOff>
    </xdr:from>
    <xdr:to>
      <xdr:col>14</xdr:col>
      <xdr:colOff>44824</xdr:colOff>
      <xdr:row>76</xdr:row>
      <xdr:rowOff>145677</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44823</xdr:colOff>
      <xdr:row>78</xdr:row>
      <xdr:rowOff>33618</xdr:rowOff>
    </xdr:from>
    <xdr:to>
      <xdr:col>14</xdr:col>
      <xdr:colOff>67235</xdr:colOff>
      <xdr:row>96</xdr:row>
      <xdr:rowOff>11206</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44823</xdr:colOff>
      <xdr:row>97</xdr:row>
      <xdr:rowOff>33619</xdr:rowOff>
    </xdr:from>
    <xdr:to>
      <xdr:col>14</xdr:col>
      <xdr:colOff>134470</xdr:colOff>
      <xdr:row>115</xdr:row>
      <xdr:rowOff>22412</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152399</xdr:colOff>
      <xdr:row>2</xdr:row>
      <xdr:rowOff>128587</xdr:rowOff>
    </xdr:from>
    <xdr:to>
      <xdr:col>15</xdr:col>
      <xdr:colOff>466724</xdr:colOff>
      <xdr:row>18</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157161</xdr:colOff>
      <xdr:row>22</xdr:row>
      <xdr:rowOff>95249</xdr:rowOff>
    </xdr:from>
    <xdr:to>
      <xdr:col>15</xdr:col>
      <xdr:colOff>552450</xdr:colOff>
      <xdr:row>39</xdr:row>
      <xdr:rowOff>57150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14491</xdr:colOff>
      <xdr:row>1</xdr:row>
      <xdr:rowOff>295274</xdr:rowOff>
    </xdr:from>
    <xdr:to>
      <xdr:col>8</xdr:col>
      <xdr:colOff>990599</xdr:colOff>
      <xdr:row>16</xdr:row>
      <xdr:rowOff>204166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21</xdr:row>
      <xdr:rowOff>76200</xdr:rowOff>
    </xdr:from>
    <xdr:to>
      <xdr:col>9</xdr:col>
      <xdr:colOff>28575</xdr:colOff>
      <xdr:row>37</xdr:row>
      <xdr:rowOff>131280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76201</xdr:colOff>
      <xdr:row>41</xdr:row>
      <xdr:rowOff>38099</xdr:rowOff>
    </xdr:from>
    <xdr:to>
      <xdr:col>9</xdr:col>
      <xdr:colOff>19051</xdr:colOff>
      <xdr:row>57</xdr:row>
      <xdr:rowOff>180974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85725</xdr:colOff>
      <xdr:row>61</xdr:row>
      <xdr:rowOff>47626</xdr:rowOff>
    </xdr:from>
    <xdr:to>
      <xdr:col>8</xdr:col>
      <xdr:colOff>942975</xdr:colOff>
      <xdr:row>77</xdr:row>
      <xdr:rowOff>123826</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38101</xdr:colOff>
      <xdr:row>81</xdr:row>
      <xdr:rowOff>9526</xdr:rowOff>
    </xdr:from>
    <xdr:to>
      <xdr:col>9</xdr:col>
      <xdr:colOff>19051</xdr:colOff>
      <xdr:row>97</xdr:row>
      <xdr:rowOff>66676</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101</xdr:row>
      <xdr:rowOff>19050</xdr:rowOff>
    </xdr:from>
    <xdr:to>
      <xdr:col>9</xdr:col>
      <xdr:colOff>28575</xdr:colOff>
      <xdr:row>117</xdr:row>
      <xdr:rowOff>74130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2</xdr:row>
      <xdr:rowOff>19050</xdr:rowOff>
    </xdr:from>
    <xdr:to>
      <xdr:col>12</xdr:col>
      <xdr:colOff>552450</xdr:colOff>
      <xdr:row>16</xdr:row>
      <xdr:rowOff>318467</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20</xdr:row>
      <xdr:rowOff>0</xdr:rowOff>
    </xdr:from>
    <xdr:to>
      <xdr:col>12</xdr:col>
      <xdr:colOff>485775</xdr:colOff>
      <xdr:row>36</xdr:row>
      <xdr:rowOff>118442</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39</xdr:row>
      <xdr:rowOff>9526</xdr:rowOff>
    </xdr:from>
    <xdr:to>
      <xdr:col>12</xdr:col>
      <xdr:colOff>514350</xdr:colOff>
      <xdr:row>55</xdr:row>
      <xdr:rowOff>161926</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58</xdr:row>
      <xdr:rowOff>47625</xdr:rowOff>
    </xdr:from>
    <xdr:to>
      <xdr:col>12</xdr:col>
      <xdr:colOff>581025</xdr:colOff>
      <xdr:row>75</xdr:row>
      <xdr:rowOff>32717</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78</xdr:row>
      <xdr:rowOff>0</xdr:rowOff>
    </xdr:from>
    <xdr:to>
      <xdr:col>12</xdr:col>
      <xdr:colOff>571500</xdr:colOff>
      <xdr:row>92</xdr:row>
      <xdr:rowOff>185117</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3</xdr:row>
      <xdr:rowOff>38929</xdr:rowOff>
    </xdr:from>
    <xdr:to>
      <xdr:col>9</xdr:col>
      <xdr:colOff>82824</xdr:colOff>
      <xdr:row>19</xdr:row>
      <xdr:rowOff>122584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23</xdr:row>
      <xdr:rowOff>76200</xdr:rowOff>
    </xdr:from>
    <xdr:to>
      <xdr:col>9</xdr:col>
      <xdr:colOff>95250</xdr:colOff>
      <xdr:row>41</xdr:row>
      <xdr:rowOff>180975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168146</xdr:colOff>
      <xdr:row>1</xdr:row>
      <xdr:rowOff>125184</xdr:rowOff>
    </xdr:from>
    <xdr:to>
      <xdr:col>19</xdr:col>
      <xdr:colOff>544286</xdr:colOff>
      <xdr:row>20</xdr:row>
      <xdr:rowOff>29159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479165</xdr:colOff>
      <xdr:row>24</xdr:row>
      <xdr:rowOff>105747</xdr:rowOff>
    </xdr:from>
    <xdr:to>
      <xdr:col>19</xdr:col>
      <xdr:colOff>291581</xdr:colOff>
      <xdr:row>41</xdr:row>
      <xdr:rowOff>68035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13</xdr:col>
      <xdr:colOff>225425</xdr:colOff>
      <xdr:row>1</xdr:row>
      <xdr:rowOff>53975</xdr:rowOff>
    </xdr:from>
    <xdr:to>
      <xdr:col>23</xdr:col>
      <xdr:colOff>69425</xdr:colOff>
      <xdr:row>21</xdr:row>
      <xdr:rowOff>34925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Custom 2">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3.xml"/><Relationship Id="rId1" Type="http://schemas.openxmlformats.org/officeDocument/2006/relationships/printerSettings" Target="../printerSettings/printerSettings15.bin"/><Relationship Id="rId4" Type="http://schemas.openxmlformats.org/officeDocument/2006/relationships/comments" Target="../comments2.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9:H141"/>
  <sheetViews>
    <sheetView tabSelected="1" workbookViewId="0">
      <selection activeCell="A3" sqref="A3"/>
    </sheetView>
  </sheetViews>
  <sheetFormatPr defaultRowHeight="14.5" x14ac:dyDescent="0.35"/>
  <cols>
    <col min="1" max="1" width="149.54296875" customWidth="1"/>
  </cols>
  <sheetData>
    <row r="9" spans="1:1" x14ac:dyDescent="0.35">
      <c r="A9" s="1" t="s">
        <v>528</v>
      </c>
    </row>
    <row r="10" spans="1:1" x14ac:dyDescent="0.35">
      <c r="A10" s="2"/>
    </row>
    <row r="11" spans="1:1" x14ac:dyDescent="0.35">
      <c r="A11" s="40" t="s">
        <v>394</v>
      </c>
    </row>
    <row r="12" spans="1:1" x14ac:dyDescent="0.35">
      <c r="A12" s="2"/>
    </row>
    <row r="13" spans="1:1" x14ac:dyDescent="0.35">
      <c r="A13" s="180" t="s">
        <v>61</v>
      </c>
    </row>
    <row r="14" spans="1:1" x14ac:dyDescent="0.35">
      <c r="A14" s="2" t="s">
        <v>393</v>
      </c>
    </row>
    <row r="15" spans="1:1" x14ac:dyDescent="0.35">
      <c r="A15" s="1"/>
    </row>
    <row r="16" spans="1:1" x14ac:dyDescent="0.35">
      <c r="A16" s="40" t="s">
        <v>106</v>
      </c>
    </row>
    <row r="18" spans="1:1" x14ac:dyDescent="0.35">
      <c r="A18" s="1" t="s">
        <v>0</v>
      </c>
    </row>
    <row r="19" spans="1:1" x14ac:dyDescent="0.35">
      <c r="A19" s="2" t="s">
        <v>371</v>
      </c>
    </row>
    <row r="20" spans="1:1" x14ac:dyDescent="0.35">
      <c r="A20" s="2" t="s">
        <v>370</v>
      </c>
    </row>
    <row r="21" spans="1:1" x14ac:dyDescent="0.35">
      <c r="A21" s="2" t="s">
        <v>372</v>
      </c>
    </row>
    <row r="22" spans="1:1" x14ac:dyDescent="0.35">
      <c r="A22" s="2" t="s">
        <v>373</v>
      </c>
    </row>
    <row r="23" spans="1:1" x14ac:dyDescent="0.35">
      <c r="A23" s="2" t="s">
        <v>374</v>
      </c>
    </row>
    <row r="24" spans="1:1" x14ac:dyDescent="0.35">
      <c r="A24" s="2" t="s">
        <v>375</v>
      </c>
    </row>
    <row r="25" spans="1:1" x14ac:dyDescent="0.35">
      <c r="A25" s="3"/>
    </row>
    <row r="26" spans="1:1" x14ac:dyDescent="0.35">
      <c r="A26" s="1" t="s">
        <v>1</v>
      </c>
    </row>
    <row r="27" spans="1:1" x14ac:dyDescent="0.35">
      <c r="A27" s="2" t="s">
        <v>364</v>
      </c>
    </row>
    <row r="28" spans="1:1" x14ac:dyDescent="0.35">
      <c r="A28" s="2" t="s">
        <v>365</v>
      </c>
    </row>
    <row r="29" spans="1:1" x14ac:dyDescent="0.35">
      <c r="A29" s="2" t="s">
        <v>366</v>
      </c>
    </row>
    <row r="30" spans="1:1" x14ac:dyDescent="0.35">
      <c r="A30" s="2" t="s">
        <v>367</v>
      </c>
    </row>
    <row r="31" spans="1:1" x14ac:dyDescent="0.35">
      <c r="A31" s="2" t="s">
        <v>368</v>
      </c>
    </row>
    <row r="32" spans="1:1" x14ac:dyDescent="0.35">
      <c r="A32" s="2" t="s">
        <v>369</v>
      </c>
    </row>
    <row r="33" spans="1:8" x14ac:dyDescent="0.35">
      <c r="A33" s="2" t="s">
        <v>378</v>
      </c>
    </row>
    <row r="34" spans="1:8" x14ac:dyDescent="0.35">
      <c r="A34" s="2" t="s">
        <v>384</v>
      </c>
      <c r="B34" s="4"/>
      <c r="C34" s="4"/>
      <c r="D34" s="4"/>
    </row>
    <row r="35" spans="1:8" ht="15" customHeight="1" x14ac:dyDescent="0.35">
      <c r="A35" s="2" t="s">
        <v>377</v>
      </c>
      <c r="B35" s="5"/>
      <c r="C35" s="5"/>
      <c r="D35" s="5"/>
      <c r="E35" s="6"/>
      <c r="F35" s="6"/>
      <c r="G35" s="6"/>
      <c r="H35" s="6"/>
    </row>
    <row r="36" spans="1:8" ht="15" customHeight="1" x14ac:dyDescent="0.35">
      <c r="A36" s="2" t="s">
        <v>379</v>
      </c>
      <c r="B36" s="4"/>
      <c r="C36" s="7"/>
      <c r="D36" s="7"/>
      <c r="E36" s="6"/>
      <c r="F36" s="6"/>
      <c r="G36" s="6"/>
      <c r="H36" s="6"/>
    </row>
    <row r="37" spans="1:8" ht="15" customHeight="1" x14ac:dyDescent="0.35">
      <c r="A37" s="2" t="s">
        <v>380</v>
      </c>
      <c r="B37" s="4"/>
      <c r="C37" s="7"/>
      <c r="D37" s="7"/>
      <c r="E37" s="6"/>
      <c r="F37" s="6"/>
      <c r="G37" s="6"/>
      <c r="H37" s="6"/>
    </row>
    <row r="38" spans="1:8" x14ac:dyDescent="0.35">
      <c r="A38" s="2" t="s">
        <v>381</v>
      </c>
      <c r="B38" s="4"/>
      <c r="C38" s="7"/>
      <c r="D38" s="7"/>
    </row>
    <row r="39" spans="1:8" x14ac:dyDescent="0.35">
      <c r="A39" s="2" t="s">
        <v>382</v>
      </c>
      <c r="B39" s="4"/>
      <c r="C39" s="4"/>
      <c r="D39" s="4"/>
    </row>
    <row r="40" spans="1:8" x14ac:dyDescent="0.35">
      <c r="A40" s="2" t="s">
        <v>383</v>
      </c>
      <c r="B40" s="4"/>
      <c r="C40" s="4"/>
      <c r="D40" s="4"/>
    </row>
    <row r="41" spans="1:8" x14ac:dyDescent="0.35">
      <c r="A41" s="2" t="s">
        <v>376</v>
      </c>
      <c r="B41" s="4"/>
      <c r="C41" s="4"/>
      <c r="D41" s="4"/>
    </row>
    <row r="42" spans="1:8" x14ac:dyDescent="0.35">
      <c r="A42" s="2" t="s">
        <v>385</v>
      </c>
    </row>
    <row r="43" spans="1:8" x14ac:dyDescent="0.35">
      <c r="A43" s="56" t="s">
        <v>386</v>
      </c>
    </row>
    <row r="44" spans="1:8" x14ac:dyDescent="0.35">
      <c r="A44" s="56" t="s">
        <v>387</v>
      </c>
    </row>
    <row r="45" spans="1:8" x14ac:dyDescent="0.35">
      <c r="A45" s="56" t="s">
        <v>388</v>
      </c>
    </row>
    <row r="46" spans="1:8" x14ac:dyDescent="0.35">
      <c r="A46" s="56" t="s">
        <v>390</v>
      </c>
    </row>
    <row r="47" spans="1:8" x14ac:dyDescent="0.35">
      <c r="A47" s="56" t="s">
        <v>389</v>
      </c>
    </row>
    <row r="48" spans="1:8" x14ac:dyDescent="0.35">
      <c r="A48" s="56" t="s">
        <v>391</v>
      </c>
    </row>
    <row r="49" spans="1:1" x14ac:dyDescent="0.35">
      <c r="A49" s="2" t="s">
        <v>392</v>
      </c>
    </row>
    <row r="51" spans="1:1" x14ac:dyDescent="0.35">
      <c r="A51" s="1"/>
    </row>
    <row r="52" spans="1:1" x14ac:dyDescent="0.35">
      <c r="A52" s="40" t="s">
        <v>395</v>
      </c>
    </row>
    <row r="54" spans="1:1" x14ac:dyDescent="0.35">
      <c r="A54" s="1" t="s">
        <v>0</v>
      </c>
    </row>
    <row r="55" spans="1:1" x14ac:dyDescent="0.35">
      <c r="A55" s="2" t="s">
        <v>396</v>
      </c>
    </row>
    <row r="56" spans="1:1" s="62" customFormat="1" x14ac:dyDescent="0.35">
      <c r="A56" s="2" t="s">
        <v>399</v>
      </c>
    </row>
    <row r="57" spans="1:1" x14ac:dyDescent="0.35">
      <c r="A57" s="2"/>
    </row>
    <row r="58" spans="1:1" x14ac:dyDescent="0.35">
      <c r="A58" s="1" t="s">
        <v>1</v>
      </c>
    </row>
    <row r="59" spans="1:1" x14ac:dyDescent="0.35">
      <c r="A59" s="2" t="s">
        <v>398</v>
      </c>
    </row>
    <row r="60" spans="1:1" x14ac:dyDescent="0.35">
      <c r="A60" s="2" t="s">
        <v>401</v>
      </c>
    </row>
    <row r="61" spans="1:1" x14ac:dyDescent="0.35">
      <c r="A61" s="2"/>
    </row>
    <row r="62" spans="1:1" x14ac:dyDescent="0.35">
      <c r="A62" s="2"/>
    </row>
    <row r="63" spans="1:1" x14ac:dyDescent="0.35">
      <c r="A63" s="40" t="s">
        <v>60</v>
      </c>
    </row>
    <row r="64" spans="1:1" x14ac:dyDescent="0.35">
      <c r="A64" s="3"/>
    </row>
    <row r="65" spans="1:1" x14ac:dyDescent="0.35">
      <c r="A65" s="1" t="s">
        <v>0</v>
      </c>
    </row>
    <row r="66" spans="1:1" x14ac:dyDescent="0.35">
      <c r="A66" s="2" t="s">
        <v>402</v>
      </c>
    </row>
    <row r="67" spans="1:1" x14ac:dyDescent="0.35">
      <c r="A67" s="2" t="s">
        <v>403</v>
      </c>
    </row>
    <row r="68" spans="1:1" x14ac:dyDescent="0.35">
      <c r="A68" s="2" t="s">
        <v>411</v>
      </c>
    </row>
    <row r="69" spans="1:1" x14ac:dyDescent="0.35">
      <c r="A69" s="2" t="s">
        <v>412</v>
      </c>
    </row>
    <row r="70" spans="1:1" x14ac:dyDescent="0.35">
      <c r="A70" s="2" t="s">
        <v>415</v>
      </c>
    </row>
    <row r="71" spans="1:1" x14ac:dyDescent="0.35">
      <c r="A71" s="2" t="s">
        <v>416</v>
      </c>
    </row>
    <row r="72" spans="1:1" x14ac:dyDescent="0.35">
      <c r="A72" s="2" t="s">
        <v>421</v>
      </c>
    </row>
    <row r="73" spans="1:1" x14ac:dyDescent="0.35">
      <c r="A73" s="2" t="s">
        <v>422</v>
      </c>
    </row>
    <row r="74" spans="1:1" x14ac:dyDescent="0.35">
      <c r="A74" s="2" t="s">
        <v>423</v>
      </c>
    </row>
    <row r="75" spans="1:1" x14ac:dyDescent="0.35">
      <c r="A75" s="2" t="s">
        <v>424</v>
      </c>
    </row>
    <row r="76" spans="1:1" x14ac:dyDescent="0.35">
      <c r="A76" s="2" t="s">
        <v>427</v>
      </c>
    </row>
    <row r="77" spans="1:1" x14ac:dyDescent="0.35">
      <c r="A77" s="2" t="s">
        <v>428</v>
      </c>
    </row>
    <row r="78" spans="1:1" x14ac:dyDescent="0.35">
      <c r="A78" s="2" t="s">
        <v>433</v>
      </c>
    </row>
    <row r="79" spans="1:1" x14ac:dyDescent="0.35">
      <c r="A79" s="2" t="s">
        <v>434</v>
      </c>
    </row>
    <row r="80" spans="1:1" x14ac:dyDescent="0.35">
      <c r="A80" s="4"/>
    </row>
    <row r="81" spans="1:1" x14ac:dyDescent="0.35">
      <c r="A81" s="1" t="s">
        <v>1</v>
      </c>
    </row>
    <row r="82" spans="1:1" x14ac:dyDescent="0.35">
      <c r="A82" s="2" t="s">
        <v>404</v>
      </c>
    </row>
    <row r="83" spans="1:1" x14ac:dyDescent="0.35">
      <c r="A83" s="2" t="s">
        <v>52</v>
      </c>
    </row>
    <row r="84" spans="1:1" x14ac:dyDescent="0.35">
      <c r="A84" s="2" t="s">
        <v>405</v>
      </c>
    </row>
    <row r="85" spans="1:1" x14ac:dyDescent="0.35">
      <c r="A85" s="2" t="s">
        <v>407</v>
      </c>
    </row>
    <row r="86" spans="1:1" x14ac:dyDescent="0.35">
      <c r="A86" s="2" t="s">
        <v>408</v>
      </c>
    </row>
    <row r="87" spans="1:1" x14ac:dyDescent="0.35">
      <c r="A87" s="2" t="s">
        <v>410</v>
      </c>
    </row>
    <row r="88" spans="1:1" x14ac:dyDescent="0.35">
      <c r="A88" s="2" t="s">
        <v>409</v>
      </c>
    </row>
    <row r="89" spans="1:1" x14ac:dyDescent="0.35">
      <c r="A89" s="2" t="s">
        <v>417</v>
      </c>
    </row>
    <row r="90" spans="1:1" x14ac:dyDescent="0.35">
      <c r="A90" s="2" t="s">
        <v>418</v>
      </c>
    </row>
    <row r="91" spans="1:1" x14ac:dyDescent="0.35">
      <c r="A91" s="2" t="s">
        <v>419</v>
      </c>
    </row>
    <row r="92" spans="1:1" x14ac:dyDescent="0.35">
      <c r="A92" s="2" t="s">
        <v>420</v>
      </c>
    </row>
    <row r="93" spans="1:1" x14ac:dyDescent="0.35">
      <c r="A93" s="2" t="s">
        <v>425</v>
      </c>
    </row>
    <row r="94" spans="1:1" x14ac:dyDescent="0.35">
      <c r="A94" s="2" t="s">
        <v>426</v>
      </c>
    </row>
    <row r="95" spans="1:1" x14ac:dyDescent="0.35">
      <c r="A95" s="2" t="s">
        <v>430</v>
      </c>
    </row>
    <row r="96" spans="1:1" x14ac:dyDescent="0.35">
      <c r="A96" s="2" t="s">
        <v>429</v>
      </c>
    </row>
    <row r="97" spans="1:1" x14ac:dyDescent="0.35">
      <c r="A97" s="2" t="s">
        <v>431</v>
      </c>
    </row>
    <row r="98" spans="1:1" x14ac:dyDescent="0.35">
      <c r="A98" s="2" t="s">
        <v>432</v>
      </c>
    </row>
    <row r="99" spans="1:1" x14ac:dyDescent="0.35">
      <c r="A99" s="2"/>
    </row>
    <row r="100" spans="1:1" x14ac:dyDescent="0.35">
      <c r="A100" s="2"/>
    </row>
    <row r="101" spans="1:1" x14ac:dyDescent="0.35">
      <c r="A101" s="182" t="s">
        <v>448</v>
      </c>
    </row>
    <row r="102" spans="1:1" x14ac:dyDescent="0.35">
      <c r="A102" s="2"/>
    </row>
    <row r="103" spans="1:1" x14ac:dyDescent="0.35">
      <c r="A103" s="180" t="s">
        <v>0</v>
      </c>
    </row>
    <row r="104" spans="1:1" x14ac:dyDescent="0.35">
      <c r="A104" s="2" t="s">
        <v>447</v>
      </c>
    </row>
    <row r="105" spans="1:1" x14ac:dyDescent="0.35">
      <c r="A105" s="2"/>
    </row>
    <row r="106" spans="1:1" x14ac:dyDescent="0.35">
      <c r="A106" s="2"/>
    </row>
    <row r="107" spans="1:1" x14ac:dyDescent="0.35">
      <c r="A107" s="40" t="s">
        <v>435</v>
      </c>
    </row>
    <row r="109" spans="1:1" x14ac:dyDescent="0.35">
      <c r="A109" s="1" t="s">
        <v>61</v>
      </c>
    </row>
    <row r="110" spans="1:1" x14ac:dyDescent="0.35">
      <c r="A110" s="2" t="s">
        <v>451</v>
      </c>
    </row>
    <row r="111" spans="1:1" x14ac:dyDescent="0.35">
      <c r="A111" s="2" t="s">
        <v>452</v>
      </c>
    </row>
    <row r="112" spans="1:1" x14ac:dyDescent="0.35">
      <c r="A112" s="2" t="s">
        <v>453</v>
      </c>
    </row>
    <row r="113" spans="1:1" x14ac:dyDescent="0.35">
      <c r="A113" s="2" t="s">
        <v>454</v>
      </c>
    </row>
    <row r="114" spans="1:1" x14ac:dyDescent="0.35">
      <c r="A114" s="2" t="s">
        <v>455</v>
      </c>
    </row>
    <row r="115" spans="1:1" x14ac:dyDescent="0.35">
      <c r="A115" s="2" t="s">
        <v>456</v>
      </c>
    </row>
    <row r="116" spans="1:1" x14ac:dyDescent="0.35">
      <c r="A116" s="2" t="s">
        <v>457</v>
      </c>
    </row>
    <row r="117" spans="1:1" x14ac:dyDescent="0.35">
      <c r="A117" s="2" t="s">
        <v>458</v>
      </c>
    </row>
    <row r="118" spans="1:1" x14ac:dyDescent="0.35">
      <c r="A118" s="2" t="s">
        <v>462</v>
      </c>
    </row>
    <row r="119" spans="1:1" x14ac:dyDescent="0.35">
      <c r="A119" s="2" t="s">
        <v>463</v>
      </c>
    </row>
    <row r="120" spans="1:1" x14ac:dyDescent="0.35">
      <c r="A120" s="2" t="s">
        <v>464</v>
      </c>
    </row>
    <row r="121" spans="1:1" x14ac:dyDescent="0.35">
      <c r="A121" s="2" t="s">
        <v>465</v>
      </c>
    </row>
    <row r="122" spans="1:1" x14ac:dyDescent="0.35">
      <c r="A122" s="2" t="s">
        <v>466</v>
      </c>
    </row>
    <row r="123" spans="1:1" x14ac:dyDescent="0.35">
      <c r="A123" s="2" t="s">
        <v>359</v>
      </c>
    </row>
    <row r="124" spans="1:1" x14ac:dyDescent="0.35">
      <c r="A124" s="2"/>
    </row>
    <row r="126" spans="1:1" x14ac:dyDescent="0.35">
      <c r="A126" s="40" t="s">
        <v>449</v>
      </c>
    </row>
    <row r="128" spans="1:1" x14ac:dyDescent="0.35">
      <c r="A128" s="1" t="s">
        <v>0</v>
      </c>
    </row>
    <row r="129" spans="1:1" x14ac:dyDescent="0.35">
      <c r="A129" s="2" t="s">
        <v>450</v>
      </c>
    </row>
    <row r="130" spans="1:1" x14ac:dyDescent="0.35">
      <c r="A130" s="2" t="s">
        <v>493</v>
      </c>
    </row>
    <row r="131" spans="1:1" x14ac:dyDescent="0.35">
      <c r="A131" s="2" t="s">
        <v>467</v>
      </c>
    </row>
    <row r="132" spans="1:1" x14ac:dyDescent="0.35">
      <c r="A132" s="2" t="s">
        <v>468</v>
      </c>
    </row>
    <row r="133" spans="1:1" x14ac:dyDescent="0.35">
      <c r="A133" s="2" t="s">
        <v>469</v>
      </c>
    </row>
    <row r="134" spans="1:1" x14ac:dyDescent="0.35">
      <c r="A134" s="2" t="s">
        <v>470</v>
      </c>
    </row>
    <row r="135" spans="1:1" x14ac:dyDescent="0.35">
      <c r="A135" s="2" t="s">
        <v>471</v>
      </c>
    </row>
    <row r="136" spans="1:1" x14ac:dyDescent="0.35">
      <c r="A136" s="2" t="s">
        <v>472</v>
      </c>
    </row>
    <row r="137" spans="1:1" x14ac:dyDescent="0.35">
      <c r="A137" s="2" t="s">
        <v>473</v>
      </c>
    </row>
    <row r="138" spans="1:1" x14ac:dyDescent="0.35">
      <c r="A138" s="2" t="s">
        <v>474</v>
      </c>
    </row>
    <row r="140" spans="1:1" x14ac:dyDescent="0.35">
      <c r="A140" s="1" t="s">
        <v>61</v>
      </c>
    </row>
    <row r="141" spans="1:1" x14ac:dyDescent="0.35">
      <c r="A141" s="2" t="s">
        <v>475</v>
      </c>
    </row>
  </sheetData>
  <hyperlinks>
    <hyperlink ref="A55" location="T2.1!A1" display="Table 2.1 - Retailer Call Responsiveness, 2017-18 to 2018-19"/>
    <hyperlink ref="A56" location="T2.2!A1" display="Table 2.2: Complaints to retailers and ombudsmen, 2017-18 and 2018-19"/>
    <hyperlink ref="A59" location="F2.1!A1" display="Figure 2.1 - Small customer complaint categories by jurisdiction, 2017-18 and 2018-19 "/>
    <hyperlink ref="A66:A69" location="'T3.1 - T3.4 '!A1" display="Table 3.1 - Residential electricity customer debt 2015-16 to 2017-18"/>
    <hyperlink ref="A70:A72" location="'T3.5-T3.7'!A1" display="Table 3.5 - Residential electricity customers and payment plans 2016-17 to 2017-18"/>
    <hyperlink ref="A73:A78" location="'T3.8 - T3.13'!A1" display="Table 3.8 Proportion of electricity customers on a hardship program 2015-16 to 2017-18"/>
    <hyperlink ref="A79" location="'T3.14 - T3.20'!A1" display="Table 3.14 - The number and proportion of residential electricity customers disconnected 2012-2013 to 2017-18"/>
    <hyperlink ref="A82:A85" location="'F3.1 - F3.4'!A1" display="Figure 3.1 -  Average debt of residential electricity customers and at entry to hardship 2015-16 to 2017-18"/>
    <hyperlink ref="A86:A87" location="'F3.5 - F3.6'!A1" display="Figure 3.5: The proportion of electricity customers on a hardship program 2015-16 to 2017-18"/>
    <hyperlink ref="A88:A91" location="'F3.7- F3.10'!A1" display="Figure 3.7 - Electricity disconnections and reconnections 2015-16 to 2017-18"/>
    <hyperlink ref="A92:A93" location="'F 3.11 to 3.12'!A1" display="Figure 3.11 - Small business electricity disconnections and as a percentage of customers 2012-13 to 2017-18"/>
    <hyperlink ref="A110:A117" location="'F5.1 - F5.8'!A1" display="Figure 5.1 - National analysis  -Annual electricity bills for low income households on a median market offer 2015-16 to 2017-18 (5 689kWh)"/>
    <hyperlink ref="A118" location="F5.9!A1" display="Figure 5.9 - Residential gas market and standing prices June 2018, June 2019, and September 2019 "/>
    <hyperlink ref="A119:A123" location="'F5.10 - F5.17'!A1" display="Figure 5.10 - Jurisdictional analysis - Annual electricity bills for low income households on a  median market offer 2015-16 to 2017-18"/>
    <hyperlink ref="A129:A130" location="'T6.1 - T 6.2 '!A1" display="Table 6.1 - Summarises the infringement notices issued and paid"/>
    <hyperlink ref="A35:A42" location="'F1.40 - 1.47'!A1" display="Figure 1.40 - Queensland gas contracts "/>
    <hyperlink ref="A19:A20" location="'T1.1- T1.2'!A1" display="Table 1.1 National residential electricity ustomers 2016-17 to 2017-18"/>
    <hyperlink ref="A21:A22" location="'T1.3 - T1.4'!A1" display="Table 1.3 - National small business electricity customers 2016-17 to 2017-18"/>
    <hyperlink ref="A23:A24" location="'T1.5 - 1.6'!A1" display="Table 1.5 National large market electricity customers in 2016-17 to 2017-18"/>
    <hyperlink ref="A27:A42" location="'F1.10 - F1.25'!A1" display="Figure 1.10 - Market share of residential electricity customers 2016-17"/>
    <hyperlink ref="A43:A47" location="'F1.26 - F1.39'!A1" display="Figure 1.26 - Residential electricity customers on market contracts by retailer (QLD, NSW, SA, ACT, TAS) 2016-17"/>
    <hyperlink ref="A19" location="'T1.1- T1.2'!A1" display="Table 1.1: Residential electricity market share by retailer, 2017-18 to 2018-19"/>
    <hyperlink ref="A20" location="'T1.1- T1.2'!A1" display="Table 1.2: Residential gas market share by retailer, 2017-18 to 2018-19"/>
    <hyperlink ref="A21" location="'T1.3 - T1.4'!A1" display="Table 1.3: Small business electricity market share by retailer, 2017-18 to 2018-19"/>
    <hyperlink ref="A22" location="'T1.3 - T1.4'!A1" display="Table 1.4: Small business gas market share by retailer, 2017-18 to 2018-19"/>
    <hyperlink ref="A23" location="'T1.5 - 1.6'!A1" display="Table 1.5: Large electricity market share by retailer, 2017-18 to 2018-19"/>
    <hyperlink ref="A24" location="'T1.5 - 1.6'!A1" display="Table 1.6: Large gas market share by retailer, 2017-18 to 2018-19"/>
    <hyperlink ref="A27" location="'F1.1 - F1.6'!A1" display="Figure 1.1: Residential electricity market share by retailer - all jurisdictions, 2015-16 to 2018-19"/>
    <hyperlink ref="A28" location="'F1.1 - F1.6'!A1" display="Figure 1.2: Residential gas market share by retailer - all jurisdictions, 2015-16 to 2018-19"/>
    <hyperlink ref="A29" location="'F1.1 - F1.6'!A1" display="Figure 1.3: Small business electricity market share by retailer - all jurisdictions, 2015-16 to 2018-19"/>
    <hyperlink ref="A30" location="'F1.1 - F1.6'!A1" display="Figure 1.4: Small business gas market share by retailer - all jurisdictions, 2015-16 to 2018-19"/>
    <hyperlink ref="A31" location="'F1.1 - F1.6'!A1" display="Figure 1.5: Large electricity market share by retailer - all jurisdictions, 2015-16 to 2018-19"/>
    <hyperlink ref="A32" location="'F1.1 - F1.6'!A1" display="Figure 1.6: Large gas market share by retailer - all jurisdictions, 2015-16 to 2018-19"/>
    <hyperlink ref="A33" location="'F1.7 &amp; F1.10-F1.14'!A1" display="Figure 1.7: Residential electricity customers on market contracts by retailer – all jurisdictions, 2016-17 to 2018-19"/>
    <hyperlink ref="A34" location="'F1.8 &amp; F1.16-F1.19'!A1" display="Figure 1.8: Residential gas customers on market contracts by retailer - all jurisdictions, 2016-17 to 2018-19"/>
    <hyperlink ref="A35" location="'F1.9 &amp; F1.15'!A1" display="Figure 1.9: Residential electricity customers on market contracts by jurisdiction - 2014-15 to 2018-19"/>
    <hyperlink ref="A36" location="'F1.7 &amp; F1.10-F1.14'!A1" display="Figure 1.10: Residential electricity customers on market contracts by retailer - Queensland 2016-17 to 2018-19"/>
    <hyperlink ref="A37" location="'F1.7 &amp; F1.10-F1.14'!A1" display="Figure 1.11: Residential electricity customers on market contracts by retailer - South Australia 2016-17 to 2018-19"/>
    <hyperlink ref="A38" location="'F1.7 &amp; F1.10-F1.14'!A1" display="Figure 1.12: Residential electricity customers on market contracts by retailer - ACT 2016-17 to 2018-19"/>
    <hyperlink ref="A39" location="'F1.7 &amp; F1.10-F1.14'!A1" display="Figure 1.13: Residential electricity customers on market contracts by retailer - New South Wales 2016-17 to 2018-19"/>
    <hyperlink ref="A40" location="'F1.7 &amp; F1.10-F1.14'!A1" display="Figure 1.14: Residential electricity customers on market contracts by retailer - Tasmania 2016-17 to 2018-19"/>
    <hyperlink ref="A41" location="'F1.9 &amp; F1.15'!A1" display="Figure 1.15 - Residential gas customers on market contracts by jurisdiction - 2014-15 to 2018-19"/>
    <hyperlink ref="A42" location="'F1.8 &amp; F1.16-F1.19'!A1" display="Figure 1.16: Residential gas customers on market contracts by retailer - Queensland 2016-17 to 2018-19"/>
    <hyperlink ref="A43" location="'F1.8 &amp; F1.16-F1.19'!A1" display="Figure 1.17: Residential gas customers on market contracts by retailer - South Australia 2016-17 to 2018-19"/>
    <hyperlink ref="A44" location="'F1.8 &amp; F1.16-F1.19'!A1" display="Figure 1.18: Residential gas customers on market contracts by retailer - ACT 2016-17 to 2018-19"/>
    <hyperlink ref="A45" location="'F1.8 &amp; F1.16-F1.19'!A1" display="Figure 1.19: Residential gas customers on market contracts by retailer - New South Wales 2016-17 to 2018-19"/>
    <hyperlink ref="A46" location="'F1.20 &amp; F1.21'!A1" display="Figure 1.20 - Small business electricity customers on market contracts by retailer - all jurisdictions, 2016-17 to 2018-19"/>
    <hyperlink ref="A47" location="'F1.20 &amp; F1.21'!A1" display="Figure 1.21: Small business gas customers on market contracts by retailer - all jurisdictions, 2016-17 to 2018-19"/>
    <hyperlink ref="A48" location="'F1.22 &amp; F1.23'!A1" display="Figure 1.22: Electricity switching rate between retailers, Q4 2015-16 to Q4 2018-19"/>
    <hyperlink ref="A49" location="'F1.22 &amp; F1.23'!A1" display="Figure 1.23: Gas switching rate between retailers, Q4 2015-16 to Q4 2018-19"/>
    <hyperlink ref="A14" location="'F1'!A1" display="Figure 1: Long term trends in energy prices and income"/>
    <hyperlink ref="A60" location="F2.2!A1" display="Figure 2.2 - Smart meter complaints, Q4 2019 "/>
    <hyperlink ref="A66" location="'T3.1 &amp; T3.2'!A1" display="Table 3.1 - Proportion of customers receiving an energy concession 2016-17 to 2018-19"/>
    <hyperlink ref="A67" location="'T3.1 &amp; T3.2'!A1" display="Table 3.2 - Energy concessions avaliable in 2017-18 to 2018-19"/>
    <hyperlink ref="A82" location="'F3.1 - F3.7'!A1" display="Figure 3.1: Total proportion of residential customers in energy debt 2016-17 to 2018-19"/>
    <hyperlink ref="A83" location="'F3.1 - F3.7'!A1" display="Figure 3.2 - The proportion of residential electricity customers repaying debt and hardship debt 2015-16 to 2017-18"/>
    <hyperlink ref="A84" location="'F3.1 - F3.7'!A1" display="Figure 3.3:  Average debt of residential  customers and at entry to hardship 2016-17 to 2018-19"/>
    <hyperlink ref="A85" location="'F3.1 - F3.7'!A1" display="Figure 3.4: Number of customers in non-hardship debt and the age of their debt"/>
    <hyperlink ref="A86" location="'F3.1 - F3.7'!A1" display="Figure 3.5: Proportion of non-hardship customers in debt by amount and age of debt"/>
    <hyperlink ref="A87" location="'F3.1 - F3.7'!A1" display="Figure 3.6: Proportion of small business customers in debt 2016-17 to 2018-19"/>
    <hyperlink ref="A88" location="'F3.1 - F3.7'!A1" display="Figure 3.7: Average debt of small business  customers 2016-17 to 2018-19"/>
    <hyperlink ref="A68" location="'T3.3 &amp; T3.4'!A1" display="Table 3.3: Residential electricity customers on payment plans 2017-18 to 2018-19 (excluding EnergyAustralia)"/>
    <hyperlink ref="A69" location="'T3.3 &amp; T3.4'!A1" display="Table 3.4: Residential gas customers on payment plans 2017-18 to 2018-19 (excluding Energy Australia)"/>
    <hyperlink ref="A70" location="'T3.5 - T3.10'!A1" display="Table 3.5:  Reasons for entry into hardship programs in Q4 2018-19"/>
    <hyperlink ref="A71" location="'T3.5 - T3.10'!A1" display="Table 3.6:  Levels of debt for customers entering hardship programs 2016-17 to 2018-19"/>
    <hyperlink ref="A72" location="'T3.5 - T3.10'!A1" display="Table 3.7: Proportion of hardship customers provided different types of assistance Q4 2018-19"/>
    <hyperlink ref="A73" location="'T3.5 - T3.10'!A1" display="Table 3.8: Proportion of hardship customers receiving energy concessions 2016-17 to 2018-19"/>
    <hyperlink ref="A74" location="'T3.5 - T3.10'!A1" display="Table 3.9: Reasons electricity customers exited hardship programs 2017-18 to 2018-19"/>
    <hyperlink ref="A75" location="'T3.5 - T3.10'!A1" display="Table 3.10: Reasons gas customers exited hardship programs 2017-18 to 2018-19"/>
    <hyperlink ref="A89" location="'F3.8 - F3.11'!A1" display="Figure 3.8: Proportion of electricity customers on a hardship program 2016-17 to 2018-19"/>
    <hyperlink ref="A90" location="'F3.8 - F3.11'!A1" display="Figure 3.9: Proportion of gas customers on a hardship program 2016-17 to 2018-19"/>
    <hyperlink ref="A91" location="'F3.8 - F3.11'!A1" display="Figure 3.10: Average electricity debt at time of entry to hardship programs and average hardship debt 2017-18 to 2018-19"/>
    <hyperlink ref="A92" location="'F3.8 - F3.11'!A1" display="Figure 3.11: Average gas debt at time of entry to hardship programs and average hardship debt 2017-18 to 2018-19"/>
    <hyperlink ref="A76" location="'T3.11 - T3.14'!A1" display="Table 3.11: The number and proportion of residential electricity customers disconnected 2012-13 to 2018-19"/>
    <hyperlink ref="A77" location="'T3.11 - T3.14'!A1" display="Table 3.12: The number and proportion of residential gas customers disconnected 2012-13 to 2018-19"/>
    <hyperlink ref="A78" location="'T3.11 - T3.14'!A1" display="Table 3.13: The number and proportion of small business electricity customers disconnected 2012-2013 to 2018-19"/>
    <hyperlink ref="A79" location="'T3.11 - T3.14'!A1" display="Table 3.14: The number and proportion of small business gas customers disconnected 2012-2013 to 2018-19"/>
    <hyperlink ref="A93" location="'F3.12- F3.17'!A1" display="Figure 3.12: Residential electricity disconnections as a percentage of customers 2012-13 to 2018-19"/>
    <hyperlink ref="A94" location="'F3.12- F3.17'!A1" display="Figure 3.13: Residential gas disconnections as a percentage of customers 2012-13 to 2018-19"/>
    <hyperlink ref="A95" location="'F3.12- F3.17'!A1" display="Figure 3.14: Residential electricity disconnections customer profile 2016-17 to 2018-19"/>
    <hyperlink ref="A96" location="'F3.12- F3.17'!A1" display="Figure 3.15: Residential gas disconnections customer profile 2016-17 to 2018-19"/>
    <hyperlink ref="A97" location="'F3.12- F3.17'!A1" display="Figure 3.16: Small business electricity disconnections as a percentage of customers 2012-13 to 2017-18"/>
    <hyperlink ref="A98" location="'F3.12- F3.17'!A1" display="Figure 3.17: Small business gas disconnections as a percentage of customers 2012-13 to 2017-18"/>
    <hyperlink ref="A104" location="T4.1!A1" display="Table 4.1: Infringement notices paid in 2018–19"/>
    <hyperlink ref="A110" location="F5.1!A1" display="Figure 5.1: Residential electricity market and standing prices June 2018, June 2019, and September 2019"/>
    <hyperlink ref="A111" location="'F5.2 - F5.8'!A1" display="Figure 5.2 - Residential electricity prices by retailer in south-east Queensland (Energex Energy), September 2019 "/>
    <hyperlink ref="A112" location="'F5.2 - F5.8'!A1" display="Figure 5.3 - Residential electricity prices by retailer in regional Queensland (Ergon Energy), September 2019 "/>
    <hyperlink ref="A113" location="'F5.2 - F5.8'!A1" display="Figure 5.4 - Residential electricity prices by retailer in South Australia, September 2019 "/>
    <hyperlink ref="A114" location="'F5.2 - F5.8'!A1" display="Figure 5.5 - Residential electricity prices by retailer in ACT, September 2019 "/>
    <hyperlink ref="A115" location="'F5.2 - F5.8'!A1" display="Figure 5.6 - Residential electricity prices by retailer in NSW, September 2019 "/>
    <hyperlink ref="A116" location="'F5.2 - F5.8'!A1" display=" Figure 5.7 - Residential electricity prices by retailer in Tasmania, September 2019 "/>
    <hyperlink ref="A117" location="'F5.2 - F5.8'!A1" display="Figure 5.8 - Residential electricity prices by retailer in Victoria, September 2019 "/>
    <hyperlink ref="A119" location="'F5.10 - F5.14'!A1" display="Figure 5.10: Residential gas prices by retailer in Queensland, September 2019 "/>
    <hyperlink ref="A120" location="'F5.10 - F5.14'!A1" display="Figure 5.11: Residential gas prices by retailer in South Australia, September 2019 "/>
    <hyperlink ref="A121" location="'F5.10 - F5.14'!A1" display="Figure 5.12 - Residential gas prices by retailer in ACT, September 2019 "/>
    <hyperlink ref="A122" location="'F5.10 - F5.14'!A1" display="Figure 5.13 - Residential gas prices by retailer in NSW, September 2019 "/>
    <hyperlink ref="A123" location="'F5.10 - F5.14'!A1" display="Figure 5.14 - Residential gas prices by retailer in Victoria, September 2019 as bill cost range in VIC at September 2019"/>
    <hyperlink ref="A129" location="T7.1!A1" display="Table 7.1: Disconnection of customers using prepayment PAYG meters in Tasmania 2012-13 to 2018-19"/>
    <hyperlink ref="A131" location="T7.3!A1" display="Table 7.3: South Australian service standards"/>
    <hyperlink ref="A132" location="'T7.4 - T7.10'!A1" display="Table 7.4: Queensland electricity distributor performance 2018-19"/>
    <hyperlink ref="A133" location="'T7.4 - T7.10'!A1" display="Table 7.5: SA electricity distributor performance 2018-19 (SA Power Networks)"/>
    <hyperlink ref="A134" location="'T7.4 - T7.10'!A1" display="Table 7.6: Frequency of supply interruptions 2018-19 (SA Power Networks)"/>
    <hyperlink ref="A135" location="'T7.4 - T7.10'!A1" display="Table 7.7: Duration of supply interruptions 2018-19 (SA Power Networks)"/>
    <hyperlink ref="A136" location="'T7.4 - T7.10'!A1" display="Table 7.8: ACT electricity distributor performance 2018-19 (EvoEnergy)"/>
    <hyperlink ref="A137" location="'T7.4 - T7.10'!A1" display="Table 7.9: NSW electricity distributor performance 2018-19"/>
    <hyperlink ref="A138" location="'T7.4 - T7.10'!A1" display="Table 7.10: Tasmania electricity distributor performance 2018-19 (TasNetworks)"/>
    <hyperlink ref="A130" location="'T7.2 &amp; F7.1'!A1" display="Table 7.2: Annual electricity and gas usage levels"/>
    <hyperlink ref="A141" location="'T7.2 &amp; F7.1'!A1" display="Figure 7.1: Components of retail annual bill costs"/>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AG43"/>
  <sheetViews>
    <sheetView workbookViewId="0">
      <selection activeCell="A43" sqref="A43"/>
    </sheetView>
  </sheetViews>
  <sheetFormatPr defaultRowHeight="14.5" x14ac:dyDescent="0.35"/>
  <cols>
    <col min="7" max="7" width="21.26953125" customWidth="1"/>
    <col min="9" max="9" width="22.453125" customWidth="1"/>
    <col min="11" max="11" width="16.7265625" customWidth="1"/>
  </cols>
  <sheetData>
    <row r="1" spans="1:29" x14ac:dyDescent="0.35">
      <c r="A1" s="24" t="s">
        <v>512</v>
      </c>
    </row>
    <row r="2" spans="1:29" x14ac:dyDescent="0.35">
      <c r="A2" s="52" t="s">
        <v>390</v>
      </c>
      <c r="B2" s="49"/>
      <c r="C2" s="49"/>
      <c r="D2" s="49"/>
      <c r="E2" s="49"/>
      <c r="F2" s="49"/>
      <c r="G2" s="49"/>
      <c r="H2" s="49"/>
      <c r="I2" s="49"/>
      <c r="J2" s="49"/>
    </row>
    <row r="3" spans="1:29" x14ac:dyDescent="0.35">
      <c r="A3" s="49"/>
      <c r="B3" s="49"/>
      <c r="C3" s="49"/>
      <c r="D3" s="49"/>
      <c r="E3" s="49"/>
      <c r="F3" s="49"/>
      <c r="G3" s="49"/>
      <c r="H3" s="49"/>
      <c r="I3" s="49"/>
      <c r="J3" s="49"/>
    </row>
    <row r="4" spans="1:29" x14ac:dyDescent="0.35">
      <c r="A4" s="49"/>
      <c r="B4" s="49"/>
      <c r="C4" s="49"/>
      <c r="D4" s="71"/>
      <c r="E4" s="71"/>
      <c r="F4" s="71"/>
      <c r="G4" s="71"/>
      <c r="H4" s="71"/>
      <c r="I4" s="71"/>
      <c r="J4" s="71"/>
    </row>
    <row r="5" spans="1:29" x14ac:dyDescent="0.35">
      <c r="A5" s="49"/>
      <c r="B5" s="49"/>
      <c r="C5" s="49"/>
      <c r="D5" s="71"/>
      <c r="E5" s="71"/>
      <c r="F5" s="71"/>
      <c r="G5" s="71"/>
      <c r="H5" s="71"/>
      <c r="I5" s="71"/>
      <c r="J5" s="71"/>
    </row>
    <row r="6" spans="1:29" x14ac:dyDescent="0.35">
      <c r="A6" s="49"/>
      <c r="B6" s="49"/>
      <c r="C6" s="49"/>
      <c r="D6" s="71"/>
      <c r="E6" s="71"/>
      <c r="F6" s="71"/>
      <c r="G6" s="71"/>
      <c r="H6" s="71"/>
      <c r="I6" s="71"/>
      <c r="J6" s="71"/>
      <c r="K6" s="52"/>
      <c r="L6" s="200" t="s">
        <v>64</v>
      </c>
      <c r="M6" s="52"/>
      <c r="N6" s="52"/>
      <c r="O6" s="200" t="s">
        <v>65</v>
      </c>
      <c r="P6" s="52"/>
      <c r="Q6" s="201"/>
      <c r="R6" s="202" t="s">
        <v>101</v>
      </c>
      <c r="S6" s="52"/>
      <c r="T6" s="52"/>
      <c r="U6" s="202" t="s">
        <v>219</v>
      </c>
      <c r="V6" s="52"/>
      <c r="W6" s="200"/>
      <c r="X6" s="202" t="s">
        <v>104</v>
      </c>
      <c r="Y6" s="52"/>
      <c r="Z6" s="52"/>
      <c r="AA6" s="52" t="s">
        <v>31</v>
      </c>
      <c r="AB6" s="52"/>
      <c r="AC6" s="52"/>
    </row>
    <row r="7" spans="1:29" x14ac:dyDescent="0.35">
      <c r="A7" s="49"/>
      <c r="B7" s="49"/>
      <c r="C7" s="49"/>
      <c r="D7" s="71"/>
      <c r="E7" s="71"/>
      <c r="F7" s="71"/>
      <c r="G7" s="71"/>
      <c r="H7" s="71"/>
      <c r="I7" s="71"/>
      <c r="J7" s="71"/>
      <c r="K7" s="52"/>
      <c r="L7" s="200" t="s">
        <v>5</v>
      </c>
      <c r="M7" s="200" t="s">
        <v>6</v>
      </c>
      <c r="N7" s="200" t="s">
        <v>108</v>
      </c>
      <c r="O7" s="200" t="s">
        <v>5</v>
      </c>
      <c r="P7" s="200" t="s">
        <v>6</v>
      </c>
      <c r="Q7" s="200" t="s">
        <v>108</v>
      </c>
      <c r="R7" s="200" t="s">
        <v>5</v>
      </c>
      <c r="S7" s="200" t="s">
        <v>6</v>
      </c>
      <c r="T7" s="200" t="s">
        <v>108</v>
      </c>
      <c r="U7" s="200" t="s">
        <v>5</v>
      </c>
      <c r="V7" s="200" t="s">
        <v>6</v>
      </c>
      <c r="W7" s="200" t="s">
        <v>108</v>
      </c>
      <c r="X7" s="200" t="s">
        <v>5</v>
      </c>
      <c r="Y7" s="200" t="s">
        <v>6</v>
      </c>
      <c r="Z7" s="200" t="s">
        <v>108</v>
      </c>
      <c r="AA7" s="200" t="s">
        <v>5</v>
      </c>
      <c r="AB7" s="200" t="s">
        <v>6</v>
      </c>
      <c r="AC7" s="200" t="s">
        <v>108</v>
      </c>
    </row>
    <row r="8" spans="1:29" x14ac:dyDescent="0.35">
      <c r="A8" s="49"/>
      <c r="B8" s="49"/>
      <c r="C8" s="49"/>
      <c r="D8" s="49"/>
      <c r="E8" s="49"/>
      <c r="F8" s="49"/>
      <c r="G8" s="49"/>
      <c r="H8" s="49"/>
      <c r="I8" s="49"/>
      <c r="J8" s="49"/>
      <c r="K8" s="49" t="s">
        <v>355</v>
      </c>
      <c r="L8" s="105">
        <v>0.72722714673578859</v>
      </c>
      <c r="M8" s="105">
        <v>0.79128999360448027</v>
      </c>
      <c r="N8" s="105">
        <v>0.80457347418429392</v>
      </c>
      <c r="O8" s="104">
        <v>0.62837718063419568</v>
      </c>
      <c r="P8" s="104">
        <v>0.70981144453169265</v>
      </c>
      <c r="Q8" s="104">
        <v>0.75826527043429959</v>
      </c>
      <c r="R8" s="105">
        <v>0.66295628198923551</v>
      </c>
      <c r="S8" s="105">
        <v>0.70733661555207283</v>
      </c>
      <c r="T8" s="105">
        <v>0.74686553704737946</v>
      </c>
      <c r="U8" s="105">
        <v>5.007153075822604E-2</v>
      </c>
      <c r="V8" s="105">
        <v>5.0153411296050852E-2</v>
      </c>
      <c r="W8" s="105">
        <v>4.6414532856603526E-2</v>
      </c>
      <c r="X8" s="105">
        <v>0.91606408759553781</v>
      </c>
      <c r="Y8" s="105">
        <v>0.93471869571027666</v>
      </c>
      <c r="Z8" s="105">
        <v>0.87629204265791627</v>
      </c>
      <c r="AA8" s="105">
        <v>0.57817441125041857</v>
      </c>
      <c r="AB8" s="105">
        <v>0.62203941903337856</v>
      </c>
      <c r="AC8" s="105">
        <v>0.6388054927779806</v>
      </c>
    </row>
    <row r="9" spans="1:29" x14ac:dyDescent="0.35">
      <c r="A9" s="49"/>
      <c r="B9" s="49"/>
      <c r="C9" s="49"/>
      <c r="D9" s="49"/>
      <c r="E9" s="49"/>
      <c r="F9" s="49"/>
      <c r="G9" s="49"/>
      <c r="H9" s="49"/>
      <c r="I9" s="49"/>
      <c r="J9" s="49"/>
      <c r="K9" s="49" t="s">
        <v>192</v>
      </c>
      <c r="L9" s="105">
        <v>0.16386243287820729</v>
      </c>
      <c r="M9" s="105">
        <v>0.1763598591023337</v>
      </c>
      <c r="N9" s="105">
        <v>0.18037547862662445</v>
      </c>
      <c r="O9" s="171">
        <v>0.1486615945533688</v>
      </c>
      <c r="P9" s="171">
        <v>0.15334586231231301</v>
      </c>
      <c r="Q9" s="171">
        <v>0.14666417232670623</v>
      </c>
      <c r="R9" s="163">
        <v>0.31710164068603741</v>
      </c>
      <c r="S9" s="163">
        <v>0.30246814789072657</v>
      </c>
      <c r="T9" s="163">
        <v>0.29444627161551762</v>
      </c>
      <c r="U9" s="163">
        <v>0.2123776926224934</v>
      </c>
      <c r="V9" s="163">
        <v>0.20814718959149736</v>
      </c>
      <c r="W9" s="163">
        <v>0.20380215860984802</v>
      </c>
      <c r="X9" s="163">
        <v>0.15799663925989305</v>
      </c>
      <c r="Y9" s="163">
        <v>0.1596789411031293</v>
      </c>
      <c r="Z9" s="163">
        <v>0.17471191882130377</v>
      </c>
      <c r="AA9" s="163"/>
      <c r="AB9" s="105"/>
      <c r="AC9" s="172"/>
    </row>
    <row r="10" spans="1:29" x14ac:dyDescent="0.35">
      <c r="A10" s="49"/>
      <c r="B10" s="49"/>
      <c r="C10" s="49"/>
      <c r="D10" s="49"/>
      <c r="E10" s="49"/>
      <c r="F10" s="49"/>
      <c r="G10" s="49"/>
      <c r="H10" s="49"/>
      <c r="I10" s="49"/>
      <c r="J10" s="49"/>
      <c r="K10" s="49"/>
      <c r="L10" s="49"/>
      <c r="M10" s="49"/>
      <c r="N10" s="49"/>
      <c r="O10" s="49"/>
      <c r="P10" s="49"/>
      <c r="Q10" s="50"/>
      <c r="R10" s="49"/>
      <c r="S10" s="49"/>
      <c r="T10" s="49"/>
      <c r="U10" s="49"/>
      <c r="V10" s="49"/>
      <c r="W10" s="49"/>
      <c r="X10" s="49"/>
      <c r="Y10" s="49"/>
      <c r="Z10" s="49"/>
      <c r="AA10" s="49"/>
      <c r="AB10" s="49"/>
      <c r="AC10" s="49"/>
    </row>
    <row r="11" spans="1:29" x14ac:dyDescent="0.35">
      <c r="A11" s="49"/>
      <c r="B11" s="49"/>
      <c r="C11" s="49"/>
      <c r="D11" s="49"/>
      <c r="E11" s="49"/>
      <c r="F11" s="49"/>
      <c r="G11" s="49"/>
      <c r="H11" s="49"/>
      <c r="I11" s="49"/>
      <c r="J11" s="49"/>
      <c r="K11" s="49"/>
      <c r="L11" s="49"/>
      <c r="M11" s="49"/>
      <c r="N11" s="49"/>
      <c r="O11" s="49"/>
      <c r="P11" s="49"/>
      <c r="Q11" s="50"/>
      <c r="R11" s="49"/>
      <c r="S11" s="49"/>
      <c r="T11" s="49"/>
      <c r="U11" s="49"/>
      <c r="V11" s="49"/>
      <c r="W11" s="51"/>
      <c r="X11" s="49"/>
      <c r="Y11" s="49"/>
      <c r="Z11" s="49"/>
      <c r="AA11" s="49"/>
      <c r="AB11" s="49"/>
      <c r="AC11" s="49"/>
    </row>
    <row r="12" spans="1:29" x14ac:dyDescent="0.35">
      <c r="A12" s="49"/>
      <c r="B12" s="49"/>
      <c r="C12" s="49"/>
      <c r="D12" s="49"/>
      <c r="E12" s="49"/>
      <c r="F12" s="49"/>
      <c r="G12" s="49"/>
      <c r="H12" s="49"/>
      <c r="I12" s="49"/>
      <c r="J12" s="49"/>
      <c r="K12" s="49"/>
      <c r="L12" s="49"/>
      <c r="M12" s="49"/>
      <c r="N12" s="49"/>
      <c r="O12" s="49"/>
      <c r="P12" s="49"/>
      <c r="Q12" s="50"/>
      <c r="R12" s="49"/>
      <c r="S12" s="49"/>
      <c r="T12" s="49"/>
      <c r="U12" s="49"/>
      <c r="V12" s="49"/>
      <c r="W12" s="51"/>
      <c r="X12" s="49"/>
      <c r="Y12" s="49"/>
      <c r="Z12" s="49"/>
      <c r="AA12" s="49"/>
      <c r="AB12" s="49"/>
      <c r="AC12" s="49"/>
    </row>
    <row r="13" spans="1:29" x14ac:dyDescent="0.35">
      <c r="A13" s="49"/>
      <c r="B13" s="49"/>
      <c r="C13" s="49"/>
      <c r="D13" s="49"/>
      <c r="E13" s="49"/>
      <c r="F13" s="49"/>
      <c r="G13" s="49"/>
      <c r="H13" s="49"/>
      <c r="I13" s="49"/>
      <c r="J13" s="49"/>
      <c r="K13" s="49"/>
      <c r="L13" s="49"/>
      <c r="M13" s="49"/>
      <c r="N13" s="49"/>
      <c r="O13" s="49"/>
      <c r="P13" s="49"/>
      <c r="Q13" s="50"/>
      <c r="R13" s="49"/>
      <c r="S13" s="49"/>
      <c r="T13" s="49"/>
      <c r="U13" s="49"/>
      <c r="V13" s="49"/>
      <c r="W13" s="51"/>
      <c r="X13" s="49"/>
      <c r="Y13" s="177"/>
      <c r="Z13" s="49"/>
      <c r="AA13" s="49"/>
      <c r="AB13" s="49"/>
      <c r="AC13" s="49"/>
    </row>
    <row r="14" spans="1:29" x14ac:dyDescent="0.35">
      <c r="A14" s="49"/>
      <c r="B14" s="49"/>
      <c r="C14" s="49"/>
      <c r="D14" s="49"/>
      <c r="E14" s="49"/>
      <c r="F14" s="49"/>
      <c r="G14" s="49"/>
      <c r="H14" s="49"/>
      <c r="I14" s="49"/>
      <c r="J14" s="49"/>
      <c r="K14" s="49"/>
      <c r="L14" s="49"/>
      <c r="M14" s="49"/>
      <c r="N14" s="49"/>
      <c r="O14" s="49"/>
      <c r="P14" s="49"/>
      <c r="Q14" s="50"/>
      <c r="R14" s="49"/>
      <c r="S14" s="49"/>
      <c r="T14" s="49"/>
      <c r="U14" s="49"/>
      <c r="V14" s="49"/>
      <c r="W14" s="51"/>
      <c r="X14" s="49"/>
      <c r="Y14" s="49"/>
      <c r="Z14" s="49"/>
      <c r="AA14" s="49"/>
      <c r="AB14" s="49"/>
      <c r="AC14" s="49"/>
    </row>
    <row r="15" spans="1:29" x14ac:dyDescent="0.35">
      <c r="A15" s="49"/>
      <c r="B15" s="49"/>
      <c r="C15" s="49"/>
      <c r="D15" s="49"/>
      <c r="E15" s="49"/>
      <c r="F15" s="49"/>
      <c r="G15" s="49"/>
      <c r="H15" s="49"/>
      <c r="I15" s="49"/>
      <c r="J15" s="49"/>
      <c r="K15" s="49"/>
      <c r="L15" s="49"/>
      <c r="M15" s="49"/>
      <c r="N15" s="49"/>
      <c r="O15" s="61"/>
      <c r="P15" s="49"/>
      <c r="Q15" s="50"/>
      <c r="R15" s="49"/>
      <c r="S15" s="49"/>
      <c r="T15" s="49"/>
      <c r="U15" s="49"/>
      <c r="V15" s="49"/>
      <c r="W15" s="51"/>
      <c r="X15" s="49"/>
      <c r="Y15" s="49"/>
      <c r="Z15" s="49"/>
      <c r="AA15" s="49"/>
      <c r="AB15" s="49"/>
      <c r="AC15" s="49"/>
    </row>
    <row r="16" spans="1:29" x14ac:dyDescent="0.35">
      <c r="A16" s="49"/>
      <c r="B16" s="49"/>
      <c r="C16" s="49"/>
      <c r="D16" s="49"/>
      <c r="E16" s="49"/>
      <c r="F16" s="49"/>
      <c r="G16" s="49"/>
      <c r="H16" s="49"/>
      <c r="I16" s="49"/>
      <c r="J16" s="49"/>
      <c r="K16" s="49"/>
      <c r="L16" s="49"/>
      <c r="M16" s="49"/>
      <c r="N16" s="49"/>
      <c r="O16" s="61"/>
      <c r="P16" s="49"/>
      <c r="Q16" s="50"/>
      <c r="R16" s="49"/>
      <c r="S16" s="49"/>
      <c r="T16" s="49"/>
      <c r="U16" s="49"/>
      <c r="V16" s="49"/>
      <c r="W16" s="51"/>
      <c r="X16" s="49"/>
      <c r="Y16" s="49"/>
      <c r="Z16" s="49"/>
      <c r="AA16" s="49"/>
      <c r="AB16" s="49"/>
      <c r="AC16" s="49"/>
    </row>
    <row r="17" spans="1:33" x14ac:dyDescent="0.35">
      <c r="A17" s="49"/>
      <c r="B17" s="49"/>
      <c r="C17" s="49"/>
      <c r="D17" s="49"/>
      <c r="E17" s="49"/>
      <c r="F17" s="49"/>
      <c r="G17" s="49"/>
      <c r="H17" s="49"/>
      <c r="I17" s="49"/>
      <c r="J17" s="49"/>
      <c r="K17" s="49"/>
      <c r="L17" s="49"/>
      <c r="M17" s="49"/>
      <c r="N17" s="49"/>
      <c r="O17" s="61"/>
      <c r="P17" s="49"/>
      <c r="Q17" s="50"/>
      <c r="R17" s="49"/>
      <c r="S17" s="49"/>
      <c r="T17" s="49"/>
      <c r="U17" s="49"/>
      <c r="V17" s="49"/>
      <c r="W17" s="51"/>
      <c r="X17" s="49"/>
      <c r="Y17" s="49"/>
      <c r="Z17" s="49"/>
      <c r="AA17" s="49"/>
      <c r="AB17" s="49"/>
      <c r="AC17" s="49"/>
    </row>
    <row r="18" spans="1:33" x14ac:dyDescent="0.35">
      <c r="A18" s="49"/>
      <c r="B18" s="49"/>
      <c r="C18" s="49"/>
      <c r="D18" s="49"/>
      <c r="E18" s="49"/>
      <c r="F18" s="49"/>
      <c r="G18" s="49"/>
      <c r="H18" s="49"/>
      <c r="I18" s="49"/>
      <c r="J18" s="49"/>
      <c r="K18" s="49"/>
      <c r="L18" s="49"/>
      <c r="M18" s="49"/>
      <c r="N18" s="49"/>
      <c r="O18" s="49"/>
      <c r="P18" s="49"/>
      <c r="Q18" s="50"/>
      <c r="R18" s="49"/>
      <c r="S18" s="49"/>
      <c r="T18" s="49"/>
      <c r="U18" s="49"/>
      <c r="V18" s="49"/>
      <c r="W18" s="51"/>
      <c r="X18" s="49"/>
      <c r="Y18" s="49"/>
      <c r="Z18" s="49"/>
      <c r="AA18" s="49"/>
      <c r="AB18" s="49"/>
      <c r="AC18" s="49"/>
    </row>
    <row r="19" spans="1:33" x14ac:dyDescent="0.35">
      <c r="A19" s="49"/>
      <c r="B19" s="49"/>
      <c r="C19" s="49"/>
      <c r="D19" s="49"/>
      <c r="E19" s="49"/>
      <c r="F19" s="49"/>
      <c r="G19" s="49"/>
      <c r="H19" s="49"/>
      <c r="I19" s="49"/>
      <c r="J19" s="49"/>
      <c r="K19" s="49"/>
      <c r="L19" s="49"/>
      <c r="M19" s="49"/>
      <c r="N19" s="49"/>
      <c r="O19" s="49"/>
      <c r="P19" s="49"/>
      <c r="Q19" s="50"/>
      <c r="R19" s="49"/>
      <c r="S19" s="49"/>
      <c r="T19" s="49"/>
      <c r="U19" s="49"/>
      <c r="V19" s="49"/>
      <c r="W19" s="51"/>
      <c r="X19" s="49"/>
      <c r="Y19" s="49"/>
      <c r="Z19" s="49"/>
      <c r="AA19" s="49"/>
      <c r="AB19" s="49"/>
      <c r="AC19" s="49"/>
    </row>
    <row r="20" spans="1:33" x14ac:dyDescent="0.35">
      <c r="A20" s="49"/>
      <c r="B20" s="49"/>
      <c r="C20" s="49"/>
      <c r="D20" s="49"/>
      <c r="E20" s="49"/>
      <c r="F20" s="49"/>
      <c r="G20" s="49"/>
      <c r="H20" s="49"/>
      <c r="I20" s="49"/>
      <c r="J20" s="49"/>
      <c r="K20" s="49"/>
      <c r="L20" s="49"/>
      <c r="M20" s="49"/>
      <c r="N20" s="49"/>
      <c r="O20" s="49"/>
      <c r="P20" s="49"/>
      <c r="Q20" s="50"/>
      <c r="R20" s="49"/>
      <c r="S20" s="49"/>
      <c r="T20" s="49"/>
      <c r="U20" s="49"/>
      <c r="V20" s="49"/>
      <c r="W20" s="51"/>
      <c r="X20" s="49"/>
      <c r="Y20" s="49"/>
      <c r="Z20" s="49"/>
      <c r="AA20" s="49"/>
      <c r="AB20" s="177"/>
      <c r="AC20" s="49"/>
    </row>
    <row r="21" spans="1:33" x14ac:dyDescent="0.35">
      <c r="A21" s="12" t="s">
        <v>513</v>
      </c>
    </row>
    <row r="23" spans="1:33" x14ac:dyDescent="0.35">
      <c r="A23" s="52" t="s">
        <v>389</v>
      </c>
      <c r="B23" s="49"/>
      <c r="C23" s="49"/>
      <c r="D23" s="49"/>
      <c r="E23" s="49"/>
      <c r="F23" s="49"/>
      <c r="G23" s="49"/>
      <c r="H23" s="49"/>
      <c r="I23" s="49"/>
      <c r="J23" s="49"/>
      <c r="K23" s="49"/>
      <c r="L23" s="49"/>
      <c r="M23" s="49"/>
      <c r="N23" s="49"/>
    </row>
    <row r="24" spans="1:33" x14ac:dyDescent="0.35">
      <c r="A24" s="49"/>
      <c r="B24" s="49"/>
      <c r="C24" s="49"/>
      <c r="D24" s="49"/>
      <c r="E24" s="49"/>
      <c r="F24" s="49"/>
      <c r="G24" s="49"/>
      <c r="H24" s="49"/>
      <c r="I24" s="49"/>
      <c r="J24" s="49"/>
      <c r="K24" s="49"/>
      <c r="L24" s="49"/>
      <c r="M24" s="49"/>
      <c r="N24" s="49"/>
    </row>
    <row r="25" spans="1:33" x14ac:dyDescent="0.35">
      <c r="A25" s="49"/>
      <c r="B25" s="49"/>
      <c r="C25" s="49"/>
      <c r="D25" s="49"/>
      <c r="E25" s="49"/>
      <c r="F25" s="49"/>
      <c r="G25" s="49"/>
      <c r="H25" s="49"/>
      <c r="I25" s="49"/>
      <c r="J25" s="49"/>
      <c r="K25" s="49"/>
      <c r="L25" s="49"/>
      <c r="M25" s="49"/>
      <c r="N25" s="71"/>
    </row>
    <row r="26" spans="1:33" x14ac:dyDescent="0.35">
      <c r="A26" s="49"/>
      <c r="B26" s="49"/>
      <c r="C26" s="49"/>
      <c r="D26" s="49"/>
      <c r="E26" s="49"/>
      <c r="F26" s="49"/>
      <c r="G26" s="49"/>
      <c r="H26" s="49"/>
      <c r="I26" s="49"/>
      <c r="J26" s="49"/>
      <c r="K26" s="52"/>
      <c r="L26" s="200" t="s">
        <v>64</v>
      </c>
      <c r="M26" s="52"/>
      <c r="N26" s="52"/>
      <c r="O26" s="200" t="s">
        <v>65</v>
      </c>
      <c r="P26" s="52"/>
      <c r="Q26" s="201"/>
      <c r="R26" s="202" t="s">
        <v>101</v>
      </c>
      <c r="S26" s="52"/>
      <c r="T26" s="52"/>
      <c r="U26" s="202" t="s">
        <v>68</v>
      </c>
      <c r="V26" s="52"/>
      <c r="W26" s="200"/>
      <c r="X26" s="202" t="s">
        <v>104</v>
      </c>
      <c r="Y26" s="52"/>
      <c r="Z26" s="52"/>
      <c r="AA26" s="52" t="s">
        <v>31</v>
      </c>
      <c r="AB26" s="52"/>
      <c r="AC26" s="52"/>
    </row>
    <row r="27" spans="1:33" x14ac:dyDescent="0.35">
      <c r="A27" s="49"/>
      <c r="B27" s="49"/>
      <c r="C27" s="49"/>
      <c r="D27" s="49"/>
      <c r="E27" s="49"/>
      <c r="F27" s="49"/>
      <c r="G27" s="49"/>
      <c r="H27" s="49"/>
      <c r="I27" s="49"/>
      <c r="J27" s="49"/>
      <c r="K27" s="52"/>
      <c r="L27" s="200" t="s">
        <v>5</v>
      </c>
      <c r="M27" s="200" t="s">
        <v>6</v>
      </c>
      <c r="N27" s="200" t="s">
        <v>108</v>
      </c>
      <c r="O27" s="200" t="s">
        <v>5</v>
      </c>
      <c r="P27" s="200" t="s">
        <v>6</v>
      </c>
      <c r="Q27" s="200" t="s">
        <v>108</v>
      </c>
      <c r="R27" s="200" t="s">
        <v>5</v>
      </c>
      <c r="S27" s="200" t="s">
        <v>6</v>
      </c>
      <c r="T27" s="200" t="s">
        <v>108</v>
      </c>
      <c r="U27" s="200" t="s">
        <v>5</v>
      </c>
      <c r="V27" s="200" t="s">
        <v>6</v>
      </c>
      <c r="W27" s="200" t="s">
        <v>108</v>
      </c>
      <c r="X27" s="200" t="s">
        <v>5</v>
      </c>
      <c r="Y27" s="200" t="s">
        <v>6</v>
      </c>
      <c r="Z27" s="200" t="s">
        <v>108</v>
      </c>
      <c r="AA27" s="200" t="s">
        <v>5</v>
      </c>
      <c r="AB27" s="200" t="s">
        <v>6</v>
      </c>
      <c r="AC27" s="200" t="s">
        <v>108</v>
      </c>
      <c r="AD27" s="49"/>
      <c r="AE27" s="49"/>
      <c r="AF27" s="49"/>
      <c r="AG27" s="54"/>
    </row>
    <row r="28" spans="1:33" x14ac:dyDescent="0.35">
      <c r="A28" s="49"/>
      <c r="B28" s="49"/>
      <c r="C28" s="49"/>
      <c r="D28" s="49"/>
      <c r="E28" s="49"/>
      <c r="F28" s="49"/>
      <c r="G28" s="49"/>
      <c r="H28" s="49"/>
      <c r="I28" s="49"/>
      <c r="J28" s="49"/>
      <c r="K28" s="49" t="s">
        <v>355</v>
      </c>
      <c r="L28" s="105">
        <v>0.70347042629515311</v>
      </c>
      <c r="M28" s="105">
        <v>0.73687172604874673</v>
      </c>
      <c r="N28" s="105">
        <v>0.74659819155473617</v>
      </c>
      <c r="O28" s="104">
        <v>0.79125248508946322</v>
      </c>
      <c r="P28" s="104">
        <v>0.79757085020242913</v>
      </c>
      <c r="Q28" s="104">
        <v>0.74301139772045588</v>
      </c>
      <c r="R28" s="105">
        <v>0.74532928186768554</v>
      </c>
      <c r="S28" s="105">
        <v>0.78644415917843391</v>
      </c>
      <c r="T28" s="105">
        <v>0.76193621867881545</v>
      </c>
      <c r="U28" s="105">
        <v>5.9459459459459463E-2</v>
      </c>
      <c r="V28" s="105">
        <v>0.16067048242027801</v>
      </c>
      <c r="W28" s="105">
        <v>0.17497886728655959</v>
      </c>
      <c r="X28" s="105">
        <v>0.96294559099437149</v>
      </c>
      <c r="Y28" s="105">
        <v>0.95105916727538353</v>
      </c>
      <c r="Z28" s="105">
        <v>0.8973913043478261</v>
      </c>
      <c r="AA28" s="105">
        <v>0.71533448088155238</v>
      </c>
      <c r="AB28" s="105">
        <v>0.7570700741063644</v>
      </c>
      <c r="AC28" s="105">
        <v>0.74426286293964095</v>
      </c>
      <c r="AD28" s="49"/>
      <c r="AE28" s="49"/>
      <c r="AF28" s="49"/>
      <c r="AG28" s="54"/>
    </row>
    <row r="29" spans="1:33" x14ac:dyDescent="0.35">
      <c r="A29" s="49"/>
      <c r="B29" s="49"/>
      <c r="C29" s="49"/>
      <c r="D29" s="49"/>
      <c r="E29" s="49"/>
      <c r="F29" s="49"/>
      <c r="G29" s="49"/>
      <c r="H29" s="49"/>
      <c r="I29" s="49"/>
      <c r="J29" s="49"/>
      <c r="K29" s="49" t="s">
        <v>192</v>
      </c>
      <c r="L29" s="105">
        <v>0.35270924364802636</v>
      </c>
      <c r="M29" s="105">
        <v>0.31466597646033129</v>
      </c>
      <c r="N29" s="105">
        <v>0.28184033748592779</v>
      </c>
      <c r="O29" s="171">
        <v>8.880257756984597E-2</v>
      </c>
      <c r="P29" s="171">
        <v>8.4118897122929387E-2</v>
      </c>
      <c r="Q29" s="171">
        <v>0.10311382727351454</v>
      </c>
      <c r="R29" s="163">
        <v>0.4890173750570096</v>
      </c>
      <c r="S29" s="163">
        <v>0.53059612031386227</v>
      </c>
      <c r="T29" s="163">
        <v>0.5430950230722601</v>
      </c>
      <c r="U29" s="163">
        <v>3.8104485736564123E-2</v>
      </c>
      <c r="V29" s="163">
        <v>3.3320619006102878E-2</v>
      </c>
      <c r="W29" s="163">
        <v>2.9270223794737298E-2</v>
      </c>
      <c r="X29" s="163">
        <v>3.1366317988553938E-2</v>
      </c>
      <c r="Y29" s="163">
        <v>3.7298387096774244E-2</v>
      </c>
      <c r="Z29" s="163">
        <v>4.2680588373560258E-2</v>
      </c>
      <c r="AA29" s="163"/>
      <c r="AB29" s="105"/>
      <c r="AC29" s="172"/>
      <c r="AD29" s="49"/>
      <c r="AE29" s="49"/>
      <c r="AF29" s="49"/>
      <c r="AG29" s="49"/>
    </row>
    <row r="30" spans="1:33" x14ac:dyDescent="0.35">
      <c r="A30" s="49"/>
      <c r="B30" s="49"/>
      <c r="C30" s="49"/>
      <c r="D30" s="49"/>
      <c r="E30" s="49"/>
      <c r="F30" s="49"/>
      <c r="G30" s="49"/>
      <c r="H30" s="49"/>
      <c r="I30" s="49"/>
      <c r="J30" s="49"/>
      <c r="K30" s="49"/>
      <c r="L30" s="49"/>
      <c r="M30" s="49"/>
      <c r="N30" s="49"/>
      <c r="O30" s="49"/>
      <c r="P30" s="49"/>
      <c r="Q30" s="49"/>
      <c r="R30" s="49"/>
      <c r="S30" s="49"/>
      <c r="T30" s="49"/>
      <c r="U30" s="50"/>
      <c r="V30" s="49"/>
      <c r="W30" s="49"/>
      <c r="X30" s="49"/>
      <c r="Y30" s="49"/>
      <c r="Z30" s="49"/>
      <c r="AA30" s="49"/>
      <c r="AB30" s="49"/>
      <c r="AC30" s="49"/>
      <c r="AD30" s="49"/>
      <c r="AE30" s="49"/>
      <c r="AF30" s="49"/>
      <c r="AG30" s="49"/>
    </row>
    <row r="31" spans="1:33" x14ac:dyDescent="0.35">
      <c r="A31" s="49"/>
      <c r="B31" s="49"/>
      <c r="C31" s="49"/>
      <c r="D31" s="49"/>
      <c r="E31" s="49"/>
      <c r="F31" s="49"/>
      <c r="G31" s="49"/>
      <c r="H31" s="49"/>
      <c r="I31" s="49"/>
      <c r="J31" s="49"/>
      <c r="K31" s="49"/>
      <c r="L31" s="49"/>
      <c r="M31" s="49"/>
      <c r="N31" s="49"/>
      <c r="O31" s="49"/>
      <c r="P31" s="49"/>
      <c r="Q31" s="49"/>
      <c r="R31" s="49"/>
      <c r="S31" s="49"/>
      <c r="T31" s="49"/>
      <c r="U31" s="50"/>
      <c r="V31" s="49"/>
      <c r="W31" s="49"/>
      <c r="X31" s="49"/>
      <c r="Y31" s="49"/>
      <c r="Z31" s="49"/>
      <c r="AA31" s="49"/>
      <c r="AB31" s="49"/>
      <c r="AC31" s="49"/>
      <c r="AD31" s="49"/>
      <c r="AE31" s="49"/>
      <c r="AF31" s="49"/>
      <c r="AG31" s="49"/>
    </row>
    <row r="32" spans="1:33" x14ac:dyDescent="0.35">
      <c r="A32" s="49"/>
      <c r="B32" s="49"/>
      <c r="C32" s="49"/>
      <c r="D32" s="49"/>
      <c r="E32" s="49"/>
      <c r="F32" s="49"/>
      <c r="G32" s="49"/>
      <c r="H32" s="49"/>
      <c r="I32" s="49"/>
      <c r="J32" s="49"/>
      <c r="K32" s="49"/>
      <c r="L32" s="49"/>
      <c r="M32" s="49"/>
      <c r="N32" s="49"/>
      <c r="O32" s="49"/>
      <c r="P32" s="49"/>
      <c r="Q32" s="49"/>
      <c r="R32" s="49"/>
      <c r="S32" s="49"/>
      <c r="T32" s="49"/>
      <c r="U32" s="50"/>
      <c r="V32" s="49"/>
      <c r="W32" s="49"/>
      <c r="X32" s="49"/>
      <c r="Y32" s="49"/>
      <c r="Z32" s="49"/>
      <c r="AA32" s="51"/>
      <c r="AB32" s="49"/>
      <c r="AC32" s="49"/>
      <c r="AD32" s="49"/>
      <c r="AE32" s="49"/>
      <c r="AF32" s="49"/>
      <c r="AG32" s="49"/>
    </row>
    <row r="33" spans="1:33" x14ac:dyDescent="0.35">
      <c r="A33" s="49"/>
      <c r="B33" s="49"/>
      <c r="C33" s="49"/>
      <c r="D33" s="49"/>
      <c r="E33" s="49"/>
      <c r="F33" s="49"/>
      <c r="G33" s="49"/>
      <c r="H33" s="49"/>
      <c r="I33" s="49"/>
      <c r="J33" s="49"/>
      <c r="K33" s="49"/>
      <c r="L33" s="49"/>
      <c r="M33" s="49"/>
      <c r="N33" s="49"/>
      <c r="O33" s="49"/>
      <c r="P33" s="49"/>
      <c r="Q33" s="49"/>
      <c r="R33" s="49"/>
      <c r="S33" s="49"/>
      <c r="T33" s="49"/>
      <c r="U33" s="50"/>
      <c r="V33" s="49"/>
      <c r="W33" s="49"/>
      <c r="X33" s="49"/>
      <c r="Y33" s="49"/>
      <c r="Z33" s="49"/>
      <c r="AA33" s="51"/>
      <c r="AB33" s="49"/>
      <c r="AC33" s="49"/>
      <c r="AD33" s="49"/>
      <c r="AE33" s="49"/>
      <c r="AF33" s="49"/>
      <c r="AG33" s="49"/>
    </row>
    <row r="34" spans="1:33" x14ac:dyDescent="0.35">
      <c r="A34" s="49"/>
      <c r="B34" s="49"/>
      <c r="C34" s="49"/>
      <c r="D34" s="49"/>
      <c r="E34" s="49"/>
      <c r="F34" s="49"/>
      <c r="G34" s="49"/>
      <c r="H34" s="49"/>
      <c r="I34" s="49"/>
      <c r="J34" s="49"/>
      <c r="K34" s="49"/>
      <c r="L34" s="49"/>
      <c r="M34" s="49"/>
      <c r="N34" s="49"/>
      <c r="O34" s="49"/>
      <c r="P34" s="49"/>
      <c r="Q34" s="49"/>
      <c r="R34" s="49"/>
      <c r="S34" s="49"/>
      <c r="T34" s="49"/>
      <c r="U34" s="50"/>
      <c r="V34" s="49"/>
      <c r="W34" s="49"/>
      <c r="X34" s="49"/>
      <c r="Y34" s="49"/>
      <c r="Z34" s="49"/>
      <c r="AA34" s="51"/>
      <c r="AB34" s="49"/>
      <c r="AC34" s="49"/>
      <c r="AD34" s="49"/>
      <c r="AE34" s="49"/>
      <c r="AF34" s="49"/>
      <c r="AG34" s="49"/>
    </row>
    <row r="35" spans="1:33" x14ac:dyDescent="0.35">
      <c r="A35" s="49"/>
      <c r="B35" s="49"/>
      <c r="C35" s="49"/>
      <c r="D35" s="49"/>
      <c r="E35" s="49"/>
      <c r="F35" s="49"/>
      <c r="G35" s="49"/>
      <c r="H35" s="49"/>
      <c r="I35" s="49"/>
      <c r="J35" s="49"/>
      <c r="K35" s="49"/>
      <c r="L35" s="49"/>
      <c r="M35" s="49"/>
      <c r="N35" s="49"/>
      <c r="O35" s="49"/>
      <c r="P35" s="49"/>
      <c r="Q35" s="49"/>
      <c r="R35" s="49"/>
      <c r="S35" s="49"/>
      <c r="T35" s="49"/>
      <c r="U35" s="50"/>
      <c r="V35" s="49"/>
      <c r="W35" s="49"/>
      <c r="X35" s="49"/>
      <c r="Y35" s="49"/>
      <c r="Z35" s="49"/>
      <c r="AA35" s="51"/>
      <c r="AB35" s="49"/>
      <c r="AC35" s="49"/>
      <c r="AD35" s="49"/>
      <c r="AE35" s="49"/>
      <c r="AF35" s="49"/>
      <c r="AG35" s="49"/>
    </row>
    <row r="36" spans="1:33" x14ac:dyDescent="0.35">
      <c r="A36" s="49"/>
      <c r="B36" s="49"/>
      <c r="C36" s="49"/>
      <c r="D36" s="49"/>
      <c r="E36" s="49"/>
      <c r="F36" s="49"/>
      <c r="G36" s="49"/>
      <c r="H36" s="49"/>
      <c r="I36" s="49"/>
      <c r="J36" s="49"/>
      <c r="K36" s="49"/>
      <c r="L36" s="49"/>
      <c r="M36" s="49"/>
      <c r="N36" s="49"/>
      <c r="O36" s="49"/>
      <c r="P36" s="49"/>
      <c r="Q36" s="49"/>
      <c r="R36" s="49"/>
      <c r="S36" s="61"/>
      <c r="T36" s="49"/>
      <c r="U36" s="50"/>
      <c r="V36" s="49"/>
      <c r="W36" s="49"/>
      <c r="X36" s="49"/>
      <c r="Y36" s="49"/>
      <c r="Z36" s="49"/>
      <c r="AA36" s="51"/>
      <c r="AB36" s="49"/>
      <c r="AC36" s="49"/>
      <c r="AD36" s="49"/>
      <c r="AE36" s="49"/>
      <c r="AF36" s="49"/>
      <c r="AG36" s="49"/>
    </row>
    <row r="37" spans="1:33" x14ac:dyDescent="0.35">
      <c r="A37" s="49"/>
      <c r="B37" s="49"/>
      <c r="C37" s="49"/>
      <c r="D37" s="49"/>
      <c r="E37" s="49"/>
      <c r="F37" s="49"/>
      <c r="G37" s="49"/>
      <c r="H37" s="49"/>
      <c r="I37" s="49"/>
      <c r="J37" s="49"/>
      <c r="K37" s="49"/>
      <c r="L37" s="49"/>
      <c r="M37" s="49"/>
      <c r="N37" s="49"/>
      <c r="O37" s="49"/>
      <c r="P37" s="49"/>
      <c r="Q37" s="49"/>
      <c r="R37" s="49"/>
      <c r="S37" s="49"/>
      <c r="T37" s="49"/>
      <c r="U37" s="50"/>
      <c r="V37" s="49"/>
      <c r="W37" s="49"/>
      <c r="X37" s="49"/>
      <c r="Y37" s="49"/>
      <c r="Z37" s="49"/>
      <c r="AA37" s="51"/>
      <c r="AB37" s="49"/>
      <c r="AC37" s="49"/>
      <c r="AD37" s="49"/>
      <c r="AE37" s="49"/>
      <c r="AF37" s="49"/>
      <c r="AG37" s="49"/>
    </row>
    <row r="38" spans="1:33" x14ac:dyDescent="0.35">
      <c r="A38" s="49"/>
      <c r="B38" s="49"/>
      <c r="C38" s="49"/>
      <c r="D38" s="49"/>
      <c r="E38" s="49"/>
      <c r="F38" s="49"/>
      <c r="G38" s="49"/>
      <c r="H38" s="49"/>
      <c r="I38" s="49"/>
      <c r="J38" s="49"/>
      <c r="K38" s="49"/>
      <c r="L38" s="49"/>
      <c r="M38" s="49"/>
      <c r="N38" s="49"/>
      <c r="O38" s="49"/>
      <c r="P38" s="49"/>
      <c r="Q38" s="49"/>
      <c r="R38" s="49"/>
      <c r="S38" s="49"/>
      <c r="T38" s="49"/>
      <c r="U38" s="50"/>
      <c r="V38" s="49"/>
      <c r="W38" s="49"/>
      <c r="X38" s="49"/>
      <c r="Y38" s="49"/>
      <c r="Z38" s="49"/>
      <c r="AA38" s="51"/>
      <c r="AB38" s="49"/>
      <c r="AC38" s="49"/>
      <c r="AD38" s="49"/>
      <c r="AE38" s="49"/>
      <c r="AF38" s="49"/>
      <c r="AG38" s="49"/>
    </row>
    <row r="39" spans="1:33" x14ac:dyDescent="0.35">
      <c r="A39" s="49"/>
      <c r="B39" s="49"/>
      <c r="C39" s="49"/>
      <c r="D39" s="49"/>
      <c r="E39" s="49"/>
      <c r="F39" s="49"/>
      <c r="G39" s="49"/>
      <c r="H39" s="49"/>
      <c r="I39" s="49"/>
      <c r="J39" s="49"/>
      <c r="K39" s="49"/>
      <c r="L39" s="49"/>
      <c r="M39" s="49"/>
      <c r="N39" s="49"/>
      <c r="O39" s="49"/>
      <c r="P39" s="49"/>
      <c r="Q39" s="49"/>
      <c r="R39" s="49"/>
      <c r="S39" s="49"/>
      <c r="T39" s="49"/>
      <c r="U39" s="50"/>
      <c r="V39" s="49"/>
      <c r="W39" s="49"/>
      <c r="X39" s="49"/>
      <c r="Y39" s="49"/>
      <c r="Z39" s="49"/>
      <c r="AA39" s="51"/>
      <c r="AB39" s="49"/>
      <c r="AC39" s="49"/>
      <c r="AD39" s="49"/>
      <c r="AE39" s="49"/>
      <c r="AF39" s="49"/>
      <c r="AG39" s="49"/>
    </row>
    <row r="40" spans="1:33" x14ac:dyDescent="0.35">
      <c r="A40" s="162"/>
      <c r="B40" s="162"/>
      <c r="C40" s="162"/>
      <c r="D40" s="162"/>
      <c r="E40" s="162"/>
      <c r="F40" s="162"/>
      <c r="G40" s="162"/>
      <c r="H40" s="162"/>
      <c r="I40" s="162"/>
      <c r="J40" s="162"/>
      <c r="K40" s="162"/>
      <c r="L40" s="162"/>
      <c r="M40" s="162"/>
      <c r="N40" s="162"/>
      <c r="O40" s="49"/>
      <c r="P40" s="49"/>
      <c r="Q40" s="49"/>
      <c r="R40" s="49"/>
      <c r="S40" s="170"/>
      <c r="T40" s="170"/>
      <c r="U40" s="170"/>
      <c r="V40" s="170"/>
      <c r="W40" s="170"/>
      <c r="X40" s="170"/>
      <c r="Y40" s="170"/>
      <c r="Z40" s="49"/>
      <c r="AA40" s="170"/>
      <c r="AB40" s="170"/>
      <c r="AC40" s="170"/>
      <c r="AD40" s="170"/>
      <c r="AE40" s="170"/>
      <c r="AF40" s="170"/>
      <c r="AG40" s="170"/>
    </row>
    <row r="41" spans="1:33" x14ac:dyDescent="0.35">
      <c r="A41" s="49"/>
      <c r="B41" s="49"/>
      <c r="C41" s="49"/>
      <c r="D41" s="49"/>
      <c r="E41" s="49"/>
      <c r="F41" s="49"/>
      <c r="G41" s="49"/>
      <c r="H41" s="49"/>
      <c r="I41" s="49"/>
      <c r="J41" s="49"/>
      <c r="K41" s="49"/>
      <c r="L41" s="49"/>
      <c r="M41" s="49"/>
      <c r="N41" s="49"/>
      <c r="O41" s="49"/>
      <c r="P41" s="49"/>
      <c r="Q41" s="49"/>
      <c r="R41" s="49"/>
      <c r="S41" s="49"/>
      <c r="T41" s="49"/>
      <c r="U41" s="50"/>
      <c r="V41" s="49"/>
      <c r="W41" s="49"/>
      <c r="X41" s="49"/>
      <c r="Y41" s="49"/>
      <c r="Z41" s="49"/>
      <c r="AA41" s="51"/>
      <c r="AB41" s="105"/>
      <c r="AC41" s="49"/>
      <c r="AD41" s="49"/>
      <c r="AE41" s="49"/>
      <c r="AF41" s="49"/>
      <c r="AG41" s="49"/>
    </row>
    <row r="42" spans="1:33" x14ac:dyDescent="0.35">
      <c r="A42" s="49"/>
      <c r="B42" s="49"/>
      <c r="C42" s="49"/>
      <c r="D42" s="49"/>
      <c r="E42" s="49"/>
      <c r="F42" s="49"/>
      <c r="G42" s="49"/>
      <c r="H42" s="49"/>
      <c r="I42" s="49"/>
      <c r="J42" s="49"/>
      <c r="K42" s="49"/>
      <c r="L42" s="49"/>
      <c r="M42" s="49"/>
      <c r="N42" s="49"/>
      <c r="O42" s="49"/>
      <c r="P42" s="49"/>
      <c r="Q42" s="49"/>
      <c r="R42" s="49"/>
      <c r="S42" s="49"/>
      <c r="T42" s="49"/>
      <c r="U42" s="50"/>
      <c r="V42" s="49"/>
      <c r="W42" s="49"/>
      <c r="X42" s="49"/>
      <c r="Y42" s="49"/>
      <c r="Z42" s="49"/>
      <c r="AA42" s="51"/>
      <c r="AB42" s="105"/>
      <c r="AC42" s="49"/>
      <c r="AD42" s="49"/>
      <c r="AE42" s="49"/>
      <c r="AF42" s="49"/>
      <c r="AG42" s="49"/>
    </row>
    <row r="43" spans="1:33" x14ac:dyDescent="0.35">
      <c r="A43" s="12" t="s">
        <v>513</v>
      </c>
    </row>
  </sheetData>
  <hyperlinks>
    <hyperlink ref="A1" location="Contents!A1" display="Return to Contents"/>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J47"/>
  <sheetViews>
    <sheetView zoomScale="98" zoomScaleNormal="98" workbookViewId="0">
      <selection activeCell="B14" sqref="B14"/>
    </sheetView>
  </sheetViews>
  <sheetFormatPr defaultRowHeight="14.5" x14ac:dyDescent="0.35"/>
  <cols>
    <col min="1" max="1" width="9.1796875" style="227"/>
    <col min="2" max="2" width="11.1796875" customWidth="1"/>
  </cols>
  <sheetData>
    <row r="1" spans="1:7" x14ac:dyDescent="0.35">
      <c r="A1" s="24" t="s">
        <v>512</v>
      </c>
    </row>
    <row r="2" spans="1:7" x14ac:dyDescent="0.35">
      <c r="A2" s="181" t="s">
        <v>391</v>
      </c>
      <c r="B2" s="1"/>
    </row>
    <row r="4" spans="1:7" x14ac:dyDescent="0.35">
      <c r="B4" s="127"/>
      <c r="C4" s="408" t="s">
        <v>10</v>
      </c>
      <c r="D4" s="408" t="s">
        <v>11</v>
      </c>
      <c r="E4" s="408" t="s">
        <v>12</v>
      </c>
      <c r="F4" s="408" t="s">
        <v>13</v>
      </c>
      <c r="G4" s="408" t="s">
        <v>58</v>
      </c>
    </row>
    <row r="5" spans="1:7" x14ac:dyDescent="0.35">
      <c r="A5" s="181" t="s">
        <v>41</v>
      </c>
      <c r="B5" s="407" t="s">
        <v>142</v>
      </c>
      <c r="C5" s="81">
        <v>2.6834569272576315E-2</v>
      </c>
      <c r="D5" s="81">
        <v>3.7555838538192547E-2</v>
      </c>
      <c r="E5" s="81">
        <v>1.0547817155782258E-2</v>
      </c>
      <c r="F5" s="81">
        <v>4.6467560569787937E-2</v>
      </c>
      <c r="G5" s="81">
        <v>6.172735589413321E-2</v>
      </c>
    </row>
    <row r="6" spans="1:7" x14ac:dyDescent="0.35">
      <c r="A6" s="431" t="s">
        <v>19</v>
      </c>
      <c r="B6" s="407" t="s">
        <v>139</v>
      </c>
      <c r="C6" s="81">
        <v>3.2036037178714775E-2</v>
      </c>
      <c r="D6" s="81">
        <v>4.0978447092676555E-2</v>
      </c>
      <c r="E6" s="81">
        <v>1.3331276213986125E-2</v>
      </c>
      <c r="F6" s="81">
        <v>4.8474987631783532E-2</v>
      </c>
      <c r="G6" s="81">
        <v>6.7309520606124731E-2</v>
      </c>
    </row>
    <row r="7" spans="1:7" x14ac:dyDescent="0.35">
      <c r="A7" s="431"/>
      <c r="B7" s="407" t="s">
        <v>140</v>
      </c>
      <c r="C7" s="81">
        <v>3.0202415868080347E-2</v>
      </c>
      <c r="D7" s="81">
        <v>4.0184063216781231E-2</v>
      </c>
      <c r="E7" s="81">
        <v>1.2185205968918563E-2</v>
      </c>
      <c r="F7" s="81">
        <v>4.5479469757682744E-2</v>
      </c>
      <c r="G7" s="81">
        <v>6.3344193136288349E-2</v>
      </c>
    </row>
    <row r="8" spans="1:7" x14ac:dyDescent="0.35">
      <c r="A8" s="431"/>
      <c r="B8" s="407" t="s">
        <v>141</v>
      </c>
      <c r="C8" s="81">
        <v>2.9352468296397413E-2</v>
      </c>
      <c r="D8" s="81">
        <v>4.1396340035620434E-2</v>
      </c>
      <c r="E8" s="81">
        <v>1.293355165977717E-2</v>
      </c>
      <c r="F8" s="81">
        <v>4.2895088699472339E-2</v>
      </c>
      <c r="G8" s="81">
        <v>6.0830292912531288E-2</v>
      </c>
    </row>
    <row r="9" spans="1:7" x14ac:dyDescent="0.35">
      <c r="A9" s="431"/>
      <c r="B9" s="407" t="s">
        <v>142</v>
      </c>
      <c r="C9" s="81">
        <v>2.8011055065293566E-2</v>
      </c>
      <c r="D9" s="81">
        <v>4.2396355750624101E-2</v>
      </c>
      <c r="E9" s="81">
        <v>1.3353828417715439E-2</v>
      </c>
      <c r="F9" s="81">
        <v>4.8171431838430416E-2</v>
      </c>
      <c r="G9" s="81">
        <v>6.4538175007007301E-2</v>
      </c>
    </row>
    <row r="10" spans="1:7" x14ac:dyDescent="0.35">
      <c r="A10" s="431" t="s">
        <v>5</v>
      </c>
      <c r="B10" s="407" t="s">
        <v>139</v>
      </c>
      <c r="C10" s="81">
        <v>3.0447906875858573E-2</v>
      </c>
      <c r="D10" s="81">
        <v>4.1465139435164007E-2</v>
      </c>
      <c r="E10" s="81">
        <v>1.35755021076122E-2</v>
      </c>
      <c r="F10" s="81">
        <v>4.8909138133834816E-2</v>
      </c>
      <c r="G10" s="81">
        <v>6.824444949647368E-2</v>
      </c>
    </row>
    <row r="11" spans="1:7" x14ac:dyDescent="0.35">
      <c r="A11" s="431"/>
      <c r="B11" s="407" t="s">
        <v>140</v>
      </c>
      <c r="C11" s="81">
        <v>3.0793378035181736E-2</v>
      </c>
      <c r="D11" s="81">
        <v>4.2877798039528112E-2</v>
      </c>
      <c r="E11" s="81">
        <v>1.6535816410468765E-2</v>
      </c>
      <c r="F11" s="81">
        <v>5.1913169021774029E-2</v>
      </c>
      <c r="G11" s="81">
        <v>6.7390833247702633E-2</v>
      </c>
    </row>
    <row r="12" spans="1:7" x14ac:dyDescent="0.35">
      <c r="A12" s="431"/>
      <c r="B12" s="407" t="s">
        <v>141</v>
      </c>
      <c r="C12" s="81">
        <v>5.2079253482352122E-2</v>
      </c>
      <c r="D12" s="81">
        <v>4.4185791305148173E-2</v>
      </c>
      <c r="E12" s="81">
        <v>1.6034316905662066E-2</v>
      </c>
      <c r="F12" s="81">
        <v>4.6241549510619567E-2</v>
      </c>
      <c r="G12" s="81">
        <v>6.9580845716783774E-2</v>
      </c>
    </row>
    <row r="13" spans="1:7" x14ac:dyDescent="0.35">
      <c r="A13" s="431"/>
      <c r="B13" s="407" t="s">
        <v>142</v>
      </c>
      <c r="C13" s="81">
        <v>3.1560898225090082E-2</v>
      </c>
      <c r="D13" s="81">
        <v>3.7084191136634519E-2</v>
      </c>
      <c r="E13" s="81">
        <v>1.4685020171122047E-2</v>
      </c>
      <c r="F13" s="81">
        <v>4.7307063245185688E-2</v>
      </c>
      <c r="G13" s="81">
        <v>7.2234677010485512E-2</v>
      </c>
    </row>
    <row r="14" spans="1:7" x14ac:dyDescent="0.35">
      <c r="A14" s="431" t="s">
        <v>6</v>
      </c>
      <c r="B14" s="407" t="s">
        <v>139</v>
      </c>
      <c r="C14" s="81">
        <v>4.021245796619375E-2</v>
      </c>
      <c r="D14" s="81">
        <v>4.6409143231099147E-2</v>
      </c>
      <c r="E14" s="81">
        <v>1.8019155300639425E-2</v>
      </c>
      <c r="F14" s="81">
        <v>5.0974551311752644E-2</v>
      </c>
      <c r="G14" s="81">
        <v>7.4122057177848963E-2</v>
      </c>
    </row>
    <row r="15" spans="1:7" x14ac:dyDescent="0.35">
      <c r="A15" s="431"/>
      <c r="B15" s="407" t="s">
        <v>140</v>
      </c>
      <c r="C15" s="81">
        <v>5.8645753989633453E-2</v>
      </c>
      <c r="D15" s="81">
        <v>4.7742226312236798E-2</v>
      </c>
      <c r="E15" s="81">
        <v>1.7085878155031632E-2</v>
      </c>
      <c r="F15" s="81">
        <v>5.3081307514906965E-2</v>
      </c>
      <c r="G15" s="81">
        <v>6.880155412877359E-2</v>
      </c>
    </row>
    <row r="16" spans="1:7" x14ac:dyDescent="0.35">
      <c r="A16" s="431"/>
      <c r="B16" s="407" t="s">
        <v>141</v>
      </c>
      <c r="C16" s="81">
        <v>5.4474461305927847E-2</v>
      </c>
      <c r="D16" s="81">
        <v>5.3121976095691581E-2</v>
      </c>
      <c r="E16" s="81">
        <v>2.0301454059747846E-2</v>
      </c>
      <c r="F16" s="81">
        <v>4.9882203197598694E-2</v>
      </c>
      <c r="G16" s="81">
        <v>7.2199633502646077E-2</v>
      </c>
    </row>
    <row r="17" spans="1:10" x14ac:dyDescent="0.35">
      <c r="A17" s="431"/>
      <c r="B17" s="407" t="s">
        <v>142</v>
      </c>
      <c r="C17" s="81">
        <v>5.6066240707430742E-2</v>
      </c>
      <c r="D17" s="81">
        <v>6.1200224575209496E-2</v>
      </c>
      <c r="E17" s="81">
        <v>1.7096462484412368E-2</v>
      </c>
      <c r="F17" s="81">
        <v>5.2171845239195963E-2</v>
      </c>
      <c r="G17" s="81">
        <v>7.9242211038407007E-2</v>
      </c>
    </row>
    <row r="18" spans="1:10" x14ac:dyDescent="0.35">
      <c r="A18" s="431" t="s">
        <v>108</v>
      </c>
      <c r="B18" s="407" t="s">
        <v>139</v>
      </c>
      <c r="C18" s="81">
        <v>4.7503916140274154E-2</v>
      </c>
      <c r="D18" s="81">
        <v>5.4370505489068674E-2</v>
      </c>
      <c r="E18" s="81">
        <v>2.842745718191321E-2</v>
      </c>
      <c r="F18" s="81">
        <v>6.1462253747896017E-2</v>
      </c>
      <c r="G18" s="81">
        <v>9.1434941243701828E-2</v>
      </c>
    </row>
    <row r="19" spans="1:10" x14ac:dyDescent="0.35">
      <c r="A19" s="431"/>
      <c r="B19" s="407" t="s">
        <v>140</v>
      </c>
      <c r="C19" s="81">
        <v>3.9310918433615512E-2</v>
      </c>
      <c r="D19" s="81">
        <v>4.5133486496570001E-2</v>
      </c>
      <c r="E19" s="81">
        <v>2.8507975826944844E-2</v>
      </c>
      <c r="F19" s="81">
        <v>5.1484669209182821E-2</v>
      </c>
      <c r="G19" s="81">
        <v>7.6016267687467429E-2</v>
      </c>
    </row>
    <row r="20" spans="1:10" x14ac:dyDescent="0.35">
      <c r="A20" s="431"/>
      <c r="B20" s="407" t="s">
        <v>141</v>
      </c>
      <c r="C20" s="81">
        <v>3.5447516915960466E-2</v>
      </c>
      <c r="D20" s="81">
        <v>4.6129066450373062E-2</v>
      </c>
      <c r="E20" s="81">
        <v>2.9302340371406766E-2</v>
      </c>
      <c r="F20" s="81">
        <v>4.7975729661247073E-2</v>
      </c>
      <c r="G20" s="81">
        <v>6.7944802429570225E-2</v>
      </c>
    </row>
    <row r="21" spans="1:10" x14ac:dyDescent="0.35">
      <c r="A21" s="431"/>
      <c r="B21" s="407" t="s">
        <v>142</v>
      </c>
      <c r="C21" s="81">
        <v>3.5441689066705646E-2</v>
      </c>
      <c r="D21" s="81">
        <v>4.7903378551759926E-2</v>
      </c>
      <c r="E21" s="81">
        <v>2.6422646172042898E-2</v>
      </c>
      <c r="F21" s="81">
        <v>4.6060572586149998E-2</v>
      </c>
      <c r="G21" s="81">
        <v>6.2700367788969341E-2</v>
      </c>
    </row>
    <row r="22" spans="1:10" x14ac:dyDescent="0.35">
      <c r="B22" s="119"/>
      <c r="C22" s="81"/>
      <c r="D22" s="81"/>
      <c r="E22" s="81"/>
      <c r="F22" s="81"/>
      <c r="G22" s="81"/>
      <c r="J22" s="35" t="s">
        <v>514</v>
      </c>
    </row>
    <row r="23" spans="1:10" x14ac:dyDescent="0.35">
      <c r="B23" s="119"/>
      <c r="C23" s="81"/>
      <c r="D23" s="81"/>
      <c r="E23" s="81"/>
      <c r="F23" s="81"/>
      <c r="G23" s="81"/>
      <c r="J23" t="s">
        <v>523</v>
      </c>
    </row>
    <row r="24" spans="1:10" x14ac:dyDescent="0.35">
      <c r="A24" s="181" t="s">
        <v>392</v>
      </c>
      <c r="B24" s="119"/>
      <c r="C24" s="81"/>
      <c r="D24" s="81"/>
      <c r="E24" s="81"/>
      <c r="F24" s="81"/>
      <c r="G24" s="81"/>
    </row>
    <row r="25" spans="1:10" x14ac:dyDescent="0.35">
      <c r="B25" s="127"/>
      <c r="C25" s="408" t="s">
        <v>10</v>
      </c>
      <c r="D25" s="408" t="s">
        <v>11</v>
      </c>
      <c r="E25" s="408" t="s">
        <v>12</v>
      </c>
      <c r="F25" s="408" t="s">
        <v>13</v>
      </c>
      <c r="G25" s="408" t="s">
        <v>58</v>
      </c>
    </row>
    <row r="26" spans="1:10" x14ac:dyDescent="0.35">
      <c r="A26" s="181" t="s">
        <v>41</v>
      </c>
      <c r="B26" s="407" t="s">
        <v>142</v>
      </c>
      <c r="C26" s="81">
        <v>2.165174000668197E-2</v>
      </c>
      <c r="D26" s="81">
        <v>2.943830579742145E-2</v>
      </c>
      <c r="E26" s="81">
        <v>1.4411280293099394E-2</v>
      </c>
      <c r="F26" s="81">
        <v>3.3614450672423697E-2</v>
      </c>
      <c r="G26" s="81">
        <v>5.394642844872935E-2</v>
      </c>
    </row>
    <row r="27" spans="1:10" x14ac:dyDescent="0.35">
      <c r="A27" s="431" t="s">
        <v>19</v>
      </c>
      <c r="B27" s="407" t="s">
        <v>139</v>
      </c>
      <c r="C27" s="81">
        <v>2.657556663018415E-2</v>
      </c>
      <c r="D27" s="81">
        <v>3.3704371911610229E-2</v>
      </c>
      <c r="E27" s="81">
        <v>1.4053093189783837E-2</v>
      </c>
      <c r="F27" s="81">
        <v>3.7177224961794778E-2</v>
      </c>
      <c r="G27" s="81">
        <v>5.8592699454605122E-2</v>
      </c>
    </row>
    <row r="28" spans="1:10" x14ac:dyDescent="0.35">
      <c r="A28" s="431"/>
      <c r="B28" s="407" t="s">
        <v>140</v>
      </c>
      <c r="C28" s="81">
        <v>2.3645215918712954E-2</v>
      </c>
      <c r="D28" s="81">
        <v>3.0150643128586084E-2</v>
      </c>
      <c r="E28" s="81">
        <v>1.1831752150658757E-2</v>
      </c>
      <c r="F28" s="81">
        <v>3.7501091825657279E-2</v>
      </c>
      <c r="G28" s="81">
        <v>5.5439271102922169E-2</v>
      </c>
    </row>
    <row r="29" spans="1:10" x14ac:dyDescent="0.35">
      <c r="A29" s="431"/>
      <c r="B29" s="407" t="s">
        <v>141</v>
      </c>
      <c r="C29" s="81">
        <v>2.4300434012118385E-2</v>
      </c>
      <c r="D29" s="81">
        <v>3.1414067212256765E-2</v>
      </c>
      <c r="E29" s="81">
        <v>1.4704413820651088E-2</v>
      </c>
      <c r="F29" s="81">
        <v>3.2364085349384571E-2</v>
      </c>
      <c r="G29" s="81">
        <v>5.2624177698123005E-2</v>
      </c>
    </row>
    <row r="30" spans="1:10" x14ac:dyDescent="0.35">
      <c r="A30" s="431"/>
      <c r="B30" s="407" t="s">
        <v>142</v>
      </c>
      <c r="C30" s="81">
        <v>2.4477152738898163E-2</v>
      </c>
      <c r="D30" s="81">
        <v>3.2456242030833429E-2</v>
      </c>
      <c r="E30" s="81">
        <v>1.069023239480899E-2</v>
      </c>
      <c r="F30" s="81">
        <v>2.5518744480899743E-2</v>
      </c>
      <c r="G30" s="81">
        <v>5.5663954836998243E-2</v>
      </c>
    </row>
    <row r="31" spans="1:10" x14ac:dyDescent="0.35">
      <c r="A31" s="431" t="s">
        <v>5</v>
      </c>
      <c r="B31" s="407" t="s">
        <v>139</v>
      </c>
      <c r="C31" s="81">
        <v>2.6588309873059917E-2</v>
      </c>
      <c r="D31" s="81">
        <v>3.2233309563500873E-2</v>
      </c>
      <c r="E31" s="81">
        <v>1.1663498155509343E-2</v>
      </c>
      <c r="F31" s="81">
        <v>3.3582582916378133E-2</v>
      </c>
      <c r="G31" s="81">
        <v>5.5966755239002824E-2</v>
      </c>
    </row>
    <row r="32" spans="1:10" x14ac:dyDescent="0.35">
      <c r="A32" s="431"/>
      <c r="B32" s="407" t="s">
        <v>140</v>
      </c>
      <c r="C32" s="81">
        <v>2.5904120243742886E-2</v>
      </c>
      <c r="D32" s="81">
        <v>3.1756221327106718E-2</v>
      </c>
      <c r="E32" s="81">
        <v>1.2538855273740707E-2</v>
      </c>
      <c r="F32" s="81">
        <v>3.7011869458505584E-2</v>
      </c>
      <c r="G32" s="81">
        <v>5.5159794598255901E-2</v>
      </c>
    </row>
    <row r="33" spans="1:10" x14ac:dyDescent="0.35">
      <c r="A33" s="431"/>
      <c r="B33" s="407" t="s">
        <v>141</v>
      </c>
      <c r="C33" s="81">
        <v>2.6090575921545532E-2</v>
      </c>
      <c r="D33" s="81">
        <v>2.9777575820036914E-2</v>
      </c>
      <c r="E33" s="81">
        <v>1.4422254242828702E-2</v>
      </c>
      <c r="F33" s="81">
        <v>3.6638732325049307E-2</v>
      </c>
      <c r="G33" s="81">
        <v>5.5296473556782411E-2</v>
      </c>
    </row>
    <row r="34" spans="1:10" x14ac:dyDescent="0.35">
      <c r="A34" s="431"/>
      <c r="B34" s="407" t="s">
        <v>142</v>
      </c>
      <c r="C34" s="81">
        <v>2.4392190110465551E-2</v>
      </c>
      <c r="D34" s="81">
        <v>2.809911946274839E-2</v>
      </c>
      <c r="E34" s="81">
        <v>1.4248025499970871E-2</v>
      </c>
      <c r="F34" s="81">
        <v>3.67126779969007E-2</v>
      </c>
      <c r="G34" s="81">
        <v>5.3845457454639339E-2</v>
      </c>
    </row>
    <row r="35" spans="1:10" x14ac:dyDescent="0.35">
      <c r="A35" s="431" t="s">
        <v>6</v>
      </c>
      <c r="B35" s="407" t="s">
        <v>139</v>
      </c>
      <c r="C35" s="81">
        <v>2.6098982515064702E-2</v>
      </c>
      <c r="D35" s="81">
        <v>3.3987664115885649E-2</v>
      </c>
      <c r="E35" s="81">
        <v>1.6508477661836867E-2</v>
      </c>
      <c r="F35" s="81">
        <v>4.2247712829366242E-2</v>
      </c>
      <c r="G35" s="81">
        <v>5.6860635258295794E-2</v>
      </c>
    </row>
    <row r="36" spans="1:10" x14ac:dyDescent="0.35">
      <c r="A36" s="431"/>
      <c r="B36" s="407" t="s">
        <v>140</v>
      </c>
      <c r="C36" s="81">
        <v>2.341017351589213E-2</v>
      </c>
      <c r="D36" s="81">
        <v>3.4902013559856886E-2</v>
      </c>
      <c r="E36" s="81">
        <v>1.7813103168165471E-2</v>
      </c>
      <c r="F36" s="81">
        <v>4.2439640847390762E-2</v>
      </c>
      <c r="G36" s="81">
        <v>5.747104368817494E-2</v>
      </c>
    </row>
    <row r="37" spans="1:10" x14ac:dyDescent="0.35">
      <c r="A37" s="431"/>
      <c r="B37" s="407" t="s">
        <v>141</v>
      </c>
      <c r="C37" s="81">
        <v>2.4836991931651734E-2</v>
      </c>
      <c r="D37" s="81">
        <v>3.8298226625593207E-2</v>
      </c>
      <c r="E37" s="81">
        <v>1.9982112842213687E-2</v>
      </c>
      <c r="F37" s="81">
        <v>4.0275351554901861E-2</v>
      </c>
      <c r="G37" s="81">
        <v>5.8649746329962678E-2</v>
      </c>
    </row>
    <row r="38" spans="1:10" x14ac:dyDescent="0.35">
      <c r="A38" s="431"/>
      <c r="B38" s="407" t="s">
        <v>142</v>
      </c>
      <c r="C38" s="81">
        <v>2.4554723485475563E-2</v>
      </c>
      <c r="D38" s="81">
        <v>3.8039855655411771E-2</v>
      </c>
      <c r="E38" s="81">
        <v>1.7324005760470787E-2</v>
      </c>
      <c r="F38" s="81">
        <v>4.1499332305985355E-2</v>
      </c>
      <c r="G38" s="81">
        <v>6.4971338178037366E-2</v>
      </c>
    </row>
    <row r="39" spans="1:10" x14ac:dyDescent="0.35">
      <c r="A39" s="431" t="s">
        <v>108</v>
      </c>
      <c r="B39" s="407" t="s">
        <v>139</v>
      </c>
      <c r="C39" s="81">
        <v>2.6065800547531756E-2</v>
      </c>
      <c r="D39" s="81">
        <v>4.2797992012018608E-2</v>
      </c>
      <c r="E39" s="81">
        <v>2.8588369827622716E-2</v>
      </c>
      <c r="F39" s="81">
        <v>4.4544756613093955E-2</v>
      </c>
      <c r="G39" s="81">
        <v>7.7451515077571295E-2</v>
      </c>
    </row>
    <row r="40" spans="1:10" x14ac:dyDescent="0.35">
      <c r="A40" s="431"/>
      <c r="B40" s="407" t="s">
        <v>140</v>
      </c>
      <c r="C40" s="81">
        <v>2.4336251314532119E-2</v>
      </c>
      <c r="D40" s="81">
        <v>3.8489610656205098E-2</v>
      </c>
      <c r="E40" s="81">
        <v>3.0192146366795833E-2</v>
      </c>
      <c r="F40" s="81">
        <v>4.1732100314363446E-2</v>
      </c>
      <c r="G40" s="81">
        <v>6.9104972537194609E-2</v>
      </c>
    </row>
    <row r="41" spans="1:10" x14ac:dyDescent="0.35">
      <c r="A41" s="431"/>
      <c r="B41" s="407" t="s">
        <v>141</v>
      </c>
      <c r="C41" s="81">
        <v>2.7243544617464022E-2</v>
      </c>
      <c r="D41" s="81">
        <v>3.2740820399063196E-2</v>
      </c>
      <c r="E41" s="81">
        <v>3.2481610835613101E-2</v>
      </c>
      <c r="F41" s="81">
        <v>3.8855807360221352E-2</v>
      </c>
      <c r="G41" s="81">
        <v>5.6310673117739095E-2</v>
      </c>
    </row>
    <row r="42" spans="1:10" x14ac:dyDescent="0.35">
      <c r="A42" s="431"/>
      <c r="B42" s="407" t="s">
        <v>142</v>
      </c>
      <c r="C42" s="81">
        <v>2.3956248916298405E-2</v>
      </c>
      <c r="D42" s="81">
        <v>3.6070014306023329E-2</v>
      </c>
      <c r="E42" s="81">
        <v>2.8098458634790813E-2</v>
      </c>
      <c r="F42" s="81">
        <v>3.7141051172084744E-2</v>
      </c>
      <c r="G42" s="81">
        <v>5.5398033241247709E-2</v>
      </c>
    </row>
    <row r="43" spans="1:10" x14ac:dyDescent="0.35">
      <c r="J43" s="35" t="s">
        <v>514</v>
      </c>
    </row>
    <row r="44" spans="1:10" x14ac:dyDescent="0.35">
      <c r="J44" s="227" t="s">
        <v>523</v>
      </c>
    </row>
    <row r="45" spans="1:10" x14ac:dyDescent="0.35">
      <c r="I45" s="227"/>
      <c r="J45" s="227"/>
    </row>
    <row r="46" spans="1:10" x14ac:dyDescent="0.35">
      <c r="I46" s="227"/>
    </row>
    <row r="47" spans="1:10" x14ac:dyDescent="0.35">
      <c r="I47" s="227"/>
    </row>
  </sheetData>
  <mergeCells count="8">
    <mergeCell ref="A18:A21"/>
    <mergeCell ref="A14:A17"/>
    <mergeCell ref="A10:A13"/>
    <mergeCell ref="A6:A9"/>
    <mergeCell ref="A39:A42"/>
    <mergeCell ref="A35:A38"/>
    <mergeCell ref="A31:A34"/>
    <mergeCell ref="A27:A30"/>
  </mergeCells>
  <hyperlinks>
    <hyperlink ref="A1" location="Contents!A1" display="Return to Contents"/>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J59"/>
  <sheetViews>
    <sheetView zoomScaleNormal="100" workbookViewId="0">
      <selection activeCell="L46" sqref="L46"/>
    </sheetView>
  </sheetViews>
  <sheetFormatPr defaultRowHeight="14.5" x14ac:dyDescent="0.35"/>
  <cols>
    <col min="1" max="1" width="30.26953125" customWidth="1"/>
    <col min="2" max="10" width="11.54296875" customWidth="1"/>
  </cols>
  <sheetData>
    <row r="1" spans="1:10" x14ac:dyDescent="0.35">
      <c r="A1" s="24" t="s">
        <v>512</v>
      </c>
    </row>
    <row r="2" spans="1:10" x14ac:dyDescent="0.35">
      <c r="A2" s="1" t="s">
        <v>396</v>
      </c>
    </row>
    <row r="4" spans="1:10" s="225" customFormat="1" ht="30" customHeight="1" x14ac:dyDescent="0.35">
      <c r="A4" s="224"/>
      <c r="B4" s="432" t="s">
        <v>2</v>
      </c>
      <c r="C4" s="432"/>
      <c r="D4" s="432"/>
      <c r="E4" s="432" t="s">
        <v>3</v>
      </c>
      <c r="F4" s="432"/>
      <c r="G4" s="432"/>
      <c r="H4" s="432" t="s">
        <v>4</v>
      </c>
      <c r="I4" s="432"/>
      <c r="J4" s="432"/>
    </row>
    <row r="5" spans="1:10" s="9" customFormat="1" ht="15" customHeight="1" x14ac:dyDescent="0.35">
      <c r="A5" s="110" t="s">
        <v>173</v>
      </c>
      <c r="B5" s="93" t="s">
        <v>6</v>
      </c>
      <c r="C5" s="74" t="s">
        <v>108</v>
      </c>
      <c r="D5" s="74" t="s">
        <v>361</v>
      </c>
      <c r="E5" s="93" t="s">
        <v>6</v>
      </c>
      <c r="F5" s="93" t="s">
        <v>108</v>
      </c>
      <c r="G5" s="93" t="s">
        <v>7</v>
      </c>
      <c r="H5" s="93" t="s">
        <v>6</v>
      </c>
      <c r="I5" s="93" t="s">
        <v>108</v>
      </c>
      <c r="J5" s="176" t="s">
        <v>361</v>
      </c>
    </row>
    <row r="6" spans="1:10" x14ac:dyDescent="0.35">
      <c r="A6" s="11" t="s">
        <v>68</v>
      </c>
      <c r="B6" s="114">
        <v>0.42156465459018422</v>
      </c>
      <c r="C6" s="114">
        <v>0.53141198823760649</v>
      </c>
      <c r="D6" s="80">
        <v>10.984733364742228</v>
      </c>
      <c r="E6" s="80">
        <v>214.96250000000001</v>
      </c>
      <c r="F6" s="80">
        <v>176</v>
      </c>
      <c r="G6" s="114">
        <v>-0.18125254404838056</v>
      </c>
      <c r="H6" s="114">
        <v>0.17666956939091649</v>
      </c>
      <c r="I6" s="114">
        <v>0.15415595577155058</v>
      </c>
      <c r="J6" s="80">
        <v>-2.2513613619365906</v>
      </c>
    </row>
    <row r="7" spans="1:10" x14ac:dyDescent="0.35">
      <c r="A7" s="11" t="s">
        <v>64</v>
      </c>
      <c r="B7" s="114">
        <v>0.78081592736517913</v>
      </c>
      <c r="C7" s="114">
        <v>0.87011937138128292</v>
      </c>
      <c r="D7" s="80">
        <v>8.9303444016103803</v>
      </c>
      <c r="E7" s="80">
        <v>36.666666666666664</v>
      </c>
      <c r="F7" s="80">
        <v>16.504999999999999</v>
      </c>
      <c r="G7" s="114">
        <v>-0.54986363636363633</v>
      </c>
      <c r="H7" s="114">
        <v>2.7020052605469316E-2</v>
      </c>
      <c r="I7" s="114">
        <v>1.5963624003447453E-2</v>
      </c>
      <c r="J7" s="80">
        <v>-1.1056428602021864</v>
      </c>
    </row>
    <row r="8" spans="1:10" x14ac:dyDescent="0.35">
      <c r="A8" s="11" t="s">
        <v>105</v>
      </c>
      <c r="B8" s="114">
        <v>0.74951162068902566</v>
      </c>
      <c r="C8" s="114">
        <v>0.70985494456321785</v>
      </c>
      <c r="D8" s="80">
        <v>-3.965667612580781</v>
      </c>
      <c r="E8" s="80">
        <v>19.5</v>
      </c>
      <c r="F8" s="80">
        <v>24.25</v>
      </c>
      <c r="G8" s="114">
        <v>0.24358974358974358</v>
      </c>
      <c r="H8" s="114">
        <v>2.9467073192996549E-2</v>
      </c>
      <c r="I8" s="114">
        <v>3.5328518868393576E-2</v>
      </c>
      <c r="J8" s="80">
        <v>0.58614456753970268</v>
      </c>
    </row>
    <row r="9" spans="1:10" x14ac:dyDescent="0.35">
      <c r="A9" s="11" t="s">
        <v>65</v>
      </c>
      <c r="B9" s="114">
        <v>0.68529937719676881</v>
      </c>
      <c r="C9" s="114">
        <v>0.73704083950392951</v>
      </c>
      <c r="D9" s="80">
        <v>5.1741462307160706</v>
      </c>
      <c r="E9" s="80">
        <v>104.4575</v>
      </c>
      <c r="F9" s="80">
        <v>64.657499999999999</v>
      </c>
      <c r="G9" s="114">
        <v>-0.3810162027618888</v>
      </c>
      <c r="H9" s="114">
        <v>0.14218042794598262</v>
      </c>
      <c r="I9" s="114">
        <v>3.9112645557927893E-2</v>
      </c>
      <c r="J9" s="80">
        <v>-10.306778238805473</v>
      </c>
    </row>
    <row r="10" spans="1:10" x14ac:dyDescent="0.35">
      <c r="A10" s="11" t="s">
        <v>66</v>
      </c>
      <c r="B10" s="114">
        <v>0.37547264689459292</v>
      </c>
      <c r="C10" s="114">
        <v>0.299021397010516</v>
      </c>
      <c r="D10" s="80">
        <v>-7.6451249884076926</v>
      </c>
      <c r="E10" s="80">
        <v>130.3125</v>
      </c>
      <c r="F10" s="80">
        <v>190</v>
      </c>
      <c r="G10" s="114">
        <v>0.45803357314148679</v>
      </c>
      <c r="H10" s="114">
        <v>5.4108750176101783E-2</v>
      </c>
      <c r="I10" s="114">
        <v>7.6136944302503826E-2</v>
      </c>
      <c r="J10" s="80">
        <v>2.2028194126402041</v>
      </c>
    </row>
    <row r="11" spans="1:10" ht="15" customHeight="1" x14ac:dyDescent="0.35">
      <c r="A11" s="11" t="s">
        <v>101</v>
      </c>
      <c r="B11" s="114">
        <v>0.59329445081042043</v>
      </c>
      <c r="C11" s="114">
        <v>0.62551918860142586</v>
      </c>
      <c r="D11" s="80">
        <v>3.2224737791005431</v>
      </c>
      <c r="E11" s="80">
        <v>107.5</v>
      </c>
      <c r="F11" s="80">
        <v>75.575000000000003</v>
      </c>
      <c r="G11" s="114">
        <v>-0.29697674418604647</v>
      </c>
      <c r="H11" s="114">
        <v>0.10585677964179277</v>
      </c>
      <c r="I11" s="114">
        <v>0.10903670305977688</v>
      </c>
      <c r="J11" s="80">
        <v>0.31799234179841068</v>
      </c>
    </row>
    <row r="12" spans="1:10" ht="15" customHeight="1" x14ac:dyDescent="0.35">
      <c r="A12" s="110" t="s">
        <v>104</v>
      </c>
      <c r="B12" s="110"/>
      <c r="C12" s="110"/>
      <c r="D12" s="110"/>
      <c r="E12" s="110"/>
      <c r="F12" s="110"/>
      <c r="G12" s="110"/>
      <c r="H12" s="140"/>
      <c r="I12" s="140"/>
      <c r="J12" s="110"/>
    </row>
    <row r="13" spans="1:10" x14ac:dyDescent="0.35">
      <c r="A13" s="11" t="s">
        <v>72</v>
      </c>
      <c r="B13" s="114">
        <v>0.52494546869138747</v>
      </c>
      <c r="C13" s="114">
        <v>0.67258610608759506</v>
      </c>
      <c r="D13" s="80">
        <v>14.764063739620759</v>
      </c>
      <c r="E13" s="80">
        <v>52</v>
      </c>
      <c r="F13" s="80">
        <v>63.25</v>
      </c>
      <c r="G13" s="114">
        <v>0.21634615384615385</v>
      </c>
      <c r="H13" s="114">
        <v>6.118621226225044E-2</v>
      </c>
      <c r="I13" s="114">
        <v>7.2325034333655142E-2</v>
      </c>
      <c r="J13" s="80">
        <v>1.1138822071404701</v>
      </c>
    </row>
    <row r="14" spans="1:10" ht="15" customHeight="1" x14ac:dyDescent="0.35">
      <c r="A14" s="11" t="s">
        <v>100</v>
      </c>
      <c r="B14" s="114">
        <v>0.69181570531801495</v>
      </c>
      <c r="C14" s="114">
        <v>0.9990772563973106</v>
      </c>
      <c r="D14" s="80">
        <v>30.726155107929564</v>
      </c>
      <c r="E14" s="80">
        <v>41.5</v>
      </c>
      <c r="F14" s="80">
        <v>23.75</v>
      </c>
      <c r="G14" s="114">
        <v>-0.42771084337349397</v>
      </c>
      <c r="H14" s="114">
        <v>4.5968688423976826E-2</v>
      </c>
      <c r="I14" s="114">
        <v>1.0746422273852137E-3</v>
      </c>
      <c r="J14" s="80">
        <v>-4.4894046196591608</v>
      </c>
    </row>
    <row r="15" spans="1:10" x14ac:dyDescent="0.35">
      <c r="A15" s="11" t="s">
        <v>102</v>
      </c>
      <c r="B15" s="114">
        <v>0.4860808894373897</v>
      </c>
      <c r="C15" s="114">
        <v>0.72534518417437555</v>
      </c>
      <c r="D15" s="80">
        <v>23.926429473698583</v>
      </c>
      <c r="E15" s="80">
        <v>193.5</v>
      </c>
      <c r="F15" s="80">
        <v>33</v>
      </c>
      <c r="G15" s="114">
        <v>-0.8294573643410853</v>
      </c>
      <c r="H15" s="114">
        <v>0.13955376571075964</v>
      </c>
      <c r="I15" s="114">
        <v>2.5774970073377337E-2</v>
      </c>
      <c r="J15" s="80">
        <v>-11.37787956373823</v>
      </c>
    </row>
    <row r="16" spans="1:10" x14ac:dyDescent="0.35">
      <c r="A16" s="11" t="s">
        <v>103</v>
      </c>
      <c r="B16" s="114">
        <v>0.88809549184695724</v>
      </c>
      <c r="C16" s="114">
        <v>0.97314492365389771</v>
      </c>
      <c r="D16" s="80">
        <v>8.5049431806940472</v>
      </c>
      <c r="E16" s="80">
        <v>12.25</v>
      </c>
      <c r="F16" s="80">
        <v>8</v>
      </c>
      <c r="G16" s="114">
        <v>-0.34693877551020408</v>
      </c>
      <c r="H16" s="114">
        <v>4.6253863369924333E-2</v>
      </c>
      <c r="I16" s="114">
        <v>2.5850522368068576E-2</v>
      </c>
      <c r="J16" s="80">
        <v>-2.0403341001855759</v>
      </c>
    </row>
    <row r="17" spans="1:10" x14ac:dyDescent="0.35">
      <c r="A17" s="11" t="s">
        <v>82</v>
      </c>
      <c r="B17" s="114">
        <v>0.88402722531600808</v>
      </c>
      <c r="C17" s="114">
        <v>0.93172645739910309</v>
      </c>
      <c r="D17" s="80">
        <v>4.7699232083095016</v>
      </c>
      <c r="E17" s="80">
        <v>16.75</v>
      </c>
      <c r="F17" s="80">
        <v>9.75</v>
      </c>
      <c r="G17" s="114">
        <v>-0.41791044776119401</v>
      </c>
      <c r="H17" s="114">
        <v>1.772297357022894E-2</v>
      </c>
      <c r="I17" s="114">
        <v>1.2443946188340807E-2</v>
      </c>
      <c r="J17" s="80">
        <v>-0.52790273818881328</v>
      </c>
    </row>
    <row r="18" spans="1:10" x14ac:dyDescent="0.35">
      <c r="A18" s="11" t="s">
        <v>74</v>
      </c>
      <c r="B18" s="114">
        <v>1</v>
      </c>
      <c r="C18" s="114">
        <v>1</v>
      </c>
      <c r="D18" s="80">
        <v>0</v>
      </c>
      <c r="E18" s="80">
        <v>0</v>
      </c>
      <c r="F18" s="80">
        <v>0</v>
      </c>
      <c r="G18" s="114" t="s">
        <v>39</v>
      </c>
      <c r="H18" s="114">
        <v>0</v>
      </c>
      <c r="I18" s="114">
        <v>0</v>
      </c>
      <c r="J18" s="80">
        <v>0</v>
      </c>
    </row>
    <row r="19" spans="1:10" x14ac:dyDescent="0.35">
      <c r="A19" s="11" t="s">
        <v>110</v>
      </c>
      <c r="B19" s="114">
        <v>0.86838300815693215</v>
      </c>
      <c r="C19" s="114">
        <v>0.85399927921816365</v>
      </c>
      <c r="D19" s="80">
        <v>-1.4383728938768492</v>
      </c>
      <c r="E19" s="80">
        <v>29.25</v>
      </c>
      <c r="F19" s="80">
        <v>403</v>
      </c>
      <c r="G19" s="114">
        <v>12.777777777777779</v>
      </c>
      <c r="H19" s="114">
        <v>2.0370520386098944E-2</v>
      </c>
      <c r="I19" s="114">
        <v>2.2492633185643721E-2</v>
      </c>
      <c r="J19" s="80">
        <v>0.21221127995447764</v>
      </c>
    </row>
    <row r="20" spans="1:10" x14ac:dyDescent="0.35">
      <c r="A20" s="11" t="s">
        <v>76</v>
      </c>
      <c r="B20" s="114">
        <v>0.90311583827640285</v>
      </c>
      <c r="C20" s="114">
        <v>0.80343064794284302</v>
      </c>
      <c r="D20" s="80">
        <v>-9.9685190333559817</v>
      </c>
      <c r="E20" s="80">
        <v>1</v>
      </c>
      <c r="F20" s="80">
        <v>33.5</v>
      </c>
      <c r="G20" s="114">
        <v>32.5</v>
      </c>
      <c r="H20" s="114">
        <v>8.1816322356310089E-2</v>
      </c>
      <c r="I20" s="114">
        <v>1.8754619364375461E-2</v>
      </c>
      <c r="J20" s="80">
        <v>-6.3061702991934627</v>
      </c>
    </row>
    <row r="21" spans="1:10" x14ac:dyDescent="0.35">
      <c r="A21" s="11" t="s">
        <v>78</v>
      </c>
      <c r="B21" s="114">
        <v>0.43879968412740195</v>
      </c>
      <c r="C21" s="114">
        <v>0.74741035856573701</v>
      </c>
      <c r="D21" s="80">
        <v>30.861067443833505</v>
      </c>
      <c r="E21" s="80">
        <v>51.666666666666664</v>
      </c>
      <c r="F21" s="80">
        <v>33.5</v>
      </c>
      <c r="G21" s="114">
        <v>-0.35161290322580641</v>
      </c>
      <c r="H21" s="114">
        <v>0.10379924541546021</v>
      </c>
      <c r="I21" s="114">
        <v>7.4262948207171317E-2</v>
      </c>
      <c r="J21" s="80">
        <v>-2.9536297208288889</v>
      </c>
    </row>
    <row r="22" spans="1:10" x14ac:dyDescent="0.35">
      <c r="A22" s="11" t="s">
        <v>129</v>
      </c>
      <c r="B22" s="115" t="s">
        <v>39</v>
      </c>
      <c r="C22" s="114">
        <v>0.91176470588235292</v>
      </c>
      <c r="D22" s="80" t="s">
        <v>39</v>
      </c>
      <c r="E22" s="80" t="s">
        <v>39</v>
      </c>
      <c r="F22" s="80">
        <v>17.5</v>
      </c>
      <c r="G22" s="114" t="s">
        <v>39</v>
      </c>
      <c r="H22" s="114" t="s">
        <v>39</v>
      </c>
      <c r="I22" s="114">
        <v>0</v>
      </c>
      <c r="J22" s="80" t="s">
        <v>39</v>
      </c>
    </row>
    <row r="23" spans="1:10" x14ac:dyDescent="0.35">
      <c r="A23" s="11" t="s">
        <v>90</v>
      </c>
      <c r="B23" s="114">
        <v>0.72849934181658627</v>
      </c>
      <c r="C23" s="114">
        <v>0.72357546759460634</v>
      </c>
      <c r="D23" s="80">
        <v>-0.49238742219799292</v>
      </c>
      <c r="E23" s="80">
        <v>16.5</v>
      </c>
      <c r="F23" s="80">
        <v>15.25</v>
      </c>
      <c r="G23" s="114">
        <v>-7.575757575757576E-2</v>
      </c>
      <c r="H23" s="114">
        <v>8.0078982009653358E-3</v>
      </c>
      <c r="I23" s="114">
        <v>5.4371465854719447E-3</v>
      </c>
      <c r="J23" s="80">
        <v>-0.25707516154933913</v>
      </c>
    </row>
    <row r="24" spans="1:10" x14ac:dyDescent="0.35">
      <c r="A24" s="11" t="s">
        <v>111</v>
      </c>
      <c r="B24" s="115" t="s">
        <v>39</v>
      </c>
      <c r="C24" s="114">
        <v>0.52326783867631854</v>
      </c>
      <c r="D24" s="80" t="s">
        <v>39</v>
      </c>
      <c r="E24" s="80" t="s">
        <v>39</v>
      </c>
      <c r="F24" s="80">
        <v>52.25</v>
      </c>
      <c r="G24" s="114" t="s">
        <v>39</v>
      </c>
      <c r="H24" s="114" t="s">
        <v>39</v>
      </c>
      <c r="I24" s="114">
        <v>0.11944157187176836</v>
      </c>
      <c r="J24" s="80" t="s">
        <v>39</v>
      </c>
    </row>
    <row r="25" spans="1:10" x14ac:dyDescent="0.35">
      <c r="A25" s="11" t="s">
        <v>87</v>
      </c>
      <c r="B25" s="114">
        <v>1.1527377521613832E-2</v>
      </c>
      <c r="C25" s="114">
        <v>0</v>
      </c>
      <c r="D25" s="80">
        <v>-1.1527377521613833</v>
      </c>
      <c r="E25" s="80">
        <v>53.51</v>
      </c>
      <c r="F25" s="80">
        <v>48.75</v>
      </c>
      <c r="G25" s="114">
        <v>-8.895533545131748E-2</v>
      </c>
      <c r="H25" s="114">
        <v>0.2680115273775216</v>
      </c>
      <c r="I25" s="114">
        <v>6.0606060606060606E-3</v>
      </c>
      <c r="J25" s="80">
        <v>-26.195092131691556</v>
      </c>
    </row>
    <row r="26" spans="1:10" x14ac:dyDescent="0.35">
      <c r="A26" s="11" t="s">
        <v>112</v>
      </c>
      <c r="B26" s="115" t="s">
        <v>39</v>
      </c>
      <c r="C26" s="114">
        <v>0.70370370370370372</v>
      </c>
      <c r="D26" s="80" t="s">
        <v>39</v>
      </c>
      <c r="E26" s="80" t="s">
        <v>39</v>
      </c>
      <c r="F26" s="80">
        <v>16</v>
      </c>
      <c r="G26" s="114" t="s">
        <v>39</v>
      </c>
      <c r="H26" s="114" t="s">
        <v>39</v>
      </c>
      <c r="I26" s="114">
        <v>0.29629629629629628</v>
      </c>
      <c r="J26" s="80" t="s">
        <v>39</v>
      </c>
    </row>
    <row r="27" spans="1:10" x14ac:dyDescent="0.35">
      <c r="A27" s="11" t="s">
        <v>113</v>
      </c>
      <c r="B27" s="114">
        <v>0.99706067604450976</v>
      </c>
      <c r="C27" s="114">
        <v>0.95018378040197071</v>
      </c>
      <c r="D27" s="80">
        <v>-4.6876895642539047</v>
      </c>
      <c r="E27" s="80">
        <v>3</v>
      </c>
      <c r="F27" s="80">
        <v>24.5</v>
      </c>
      <c r="G27" s="114">
        <v>7.166666666666667</v>
      </c>
      <c r="H27" s="114">
        <v>1.0917488977535167E-2</v>
      </c>
      <c r="I27" s="114">
        <v>1.9551106592633143E-2</v>
      </c>
      <c r="J27" s="80">
        <v>0.8633617615097976</v>
      </c>
    </row>
    <row r="28" spans="1:10" x14ac:dyDescent="0.35">
      <c r="A28" s="11" t="s">
        <v>114</v>
      </c>
      <c r="B28" s="114">
        <v>0.77501181660627072</v>
      </c>
      <c r="C28" s="114">
        <v>0.71535861298149006</v>
      </c>
      <c r="D28" s="80">
        <v>-5.9653203624780655</v>
      </c>
      <c r="E28" s="80">
        <v>28.5</v>
      </c>
      <c r="F28" s="80">
        <v>45.260833333333345</v>
      </c>
      <c r="G28" s="114">
        <v>0.58809941520467879</v>
      </c>
      <c r="H28" s="114">
        <v>2.9305183551284072E-2</v>
      </c>
      <c r="I28" s="114">
        <v>3.5847667857045497E-2</v>
      </c>
      <c r="J28" s="80">
        <v>0.65424843057614246</v>
      </c>
    </row>
    <row r="29" spans="1:10" x14ac:dyDescent="0.35">
      <c r="A29" s="11" t="s">
        <v>73</v>
      </c>
      <c r="B29" s="114">
        <v>1</v>
      </c>
      <c r="C29" s="114">
        <v>0.7874149659863946</v>
      </c>
      <c r="D29" s="80">
        <v>-21.258503401360539</v>
      </c>
      <c r="E29" s="80">
        <v>9.567499999999999</v>
      </c>
      <c r="F29" s="80">
        <v>15</v>
      </c>
      <c r="G29" s="114">
        <v>0.56780768225764322</v>
      </c>
      <c r="H29" s="114">
        <v>0</v>
      </c>
      <c r="I29" s="114">
        <v>1.8130466472303208E-2</v>
      </c>
      <c r="J29" s="80">
        <v>1.8130466472303208</v>
      </c>
    </row>
    <row r="30" spans="1:10" x14ac:dyDescent="0.35">
      <c r="A30" s="11" t="s">
        <v>80</v>
      </c>
      <c r="B30" s="114">
        <v>0.87386877828054299</v>
      </c>
      <c r="C30" s="114">
        <v>0.66598065445564936</v>
      </c>
      <c r="D30" s="80">
        <v>-20.788812382489365</v>
      </c>
      <c r="E30" s="80">
        <v>10.425000000000001</v>
      </c>
      <c r="F30" s="80">
        <v>49</v>
      </c>
      <c r="G30" s="114">
        <v>3.7002398081534773</v>
      </c>
      <c r="H30" s="114">
        <v>7.3529411764705885E-2</v>
      </c>
      <c r="I30" s="114">
        <v>3.8896892364684091E-2</v>
      </c>
      <c r="J30" s="80">
        <v>-3.4632519400021793</v>
      </c>
    </row>
    <row r="31" spans="1:10" x14ac:dyDescent="0.35">
      <c r="A31" s="11" t="s">
        <v>75</v>
      </c>
      <c r="B31" s="114">
        <v>0.89352129574085182</v>
      </c>
      <c r="C31" s="114">
        <v>0.74130674274738007</v>
      </c>
      <c r="D31" s="80">
        <v>-15.221455299347175</v>
      </c>
      <c r="E31" s="80">
        <v>10.25</v>
      </c>
      <c r="F31" s="80">
        <v>22.75</v>
      </c>
      <c r="G31" s="114">
        <v>1.2195121951219512</v>
      </c>
      <c r="H31" s="114">
        <v>9.8313670599213497E-3</v>
      </c>
      <c r="I31" s="114">
        <v>1.6016496709132511E-2</v>
      </c>
      <c r="J31" s="80">
        <v>0.61851296492111618</v>
      </c>
    </row>
    <row r="32" spans="1:10" x14ac:dyDescent="0.35">
      <c r="A32" s="11" t="s">
        <v>88</v>
      </c>
      <c r="B32" s="114">
        <v>0.93578721117678665</v>
      </c>
      <c r="C32" s="114">
        <v>0.94506716864892615</v>
      </c>
      <c r="D32" s="80">
        <v>0.92799574721394995</v>
      </c>
      <c r="E32" s="80">
        <v>15.275</v>
      </c>
      <c r="F32" s="80">
        <v>13</v>
      </c>
      <c r="G32" s="114">
        <v>-0.14893617021276598</v>
      </c>
      <c r="H32" s="114">
        <v>5.5077915099408922E-3</v>
      </c>
      <c r="I32" s="114">
        <v>4.2782578933858132E-4</v>
      </c>
      <c r="J32" s="80">
        <v>-0.50799657206023108</v>
      </c>
    </row>
    <row r="33" spans="1:10" x14ac:dyDescent="0.35">
      <c r="A33" s="11" t="s">
        <v>79</v>
      </c>
      <c r="B33" s="114">
        <v>0.99088788453127274</v>
      </c>
      <c r="C33" s="115" t="s">
        <v>39</v>
      </c>
      <c r="D33" s="80" t="s">
        <v>39</v>
      </c>
      <c r="E33" s="80">
        <v>0</v>
      </c>
      <c r="F33" s="80" t="s">
        <v>39</v>
      </c>
      <c r="G33" s="114" t="s">
        <v>39</v>
      </c>
      <c r="H33" s="114">
        <v>9.112115468727219E-3</v>
      </c>
      <c r="I33" s="114" t="s">
        <v>39</v>
      </c>
      <c r="J33" s="80" t="s">
        <v>39</v>
      </c>
    </row>
    <row r="34" spans="1:10" x14ac:dyDescent="0.35">
      <c r="A34" s="11" t="s">
        <v>84</v>
      </c>
      <c r="B34" s="114">
        <v>0.93332542975696497</v>
      </c>
      <c r="C34" s="114">
        <v>0.95601173020527863</v>
      </c>
      <c r="D34" s="80">
        <v>2.2686300448313657</v>
      </c>
      <c r="E34" s="80">
        <v>77</v>
      </c>
      <c r="F34" s="80">
        <v>14.75</v>
      </c>
      <c r="G34" s="114">
        <v>-0.80844155844155841</v>
      </c>
      <c r="H34" s="114">
        <v>2.1244813278008298E-2</v>
      </c>
      <c r="I34" s="114">
        <v>2.8152492668621701E-2</v>
      </c>
      <c r="J34" s="80">
        <v>0.69076793906134026</v>
      </c>
    </row>
    <row r="35" spans="1:10" x14ac:dyDescent="0.35">
      <c r="A35" s="11" t="s">
        <v>85</v>
      </c>
      <c r="B35" s="114">
        <v>0.85575109993714649</v>
      </c>
      <c r="C35" s="114">
        <v>0.81988950276243089</v>
      </c>
      <c r="D35" s="80">
        <v>-3.5861597174715598</v>
      </c>
      <c r="E35" s="80">
        <v>16.327500000000001</v>
      </c>
      <c r="F35" s="80">
        <v>13.25</v>
      </c>
      <c r="G35" s="114">
        <v>-0.18848568366253257</v>
      </c>
      <c r="H35" s="114">
        <v>0.11062225015713388</v>
      </c>
      <c r="I35" s="114">
        <v>0.16795580110497238</v>
      </c>
      <c r="J35" s="80">
        <v>5.7333550947838496</v>
      </c>
    </row>
    <row r="36" spans="1:10" x14ac:dyDescent="0.35">
      <c r="A36" s="11" t="s">
        <v>115</v>
      </c>
      <c r="B36" s="115" t="s">
        <v>39</v>
      </c>
      <c r="C36" s="114">
        <v>0.93866666666666665</v>
      </c>
      <c r="D36" s="80" t="s">
        <v>39</v>
      </c>
      <c r="E36" s="80" t="s">
        <v>39</v>
      </c>
      <c r="F36" s="80">
        <v>199</v>
      </c>
      <c r="G36" s="114" t="s">
        <v>39</v>
      </c>
      <c r="H36" s="114" t="s">
        <v>39</v>
      </c>
      <c r="I36" s="114">
        <v>7.7333333333333337E-2</v>
      </c>
      <c r="J36" s="80" t="s">
        <v>39</v>
      </c>
    </row>
    <row r="37" spans="1:10" x14ac:dyDescent="0.35">
      <c r="A37" s="11" t="s">
        <v>70</v>
      </c>
      <c r="B37" s="114">
        <v>0.88658723751563595</v>
      </c>
      <c r="C37" s="114">
        <v>0.79658741105437669</v>
      </c>
      <c r="D37" s="80">
        <v>-8.9999826461259254</v>
      </c>
      <c r="E37" s="80">
        <v>19.25</v>
      </c>
      <c r="F37" s="80">
        <v>33.24</v>
      </c>
      <c r="G37" s="114">
        <v>0.72675324675324682</v>
      </c>
      <c r="H37" s="114">
        <v>1.5835558591566788E-2</v>
      </c>
      <c r="I37" s="114">
        <v>3.0499556984572102E-2</v>
      </c>
      <c r="J37" s="80">
        <v>1.4663998393005313</v>
      </c>
    </row>
    <row r="38" spans="1:10" x14ac:dyDescent="0.35">
      <c r="A38" s="11" t="s">
        <v>116</v>
      </c>
      <c r="B38" s="115" t="s">
        <v>39</v>
      </c>
      <c r="C38" s="114">
        <v>1</v>
      </c>
      <c r="D38" s="80" t="s">
        <v>39</v>
      </c>
      <c r="E38" s="80" t="s">
        <v>39</v>
      </c>
      <c r="F38" s="80">
        <v>10</v>
      </c>
      <c r="G38" s="114" t="s">
        <v>39</v>
      </c>
      <c r="H38" s="114" t="s">
        <v>39</v>
      </c>
      <c r="I38" s="114">
        <v>0</v>
      </c>
      <c r="J38" s="80" t="s">
        <v>39</v>
      </c>
    </row>
    <row r="39" spans="1:10" x14ac:dyDescent="0.35">
      <c r="A39" s="11" t="s">
        <v>71</v>
      </c>
      <c r="B39" s="114">
        <v>0.79612131113050044</v>
      </c>
      <c r="C39" s="114">
        <v>0.63505703898708787</v>
      </c>
      <c r="D39" s="80">
        <v>-16.106427214341256</v>
      </c>
      <c r="E39" s="80">
        <v>24.5825</v>
      </c>
      <c r="F39" s="80">
        <v>51.75</v>
      </c>
      <c r="G39" s="114">
        <v>1.1051561069866775</v>
      </c>
      <c r="H39" s="114">
        <v>3.7017097666474839E-2</v>
      </c>
      <c r="I39" s="114">
        <v>6.4372571142033347E-2</v>
      </c>
      <c r="J39" s="80">
        <v>2.7355473475558507</v>
      </c>
    </row>
    <row r="40" spans="1:10" x14ac:dyDescent="0.35">
      <c r="A40" s="11" t="s">
        <v>77</v>
      </c>
      <c r="B40" s="114">
        <v>0.94660973233220613</v>
      </c>
      <c r="C40" s="114">
        <v>0.95927475592747558</v>
      </c>
      <c r="D40" s="80">
        <v>1.2665023595269442</v>
      </c>
      <c r="E40" s="80">
        <v>3.6799999999999997</v>
      </c>
      <c r="F40" s="80">
        <v>3</v>
      </c>
      <c r="G40" s="114">
        <v>-0.18478260869565211</v>
      </c>
      <c r="H40" s="114">
        <v>5.3390267667793888E-2</v>
      </c>
      <c r="I40" s="114">
        <v>4.0725244072524404E-2</v>
      </c>
      <c r="J40" s="80">
        <v>-1.2665023595269485</v>
      </c>
    </row>
    <row r="41" spans="1:10" x14ac:dyDescent="0.35">
      <c r="A41" s="11" t="s">
        <v>86</v>
      </c>
      <c r="B41" s="114">
        <v>0.84399999999999997</v>
      </c>
      <c r="C41" s="114">
        <v>0.85426008968609868</v>
      </c>
      <c r="D41" s="80">
        <v>1.0260089686098706</v>
      </c>
      <c r="E41" s="80">
        <v>19</v>
      </c>
      <c r="F41" s="80">
        <v>26.75</v>
      </c>
      <c r="G41" s="114">
        <v>0.40789473684210525</v>
      </c>
      <c r="H41" s="114">
        <v>0.02</v>
      </c>
      <c r="I41" s="114">
        <v>3.0269058295964126E-2</v>
      </c>
      <c r="J41" s="80">
        <v>1.0269058295964126</v>
      </c>
    </row>
    <row r="42" spans="1:10" x14ac:dyDescent="0.35">
      <c r="A42" t="s">
        <v>117</v>
      </c>
      <c r="B42" s="115" t="s">
        <v>39</v>
      </c>
      <c r="C42" s="114">
        <v>0.86799999999999999</v>
      </c>
      <c r="D42" s="80" t="s">
        <v>39</v>
      </c>
      <c r="E42" s="80" t="s">
        <v>39</v>
      </c>
      <c r="F42" s="80">
        <v>0</v>
      </c>
      <c r="G42" s="114" t="s">
        <v>39</v>
      </c>
      <c r="H42" s="114" t="s">
        <v>39</v>
      </c>
      <c r="I42" s="114">
        <v>0.13200000000000001</v>
      </c>
      <c r="J42" s="80" t="s">
        <v>39</v>
      </c>
    </row>
    <row r="43" spans="1:10" x14ac:dyDescent="0.35">
      <c r="A43" t="s">
        <v>67</v>
      </c>
      <c r="B43" s="114">
        <v>0.50600758871590934</v>
      </c>
      <c r="C43" s="114">
        <v>0.65736641158831333</v>
      </c>
      <c r="D43" s="80">
        <v>15.135882287240399</v>
      </c>
      <c r="E43" s="80">
        <v>102.395</v>
      </c>
      <c r="F43" s="80">
        <v>33.104999999999997</v>
      </c>
      <c r="G43" s="114">
        <v>-0.67669319791005411</v>
      </c>
      <c r="H43" s="114">
        <v>7.5767337263720896E-2</v>
      </c>
      <c r="I43" s="114">
        <v>2.280466023235617E-2</v>
      </c>
      <c r="J43" s="80">
        <v>-5.2962677031364729</v>
      </c>
    </row>
    <row r="44" spans="1:10" x14ac:dyDescent="0.35">
      <c r="A44" t="s">
        <v>81</v>
      </c>
      <c r="B44" s="114">
        <v>0.99646643109540634</v>
      </c>
      <c r="C44" s="114">
        <v>0.86719611736157065</v>
      </c>
      <c r="D44" s="80">
        <v>-12.927031373383569</v>
      </c>
      <c r="E44" s="80">
        <v>0</v>
      </c>
      <c r="F44" s="80">
        <v>11.333333333333334</v>
      </c>
      <c r="G44" s="114" t="s">
        <v>39</v>
      </c>
      <c r="H44" s="114">
        <v>3.5335689045936395E-3</v>
      </c>
      <c r="I44" s="114">
        <v>7.2358261636885066E-2</v>
      </c>
      <c r="J44" s="80">
        <v>6.8824692732291428</v>
      </c>
    </row>
    <row r="45" spans="1:10" x14ac:dyDescent="0.35">
      <c r="A45" t="s">
        <v>118</v>
      </c>
      <c r="B45" s="114">
        <v>0.87518842327404278</v>
      </c>
      <c r="C45" s="114">
        <v>0.90080625458099195</v>
      </c>
      <c r="D45" s="80">
        <v>2.5617831306949168</v>
      </c>
      <c r="E45" s="80">
        <v>9.5</v>
      </c>
      <c r="F45" s="80">
        <v>10.25</v>
      </c>
      <c r="G45" s="114">
        <v>7.8947368421052627E-2</v>
      </c>
      <c r="H45" s="114">
        <v>4.4317154054868857E-2</v>
      </c>
      <c r="I45" s="114">
        <v>1.6369411189836307E-2</v>
      </c>
      <c r="J45" s="80">
        <v>-2.7947742865032552</v>
      </c>
    </row>
    <row r="46" spans="1:10" x14ac:dyDescent="0.35">
      <c r="A46" t="s">
        <v>69</v>
      </c>
      <c r="B46" s="114">
        <v>0.82454770399074662</v>
      </c>
      <c r="C46" s="114">
        <v>0.85052899655719927</v>
      </c>
      <c r="D46" s="80">
        <v>2.5981292566452652</v>
      </c>
      <c r="E46" s="80">
        <v>33.75</v>
      </c>
      <c r="F46" s="80">
        <v>43.015000000000001</v>
      </c>
      <c r="G46" s="114">
        <v>0.27451851851851855</v>
      </c>
      <c r="H46" s="114">
        <v>1.9126496468992039E-2</v>
      </c>
      <c r="I46" s="114">
        <v>2.3538905744813529E-2</v>
      </c>
      <c r="J46" s="80">
        <v>0.44124092758214895</v>
      </c>
    </row>
    <row r="47" spans="1:10" x14ac:dyDescent="0.35">
      <c r="A47" t="s">
        <v>119</v>
      </c>
      <c r="B47" s="115" t="s">
        <v>39</v>
      </c>
      <c r="C47" s="114">
        <v>0.41684434968017059</v>
      </c>
      <c r="D47" s="80" t="s">
        <v>39</v>
      </c>
      <c r="E47" s="80" t="s">
        <v>39</v>
      </c>
      <c r="F47" s="80">
        <v>230</v>
      </c>
      <c r="G47" s="114" t="s">
        <v>39</v>
      </c>
      <c r="H47" s="114" t="s">
        <v>39</v>
      </c>
      <c r="I47" s="114">
        <v>7.2139303482587069E-2</v>
      </c>
      <c r="J47" s="80" t="s">
        <v>39</v>
      </c>
    </row>
    <row r="48" spans="1:10" x14ac:dyDescent="0.35">
      <c r="A48" t="s">
        <v>89</v>
      </c>
      <c r="B48" s="114">
        <v>0.97590361445783136</v>
      </c>
      <c r="C48" s="114">
        <v>0.96551724137931039</v>
      </c>
      <c r="D48" s="80">
        <v>-1.0386373078520972</v>
      </c>
      <c r="E48" s="80">
        <v>0</v>
      </c>
      <c r="F48" s="80">
        <v>13</v>
      </c>
      <c r="G48" s="114" t="s">
        <v>39</v>
      </c>
      <c r="H48" s="114">
        <v>0</v>
      </c>
      <c r="I48" s="114">
        <v>3.4482758620689655E-2</v>
      </c>
      <c r="J48" s="80">
        <v>3.4482758620689653</v>
      </c>
    </row>
    <row r="49" spans="1:10" x14ac:dyDescent="0.35">
      <c r="A49" t="s">
        <v>121</v>
      </c>
      <c r="B49" s="115" t="s">
        <v>39</v>
      </c>
      <c r="C49" s="114">
        <v>0.91223404255319152</v>
      </c>
      <c r="D49" s="80" t="s">
        <v>39</v>
      </c>
      <c r="E49" s="80" t="s">
        <v>39</v>
      </c>
      <c r="F49" s="80">
        <v>27</v>
      </c>
      <c r="G49" s="114" t="s">
        <v>39</v>
      </c>
      <c r="H49" s="114" t="s">
        <v>39</v>
      </c>
      <c r="I49" s="114">
        <v>0.27127659574468083</v>
      </c>
      <c r="J49" s="80" t="s">
        <v>39</v>
      </c>
    </row>
    <row r="50" spans="1:10" x14ac:dyDescent="0.35">
      <c r="A50" t="s">
        <v>83</v>
      </c>
      <c r="B50" s="114">
        <v>0.46666666666666667</v>
      </c>
      <c r="C50" s="114">
        <v>0.21898496240601503</v>
      </c>
      <c r="D50" s="80">
        <v>-24.768170426065165</v>
      </c>
      <c r="E50" s="80">
        <v>109</v>
      </c>
      <c r="F50" s="80">
        <v>35</v>
      </c>
      <c r="G50" s="114">
        <v>-0.67889908256880738</v>
      </c>
      <c r="H50" s="114">
        <v>0.13333333333333333</v>
      </c>
      <c r="I50" s="114">
        <v>5.2631578947368418E-2</v>
      </c>
      <c r="J50" s="80">
        <v>-8.0701754385964914</v>
      </c>
    </row>
    <row r="51" spans="1:10" x14ac:dyDescent="0.35">
      <c r="A51" s="428"/>
      <c r="B51" s="429"/>
      <c r="C51" s="429"/>
      <c r="D51" s="430"/>
      <c r="E51" s="430"/>
      <c r="F51" s="430"/>
      <c r="G51" s="429"/>
      <c r="H51" s="429"/>
      <c r="I51" s="429"/>
      <c r="J51" s="430"/>
    </row>
    <row r="52" spans="1:10" x14ac:dyDescent="0.35">
      <c r="A52" s="35" t="s">
        <v>513</v>
      </c>
    </row>
    <row r="57" spans="1:10" x14ac:dyDescent="0.35">
      <c r="A57" s="433" t="s">
        <v>164</v>
      </c>
      <c r="B57" s="111"/>
      <c r="C57" t="s">
        <v>165</v>
      </c>
      <c r="E57" s="111"/>
      <c r="F57" t="s">
        <v>166</v>
      </c>
      <c r="H57" s="111"/>
      <c r="I57" t="s">
        <v>167</v>
      </c>
    </row>
    <row r="58" spans="1:10" x14ac:dyDescent="0.35">
      <c r="A58" s="431"/>
      <c r="B58" s="112"/>
      <c r="C58" t="s">
        <v>168</v>
      </c>
      <c r="E58" s="112"/>
      <c r="F58" t="s">
        <v>169</v>
      </c>
      <c r="H58" s="112"/>
      <c r="I58" t="s">
        <v>170</v>
      </c>
    </row>
    <row r="59" spans="1:10" x14ac:dyDescent="0.35">
      <c r="A59" s="431"/>
      <c r="B59" s="113"/>
      <c r="C59" t="s">
        <v>171</v>
      </c>
      <c r="E59" s="113"/>
      <c r="F59" t="s">
        <v>362</v>
      </c>
      <c r="H59" s="113"/>
      <c r="I59" t="s">
        <v>172</v>
      </c>
    </row>
  </sheetData>
  <mergeCells count="4">
    <mergeCell ref="H4:J4"/>
    <mergeCell ref="B4:D4"/>
    <mergeCell ref="E4:G4"/>
    <mergeCell ref="A57:A59"/>
  </mergeCells>
  <conditionalFormatting sqref="B6:C11 B13:C50">
    <cfRule type="cellIs" dxfId="11" priority="15" operator="lessThanOrEqual">
      <formula>0.505</formula>
    </cfRule>
    <cfRule type="cellIs" dxfId="10" priority="17" operator="between">
      <formula>0.505</formula>
      <formula>0.795</formula>
    </cfRule>
  </conditionalFormatting>
  <conditionalFormatting sqref="B6:C11 B13:C50">
    <cfRule type="cellIs" dxfId="9" priority="14" operator="greaterThanOrEqual">
      <formula>0.795</formula>
    </cfRule>
  </conditionalFormatting>
  <conditionalFormatting sqref="B22 C33 B24 B26 B36 B38 B42 B47 B49">
    <cfRule type="cellIs" dxfId="8" priority="9" operator="equal">
      <formula>"-"</formula>
    </cfRule>
  </conditionalFormatting>
  <conditionalFormatting sqref="E6:F11 E13:F50">
    <cfRule type="cellIs" dxfId="7" priority="6" operator="greaterThanOrEqual">
      <formula>59.5</formula>
    </cfRule>
    <cfRule type="cellIs" dxfId="6" priority="7" operator="between">
      <formula>30.5</formula>
      <formula>59.5</formula>
    </cfRule>
    <cfRule type="cellIs" dxfId="5" priority="8" operator="lessThanOrEqual">
      <formula>30.5</formula>
    </cfRule>
  </conditionalFormatting>
  <conditionalFormatting sqref="H6:I11 H13:I50">
    <cfRule type="cellIs" dxfId="4" priority="2" operator="greaterThanOrEqual">
      <formula>0.095</formula>
    </cfRule>
    <cfRule type="cellIs" dxfId="3" priority="3" operator="between">
      <formula>0.055</formula>
      <formula>0.095</formula>
    </cfRule>
    <cfRule type="cellIs" dxfId="2" priority="4" operator="lessThanOrEqual">
      <formula>0.055</formula>
    </cfRule>
  </conditionalFormatting>
  <hyperlinks>
    <hyperlink ref="A1" location="Contents!A1" display="Return to Contents"/>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5" operator="containsText" id="{6CC18FF4-F6AB-45FE-B737-1D25FB639EB9}">
            <xm:f>NOT(ISERROR(SEARCH("-",E22)))</xm:f>
            <xm:f>"-"</xm:f>
            <x14:dxf>
              <fill>
                <patternFill patternType="none">
                  <bgColor auto="1"/>
                </patternFill>
              </fill>
            </x14:dxf>
          </x14:cfRule>
          <xm:sqref>E22 F33 E24 E26 E36 E38 E42 E47 E49</xm:sqref>
        </x14:conditionalFormatting>
        <x14:conditionalFormatting xmlns:xm="http://schemas.microsoft.com/office/excel/2006/main">
          <x14:cfRule type="containsText" priority="1" operator="containsText" id="{51B5BAD3-36F1-40E2-BF9A-68AF8E5B6FED}">
            <xm:f>NOT(ISERROR(SEARCH("-",H22)))</xm:f>
            <xm:f>"-"</xm:f>
            <x14:dxf>
              <fill>
                <patternFill patternType="none">
                  <bgColor auto="1"/>
                </patternFill>
              </fill>
            </x14:dxf>
          </x14:cfRule>
          <xm:sqref>H22 I33 H24 H26 H36 H38 H42 H47 H49</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J114"/>
  <sheetViews>
    <sheetView zoomScaleNormal="100" workbookViewId="0">
      <selection activeCell="C123" sqref="C123"/>
    </sheetView>
  </sheetViews>
  <sheetFormatPr defaultRowHeight="14.5" x14ac:dyDescent="0.35"/>
  <cols>
    <col min="1" max="1" width="28.81640625" customWidth="1"/>
    <col min="2" max="2" width="13" style="12" customWidth="1"/>
    <col min="3" max="5" width="13" style="231" customWidth="1"/>
    <col min="6" max="6" width="13" style="232" customWidth="1"/>
    <col min="7" max="7" width="13" style="231" customWidth="1"/>
    <col min="9" max="9" width="16" customWidth="1"/>
  </cols>
  <sheetData>
    <row r="1" spans="1:10" x14ac:dyDescent="0.35">
      <c r="A1" s="24" t="s">
        <v>512</v>
      </c>
      <c r="B1" s="228"/>
      <c r="C1" s="229"/>
      <c r="D1" s="229"/>
      <c r="E1" s="229"/>
      <c r="F1" s="230"/>
    </row>
    <row r="2" spans="1:10" x14ac:dyDescent="0.35">
      <c r="A2" s="181" t="s">
        <v>399</v>
      </c>
    </row>
    <row r="4" spans="1:10" ht="15" customHeight="1" x14ac:dyDescent="0.35">
      <c r="A4" s="8"/>
      <c r="B4" s="434" t="s">
        <v>8</v>
      </c>
      <c r="C4" s="434"/>
      <c r="D4" s="434"/>
      <c r="E4" s="434"/>
      <c r="F4" s="434" t="s">
        <v>9</v>
      </c>
      <c r="G4" s="435"/>
    </row>
    <row r="5" spans="1:10" s="227" customFormat="1" ht="39" x14ac:dyDescent="0.35">
      <c r="A5" s="226"/>
      <c r="B5" s="233" t="s">
        <v>6</v>
      </c>
      <c r="C5" s="234" t="s">
        <v>190</v>
      </c>
      <c r="D5" s="235" t="s">
        <v>108</v>
      </c>
      <c r="E5" s="234" t="s">
        <v>190</v>
      </c>
      <c r="F5" s="236" t="s">
        <v>108</v>
      </c>
      <c r="G5" s="234" t="s">
        <v>191</v>
      </c>
      <c r="I5" s="10"/>
      <c r="J5" s="10"/>
    </row>
    <row r="6" spans="1:10" x14ac:dyDescent="0.35">
      <c r="A6" s="14" t="s">
        <v>20</v>
      </c>
      <c r="B6" s="237"/>
      <c r="C6" s="238"/>
      <c r="D6" s="238"/>
      <c r="E6" s="238"/>
      <c r="F6" s="239"/>
      <c r="G6" s="238"/>
      <c r="I6" s="12"/>
      <c r="J6" s="12"/>
    </row>
    <row r="7" spans="1:10" x14ac:dyDescent="0.35">
      <c r="A7" s="15" t="s">
        <v>72</v>
      </c>
      <c r="B7" s="12">
        <v>61</v>
      </c>
      <c r="C7" s="67">
        <v>1.9212598425196851E-2</v>
      </c>
      <c r="D7" s="82">
        <v>197</v>
      </c>
      <c r="E7" s="67">
        <v>4.3022493994321905E-2</v>
      </c>
      <c r="F7" s="116">
        <v>102</v>
      </c>
      <c r="G7" s="240">
        <v>0.51776649746192893</v>
      </c>
      <c r="I7" s="12"/>
      <c r="J7" s="12"/>
    </row>
    <row r="8" spans="1:10" x14ac:dyDescent="0.35">
      <c r="A8" s="11" t="s">
        <v>64</v>
      </c>
      <c r="B8" s="12">
        <v>16657</v>
      </c>
      <c r="C8" s="67">
        <v>4.6987836252031054E-2</v>
      </c>
      <c r="D8" s="82">
        <v>13264</v>
      </c>
      <c r="E8" s="67">
        <v>3.7273503889213612E-2</v>
      </c>
      <c r="F8" s="117">
        <v>1164</v>
      </c>
      <c r="G8" s="240">
        <v>8.7756332931242464E-2</v>
      </c>
      <c r="J8" s="12"/>
    </row>
    <row r="9" spans="1:10" x14ac:dyDescent="0.35">
      <c r="A9" s="11" t="s">
        <v>100</v>
      </c>
      <c r="B9" s="12">
        <v>2543</v>
      </c>
      <c r="C9" s="67">
        <v>1.9285167181089465E-2</v>
      </c>
      <c r="D9" s="82">
        <v>2957</v>
      </c>
      <c r="E9" s="67">
        <v>1.5562338824272407E-2</v>
      </c>
      <c r="F9" s="117">
        <v>650</v>
      </c>
      <c r="G9" s="240">
        <v>0.21981738248224553</v>
      </c>
      <c r="I9" s="12"/>
      <c r="J9" s="12"/>
    </row>
    <row r="10" spans="1:10" x14ac:dyDescent="0.35">
      <c r="A10" s="11" t="s">
        <v>102</v>
      </c>
      <c r="B10" s="12">
        <v>1048</v>
      </c>
      <c r="C10" s="67">
        <v>2.2224578517654543E-2</v>
      </c>
      <c r="D10" s="82">
        <v>663</v>
      </c>
      <c r="E10" s="67">
        <v>1.6831255870630345E-2</v>
      </c>
      <c r="F10" s="117">
        <v>289</v>
      </c>
      <c r="G10" s="240">
        <v>0.4358974358974359</v>
      </c>
      <c r="I10" s="12"/>
      <c r="J10" s="12"/>
    </row>
    <row r="11" spans="1:10" x14ac:dyDescent="0.35">
      <c r="A11" s="11" t="s">
        <v>74</v>
      </c>
      <c r="B11" s="12">
        <v>12</v>
      </c>
      <c r="C11" s="67">
        <v>2.3023791250959325E-3</v>
      </c>
      <c r="D11" s="82">
        <v>7</v>
      </c>
      <c r="E11" s="67">
        <v>1.4204545454545455E-3</v>
      </c>
      <c r="F11" s="117">
        <v>7</v>
      </c>
      <c r="G11" s="240">
        <v>1</v>
      </c>
      <c r="I11" s="2"/>
      <c r="J11" s="12"/>
    </row>
    <row r="12" spans="1:10" x14ac:dyDescent="0.35">
      <c r="A12" s="11" t="s">
        <v>110</v>
      </c>
      <c r="B12" s="12">
        <v>226</v>
      </c>
      <c r="C12" s="67">
        <v>1.8393423944005859E-2</v>
      </c>
      <c r="D12" s="82">
        <v>160</v>
      </c>
      <c r="E12" s="67">
        <v>1.4684287812041116E-2</v>
      </c>
      <c r="F12" s="117">
        <v>33</v>
      </c>
      <c r="G12" s="240">
        <v>0.20624999999999999</v>
      </c>
    </row>
    <row r="13" spans="1:10" x14ac:dyDescent="0.35">
      <c r="A13" s="11" t="s">
        <v>76</v>
      </c>
      <c r="B13" s="12">
        <v>54</v>
      </c>
      <c r="C13" s="67">
        <v>3.4749034749034749E-2</v>
      </c>
      <c r="D13" s="82">
        <v>29</v>
      </c>
      <c r="E13" s="67">
        <v>1.6273849607182939E-2</v>
      </c>
      <c r="F13" s="117">
        <v>3</v>
      </c>
      <c r="G13" s="240">
        <v>0.10344827586206896</v>
      </c>
    </row>
    <row r="14" spans="1:10" x14ac:dyDescent="0.35">
      <c r="A14" s="11" t="s">
        <v>65</v>
      </c>
      <c r="B14" s="12">
        <v>1996</v>
      </c>
      <c r="C14" s="67">
        <v>1.8491583364986429E-2</v>
      </c>
      <c r="D14" s="82">
        <v>1686</v>
      </c>
      <c r="E14" s="67">
        <v>1.4150230801510701E-2</v>
      </c>
      <c r="F14" s="117">
        <v>419</v>
      </c>
      <c r="G14" s="240">
        <v>0.24851720047449585</v>
      </c>
    </row>
    <row r="15" spans="1:10" x14ac:dyDescent="0.35">
      <c r="A15" s="11" t="s">
        <v>66</v>
      </c>
      <c r="B15" s="12">
        <v>3950</v>
      </c>
      <c r="C15" s="67">
        <v>5.625394311658238E-3</v>
      </c>
      <c r="D15" s="82">
        <v>3848</v>
      </c>
      <c r="E15" s="67">
        <v>5.4566157921381057E-3</v>
      </c>
      <c r="F15" s="117">
        <v>939</v>
      </c>
      <c r="G15" s="240">
        <v>0.24402286902286902</v>
      </c>
    </row>
    <row r="16" spans="1:10" x14ac:dyDescent="0.35">
      <c r="A16" s="11" t="s">
        <v>90</v>
      </c>
      <c r="B16" s="12">
        <v>1</v>
      </c>
      <c r="C16" s="67">
        <v>4.0816326530612249E-3</v>
      </c>
      <c r="D16" s="82">
        <v>0</v>
      </c>
      <c r="E16" s="67">
        <v>0</v>
      </c>
      <c r="F16" s="117">
        <v>2</v>
      </c>
      <c r="G16" s="240"/>
    </row>
    <row r="17" spans="1:7" x14ac:dyDescent="0.35">
      <c r="A17" s="11" t="s">
        <v>87</v>
      </c>
      <c r="B17" s="12">
        <v>1</v>
      </c>
      <c r="C17" s="67">
        <v>4.048582995951417E-3</v>
      </c>
      <c r="D17" s="82">
        <v>28</v>
      </c>
      <c r="E17" s="67">
        <v>1.0911925175370226E-2</v>
      </c>
      <c r="F17" s="117">
        <v>0</v>
      </c>
      <c r="G17" s="240">
        <v>0</v>
      </c>
    </row>
    <row r="18" spans="1:7" x14ac:dyDescent="0.35">
      <c r="A18" s="11" t="s">
        <v>113</v>
      </c>
      <c r="B18" s="12">
        <v>120</v>
      </c>
      <c r="C18" s="67">
        <v>8.1070125658694765E-3</v>
      </c>
      <c r="D18" s="82">
        <v>218</v>
      </c>
      <c r="E18" s="67">
        <v>1.0360724300175848E-2</v>
      </c>
      <c r="F18" s="117">
        <v>25</v>
      </c>
      <c r="G18" s="240">
        <v>0.11467889908256881</v>
      </c>
    </row>
    <row r="19" spans="1:7" x14ac:dyDescent="0.35">
      <c r="A19" s="11" t="s">
        <v>114</v>
      </c>
      <c r="B19" s="12">
        <v>156</v>
      </c>
      <c r="C19" s="67">
        <v>6.4516129032258063E-2</v>
      </c>
      <c r="D19" s="82">
        <v>88</v>
      </c>
      <c r="E19" s="67">
        <v>0</v>
      </c>
      <c r="F19" s="117">
        <v>31</v>
      </c>
      <c r="G19" s="240">
        <v>0.35227272727272729</v>
      </c>
    </row>
    <row r="20" spans="1:7" x14ac:dyDescent="0.35">
      <c r="A20" s="11" t="s">
        <v>73</v>
      </c>
      <c r="B20" s="12">
        <v>1269</v>
      </c>
      <c r="C20" s="67">
        <v>0.10667451244115669</v>
      </c>
      <c r="D20" s="82">
        <v>371</v>
      </c>
      <c r="E20" s="67">
        <v>2.8258054688095058E-2</v>
      </c>
      <c r="F20" s="117">
        <v>0</v>
      </c>
      <c r="G20" s="240">
        <v>0</v>
      </c>
    </row>
    <row r="21" spans="1:7" x14ac:dyDescent="0.35">
      <c r="A21" s="11" t="s">
        <v>80</v>
      </c>
      <c r="B21" s="12">
        <v>55</v>
      </c>
      <c r="C21" s="67">
        <v>6.6585956416464892E-2</v>
      </c>
      <c r="D21" s="82">
        <v>24</v>
      </c>
      <c r="E21" s="67">
        <v>4.8484848484848485E-2</v>
      </c>
      <c r="F21" s="117">
        <v>14</v>
      </c>
      <c r="G21" s="240">
        <v>0.58333333333333337</v>
      </c>
    </row>
    <row r="22" spans="1:7" x14ac:dyDescent="0.35">
      <c r="A22" s="11" t="s">
        <v>75</v>
      </c>
      <c r="B22" s="12">
        <v>2</v>
      </c>
      <c r="C22" s="67">
        <v>7.407407407407407E-2</v>
      </c>
      <c r="D22" s="82">
        <v>2</v>
      </c>
      <c r="E22" s="67">
        <v>0.10526315789473684</v>
      </c>
      <c r="F22" s="117">
        <v>4</v>
      </c>
      <c r="G22" s="240">
        <v>2</v>
      </c>
    </row>
    <row r="23" spans="1:7" x14ac:dyDescent="0.35">
      <c r="A23" s="11" t="s">
        <v>88</v>
      </c>
      <c r="B23" s="12">
        <v>1</v>
      </c>
      <c r="C23" s="67">
        <v>9.2592592592592587E-3</v>
      </c>
      <c r="D23" s="82">
        <v>4</v>
      </c>
      <c r="E23" s="67">
        <v>4.8484848484848485E-3</v>
      </c>
      <c r="F23" s="117">
        <v>0</v>
      </c>
      <c r="G23" s="240">
        <v>0</v>
      </c>
    </row>
    <row r="24" spans="1:7" x14ac:dyDescent="0.35">
      <c r="A24" s="11" t="s">
        <v>79</v>
      </c>
      <c r="B24" s="12">
        <v>2</v>
      </c>
      <c r="C24" s="67">
        <v>2.5348542458808617E-3</v>
      </c>
      <c r="D24" s="82">
        <v>1</v>
      </c>
      <c r="E24" s="67">
        <v>9.3808630393996248E-4</v>
      </c>
      <c r="F24" s="117">
        <v>0</v>
      </c>
      <c r="G24" s="240">
        <v>0</v>
      </c>
    </row>
    <row r="25" spans="1:7" x14ac:dyDescent="0.35">
      <c r="A25" s="11" t="s">
        <v>101</v>
      </c>
      <c r="B25" s="12">
        <v>16851</v>
      </c>
      <c r="C25" s="67">
        <v>2.4549395989580603E-2</v>
      </c>
      <c r="D25" s="82">
        <v>11865</v>
      </c>
      <c r="E25" s="67">
        <v>2.0976016802028125E-2</v>
      </c>
      <c r="F25" s="117">
        <v>2001</v>
      </c>
      <c r="G25" s="240">
        <v>0.16864728192161821</v>
      </c>
    </row>
    <row r="26" spans="1:7" x14ac:dyDescent="0.35">
      <c r="A26" s="11" t="s">
        <v>84</v>
      </c>
      <c r="B26" s="12">
        <v>13</v>
      </c>
      <c r="C26" s="67">
        <v>0.10655737704918032</v>
      </c>
      <c r="D26" s="82">
        <v>4</v>
      </c>
      <c r="E26" s="67">
        <v>3.7383177570093455E-2</v>
      </c>
      <c r="F26" s="117">
        <v>4</v>
      </c>
      <c r="G26" s="240">
        <v>1</v>
      </c>
    </row>
    <row r="27" spans="1:7" x14ac:dyDescent="0.35">
      <c r="A27" s="11" t="s">
        <v>115</v>
      </c>
      <c r="B27" s="12">
        <v>0</v>
      </c>
      <c r="C27" s="67">
        <v>0</v>
      </c>
      <c r="D27" s="82">
        <v>2</v>
      </c>
      <c r="E27" s="67">
        <v>2.7397260273972601E-2</v>
      </c>
      <c r="F27" s="117">
        <v>0</v>
      </c>
      <c r="G27" s="240">
        <v>0</v>
      </c>
    </row>
    <row r="28" spans="1:7" x14ac:dyDescent="0.35">
      <c r="A28" s="11" t="s">
        <v>70</v>
      </c>
      <c r="B28" s="12">
        <v>535</v>
      </c>
      <c r="C28" s="67">
        <v>3.5997846857758038E-2</v>
      </c>
      <c r="D28" s="82">
        <v>490</v>
      </c>
      <c r="E28" s="67">
        <v>3.4692721608609457E-2</v>
      </c>
      <c r="F28" s="117">
        <v>159</v>
      </c>
      <c r="G28" s="240">
        <v>0.32448979591836735</v>
      </c>
    </row>
    <row r="29" spans="1:7" x14ac:dyDescent="0.35">
      <c r="A29" s="11" t="s">
        <v>116</v>
      </c>
      <c r="B29" s="12">
        <v>0</v>
      </c>
      <c r="C29" s="67">
        <v>0</v>
      </c>
      <c r="D29" s="82">
        <v>3</v>
      </c>
      <c r="E29" s="67">
        <v>7.1428571428571425E-2</v>
      </c>
      <c r="F29" s="117">
        <v>0</v>
      </c>
      <c r="G29" s="240">
        <v>0</v>
      </c>
    </row>
    <row r="30" spans="1:7" x14ac:dyDescent="0.35">
      <c r="A30" s="11" t="s">
        <v>71</v>
      </c>
      <c r="B30" s="12">
        <v>30</v>
      </c>
      <c r="C30" s="67">
        <v>5.5005500550055009E-3</v>
      </c>
      <c r="D30" s="82">
        <v>33</v>
      </c>
      <c r="E30" s="67">
        <v>3.5388739946380695E-3</v>
      </c>
      <c r="F30" s="117">
        <v>17</v>
      </c>
      <c r="G30" s="240">
        <v>0.51515151515151514</v>
      </c>
    </row>
    <row r="31" spans="1:7" x14ac:dyDescent="0.35">
      <c r="A31" s="11" t="s">
        <v>77</v>
      </c>
      <c r="B31" s="12">
        <v>184</v>
      </c>
      <c r="C31" s="67">
        <v>3.7089296512799838E-2</v>
      </c>
      <c r="D31" s="82">
        <v>169</v>
      </c>
      <c r="E31" s="67">
        <v>2.7605357726233258E-2</v>
      </c>
      <c r="F31" s="117">
        <v>30</v>
      </c>
      <c r="G31" s="240">
        <v>0.17751479289940827</v>
      </c>
    </row>
    <row r="32" spans="1:7" x14ac:dyDescent="0.35">
      <c r="A32" s="11" t="s">
        <v>117</v>
      </c>
      <c r="B32" s="12">
        <v>0</v>
      </c>
      <c r="C32" s="67">
        <v>0</v>
      </c>
      <c r="D32" s="82">
        <v>12</v>
      </c>
      <c r="E32" s="67">
        <v>2.2988505747126436E-2</v>
      </c>
      <c r="F32" s="117">
        <v>0</v>
      </c>
      <c r="G32" s="240">
        <v>0</v>
      </c>
    </row>
    <row r="33" spans="1:7" x14ac:dyDescent="0.35">
      <c r="A33" s="11" t="s">
        <v>67</v>
      </c>
      <c r="B33" s="12">
        <v>2660</v>
      </c>
      <c r="C33" s="67">
        <v>5.5281916993993804E-2</v>
      </c>
      <c r="D33" s="82">
        <v>2086</v>
      </c>
      <c r="E33" s="67">
        <v>4.3466483298951884E-2</v>
      </c>
      <c r="F33" s="117">
        <v>150</v>
      </c>
      <c r="G33" s="240">
        <v>7.1907957813998086E-2</v>
      </c>
    </row>
    <row r="34" spans="1:7" x14ac:dyDescent="0.35">
      <c r="A34" s="11" t="s">
        <v>81</v>
      </c>
      <c r="B34" s="12">
        <v>15</v>
      </c>
      <c r="C34" s="67">
        <v>1.1691348402182385E-2</v>
      </c>
      <c r="D34" s="82">
        <v>8</v>
      </c>
      <c r="E34" s="67">
        <v>9.2807424593967514E-3</v>
      </c>
      <c r="F34" s="117">
        <v>5</v>
      </c>
      <c r="G34" s="240">
        <v>0.625</v>
      </c>
    </row>
    <row r="35" spans="1:7" x14ac:dyDescent="0.35">
      <c r="A35" s="11" t="s">
        <v>118</v>
      </c>
      <c r="B35" s="12">
        <v>0</v>
      </c>
      <c r="C35" s="67">
        <v>0</v>
      </c>
      <c r="D35" s="82">
        <v>4</v>
      </c>
      <c r="E35" s="67">
        <v>4.4843049327354259E-3</v>
      </c>
      <c r="F35" s="117">
        <v>0</v>
      </c>
      <c r="G35" s="240">
        <v>0</v>
      </c>
    </row>
    <row r="36" spans="1:7" x14ac:dyDescent="0.35">
      <c r="A36" s="16" t="s">
        <v>69</v>
      </c>
      <c r="B36" s="12">
        <v>1739</v>
      </c>
      <c r="C36" s="67">
        <v>0.10643897661892521</v>
      </c>
      <c r="D36" s="82">
        <v>1051</v>
      </c>
      <c r="E36" s="67">
        <v>7.1215611871527307E-2</v>
      </c>
      <c r="F36" s="118">
        <v>70</v>
      </c>
      <c r="G36" s="240">
        <v>6.6603235014272122E-2</v>
      </c>
    </row>
    <row r="37" spans="1:7" x14ac:dyDescent="0.35">
      <c r="A37" s="17" t="s">
        <v>125</v>
      </c>
      <c r="B37" s="241">
        <v>50181</v>
      </c>
      <c r="C37" s="242">
        <v>2.3073219919084408E-2</v>
      </c>
      <c r="D37" s="241">
        <v>39274</v>
      </c>
      <c r="E37" s="242">
        <v>1.771877434842652E-2</v>
      </c>
      <c r="F37" s="243">
        <v>6118</v>
      </c>
      <c r="G37" s="244">
        <v>0.15577735906706727</v>
      </c>
    </row>
    <row r="38" spans="1:7" x14ac:dyDescent="0.35">
      <c r="A38" s="14" t="s">
        <v>11</v>
      </c>
      <c r="B38" s="245"/>
      <c r="C38" s="245"/>
      <c r="D38" s="245"/>
      <c r="E38" s="245"/>
      <c r="F38" s="245"/>
      <c r="G38" s="245"/>
    </row>
    <row r="39" spans="1:7" x14ac:dyDescent="0.35">
      <c r="A39" s="11" t="s">
        <v>64</v>
      </c>
      <c r="B39" s="12">
        <v>15441</v>
      </c>
      <c r="C39" s="67">
        <v>4.5233108256558227E-2</v>
      </c>
      <c r="D39" s="82">
        <v>13809</v>
      </c>
      <c r="E39" s="67">
        <v>4.1308691906380125E-2</v>
      </c>
      <c r="F39" s="246">
        <v>2698</v>
      </c>
      <c r="G39" s="247">
        <v>0.19537982475197335</v>
      </c>
    </row>
    <row r="40" spans="1:7" x14ac:dyDescent="0.35">
      <c r="A40" s="11" t="s">
        <v>100</v>
      </c>
      <c r="B40" s="12">
        <v>2302</v>
      </c>
      <c r="C40" s="67">
        <v>4.0390925201340515E-2</v>
      </c>
      <c r="D40" s="82">
        <v>2184</v>
      </c>
      <c r="E40" s="67">
        <v>3.7545126353790613E-2</v>
      </c>
      <c r="F40" s="246">
        <v>911</v>
      </c>
      <c r="G40" s="247">
        <v>0.41712454212454214</v>
      </c>
    </row>
    <row r="41" spans="1:7" x14ac:dyDescent="0.35">
      <c r="A41" s="11" t="s">
        <v>102</v>
      </c>
      <c r="B41" s="12">
        <v>153</v>
      </c>
      <c r="C41" s="67">
        <v>2.5761912779929282E-2</v>
      </c>
      <c r="D41" s="82">
        <v>263</v>
      </c>
      <c r="E41" s="67">
        <v>4.0461538461538459E-2</v>
      </c>
      <c r="F41" s="246">
        <v>314</v>
      </c>
      <c r="G41" s="247">
        <v>1.1939163498098859</v>
      </c>
    </row>
    <row r="42" spans="1:7" x14ac:dyDescent="0.35">
      <c r="A42" s="11" t="s">
        <v>103</v>
      </c>
      <c r="B42" s="12">
        <v>0</v>
      </c>
      <c r="C42" s="67">
        <v>0</v>
      </c>
      <c r="D42" s="82">
        <v>3</v>
      </c>
      <c r="E42" s="67">
        <v>4.4117647058823532E-2</v>
      </c>
      <c r="F42" s="246">
        <v>0</v>
      </c>
      <c r="G42" s="247">
        <v>0</v>
      </c>
    </row>
    <row r="43" spans="1:7" x14ac:dyDescent="0.35">
      <c r="A43" s="11" t="s">
        <v>74</v>
      </c>
      <c r="B43" s="12">
        <v>16</v>
      </c>
      <c r="C43" s="67">
        <v>7.8585461689587421E-3</v>
      </c>
      <c r="D43" s="82">
        <v>9</v>
      </c>
      <c r="E43" s="67">
        <v>4.3206913106096975E-3</v>
      </c>
      <c r="F43" s="246">
        <v>17</v>
      </c>
      <c r="G43" s="247">
        <v>1.8888888888888888</v>
      </c>
    </row>
    <row r="44" spans="1:7" x14ac:dyDescent="0.35">
      <c r="A44" s="11" t="s">
        <v>110</v>
      </c>
      <c r="B44" s="12">
        <v>242</v>
      </c>
      <c r="C44" s="67">
        <v>4.063129617192747E-2</v>
      </c>
      <c r="D44" s="82">
        <v>164</v>
      </c>
      <c r="E44" s="67">
        <v>3.0562802832650018E-2</v>
      </c>
      <c r="F44" s="246">
        <v>76</v>
      </c>
      <c r="G44" s="247">
        <v>0.46341463414634149</v>
      </c>
    </row>
    <row r="45" spans="1:7" x14ac:dyDescent="0.35">
      <c r="A45" s="11" t="s">
        <v>76</v>
      </c>
      <c r="B45" s="12">
        <v>0</v>
      </c>
      <c r="C45" s="67">
        <v>0</v>
      </c>
      <c r="D45" s="82">
        <v>85</v>
      </c>
      <c r="E45" s="67">
        <v>4.7117516629711753E-2</v>
      </c>
      <c r="F45" s="246">
        <v>15</v>
      </c>
      <c r="G45" s="247">
        <v>0.17647058823529413</v>
      </c>
    </row>
    <row r="46" spans="1:7" x14ac:dyDescent="0.35">
      <c r="A46" s="11" t="s">
        <v>65</v>
      </c>
      <c r="B46" s="12">
        <v>2484</v>
      </c>
      <c r="C46" s="67">
        <v>3.3851646928957875E-2</v>
      </c>
      <c r="D46" s="82">
        <v>1986</v>
      </c>
      <c r="E46" s="67">
        <v>2.9045703839122486E-2</v>
      </c>
      <c r="F46" s="246">
        <v>796</v>
      </c>
      <c r="G46" s="247">
        <v>0.40080563947633435</v>
      </c>
    </row>
    <row r="47" spans="1:7" x14ac:dyDescent="0.35">
      <c r="A47" s="11" t="s">
        <v>90</v>
      </c>
      <c r="B47" s="12">
        <v>2</v>
      </c>
      <c r="C47" s="67">
        <v>6.5359477124183009E-3</v>
      </c>
      <c r="D47" s="82">
        <v>0</v>
      </c>
      <c r="E47" s="67">
        <v>0</v>
      </c>
      <c r="F47" s="246">
        <v>0</v>
      </c>
      <c r="G47" s="247"/>
    </row>
    <row r="48" spans="1:7" x14ac:dyDescent="0.35">
      <c r="A48" s="11" t="s">
        <v>114</v>
      </c>
      <c r="B48" s="12">
        <v>1226</v>
      </c>
      <c r="C48" s="67">
        <v>3.3541256292405341E-2</v>
      </c>
      <c r="D48" s="82">
        <v>1382</v>
      </c>
      <c r="E48" s="67">
        <v>3.4934277047522749E-2</v>
      </c>
      <c r="F48" s="246">
        <v>561</v>
      </c>
      <c r="G48" s="247">
        <v>0.40593342981186686</v>
      </c>
    </row>
    <row r="49" spans="1:7" x14ac:dyDescent="0.35">
      <c r="A49" s="11" t="s">
        <v>75</v>
      </c>
      <c r="B49" s="12">
        <v>135</v>
      </c>
      <c r="C49" s="67">
        <v>1.8867924528301886E-2</v>
      </c>
      <c r="D49" s="82">
        <v>156</v>
      </c>
      <c r="E49" s="67">
        <v>2.3701002734731084E-2</v>
      </c>
      <c r="F49" s="246">
        <v>79</v>
      </c>
      <c r="G49" s="247">
        <v>0.50641025641025639</v>
      </c>
    </row>
    <row r="50" spans="1:7" x14ac:dyDescent="0.35">
      <c r="A50" s="11" t="s">
        <v>88</v>
      </c>
      <c r="B50" s="12">
        <v>0</v>
      </c>
      <c r="C50" s="67">
        <v>0</v>
      </c>
      <c r="D50" s="82">
        <v>1</v>
      </c>
      <c r="E50" s="67">
        <v>4.048582995951417E-3</v>
      </c>
      <c r="F50" s="246">
        <v>0</v>
      </c>
      <c r="G50" s="247">
        <v>0</v>
      </c>
    </row>
    <row r="51" spans="1:7" x14ac:dyDescent="0.35">
      <c r="A51" s="11" t="s">
        <v>101</v>
      </c>
      <c r="B51" s="12">
        <v>8702</v>
      </c>
      <c r="C51" s="67">
        <v>3.9303538763803887E-2</v>
      </c>
      <c r="D51" s="82">
        <v>7506</v>
      </c>
      <c r="E51" s="67">
        <v>3.323076923076923E-2</v>
      </c>
      <c r="F51" s="246">
        <v>2205</v>
      </c>
      <c r="G51" s="247">
        <v>0.29376498800959233</v>
      </c>
    </row>
    <row r="52" spans="1:7" x14ac:dyDescent="0.35">
      <c r="A52" s="11" t="s">
        <v>84</v>
      </c>
      <c r="B52" s="12">
        <v>5</v>
      </c>
      <c r="C52" s="67">
        <v>0.3125</v>
      </c>
      <c r="D52" s="82">
        <v>0</v>
      </c>
      <c r="E52" s="67">
        <v>0</v>
      </c>
      <c r="F52" s="246">
        <v>0</v>
      </c>
      <c r="G52" s="247"/>
    </row>
    <row r="53" spans="1:7" x14ac:dyDescent="0.35">
      <c r="A53" s="11" t="s">
        <v>115</v>
      </c>
      <c r="B53" s="12">
        <v>0</v>
      </c>
      <c r="C53" s="67">
        <v>0</v>
      </c>
      <c r="D53" s="82">
        <v>4</v>
      </c>
      <c r="E53" s="67">
        <v>7.407407407407407E-2</v>
      </c>
      <c r="F53" s="246">
        <v>1</v>
      </c>
      <c r="G53" s="247">
        <v>0.25</v>
      </c>
    </row>
    <row r="54" spans="1:7" x14ac:dyDescent="0.35">
      <c r="A54" s="11" t="s">
        <v>70</v>
      </c>
      <c r="B54" s="12">
        <v>875</v>
      </c>
      <c r="C54" s="67">
        <v>3.9276416195349675E-2</v>
      </c>
      <c r="D54" s="82">
        <v>886</v>
      </c>
      <c r="E54" s="67">
        <v>3.6217961819891266E-2</v>
      </c>
      <c r="F54" s="246">
        <v>351</v>
      </c>
      <c r="G54" s="247">
        <v>0.39616252821670428</v>
      </c>
    </row>
    <row r="55" spans="1:7" x14ac:dyDescent="0.35">
      <c r="A55" s="11" t="s">
        <v>71</v>
      </c>
      <c r="B55" s="12">
        <v>0</v>
      </c>
      <c r="C55" s="67">
        <v>0</v>
      </c>
      <c r="D55" s="82">
        <v>1</v>
      </c>
      <c r="E55" s="67">
        <v>4.1493775933609959E-3</v>
      </c>
      <c r="F55" s="246">
        <v>1</v>
      </c>
      <c r="G55" s="247">
        <v>1</v>
      </c>
    </row>
    <row r="56" spans="1:7" x14ac:dyDescent="0.35">
      <c r="A56" s="11" t="s">
        <v>77</v>
      </c>
      <c r="B56" s="12">
        <v>12</v>
      </c>
      <c r="C56" s="67">
        <v>4.1237113402061855E-2</v>
      </c>
      <c r="D56" s="82">
        <v>16</v>
      </c>
      <c r="E56" s="67">
        <v>6.0377358490566038E-2</v>
      </c>
      <c r="F56" s="246">
        <v>11</v>
      </c>
      <c r="G56" s="247">
        <v>0.6875</v>
      </c>
    </row>
    <row r="57" spans="1:7" x14ac:dyDescent="0.35">
      <c r="A57" s="11" t="s">
        <v>67</v>
      </c>
      <c r="B57" s="12">
        <v>228</v>
      </c>
      <c r="C57" s="67">
        <v>5.0813461109872969E-2</v>
      </c>
      <c r="D57" s="82">
        <v>372</v>
      </c>
      <c r="E57" s="67">
        <v>7.0992366412213737E-2</v>
      </c>
      <c r="F57" s="246">
        <v>60</v>
      </c>
      <c r="G57" s="247">
        <v>0.16129032258064516</v>
      </c>
    </row>
    <row r="58" spans="1:7" x14ac:dyDescent="0.35">
      <c r="A58" s="11" t="s">
        <v>81</v>
      </c>
      <c r="B58" s="12">
        <v>6</v>
      </c>
      <c r="C58" s="67">
        <v>1.7191977077363897E-2</v>
      </c>
      <c r="D58" s="82">
        <v>4</v>
      </c>
      <c r="E58" s="67">
        <v>1.7777777777777778E-2</v>
      </c>
      <c r="F58" s="246">
        <v>3</v>
      </c>
      <c r="G58" s="247">
        <v>0.75</v>
      </c>
    </row>
    <row r="59" spans="1:7" x14ac:dyDescent="0.35">
      <c r="A59" s="11" t="s">
        <v>118</v>
      </c>
      <c r="B59" s="12">
        <v>24</v>
      </c>
      <c r="C59" s="67">
        <v>1.5065913370998116E-2</v>
      </c>
      <c r="D59" s="82">
        <v>14</v>
      </c>
      <c r="E59" s="67">
        <v>8.0598733448474374E-3</v>
      </c>
      <c r="F59" s="246">
        <v>13</v>
      </c>
      <c r="G59" s="247">
        <v>0.9285714285714286</v>
      </c>
    </row>
    <row r="60" spans="1:7" x14ac:dyDescent="0.35">
      <c r="A60" s="11" t="s">
        <v>69</v>
      </c>
      <c r="B60" s="12">
        <v>5793</v>
      </c>
      <c r="C60" s="67">
        <v>7.0867586611861419E-2</v>
      </c>
      <c r="D60" s="82">
        <v>6192</v>
      </c>
      <c r="E60" s="67">
        <v>7.0857221325826503E-2</v>
      </c>
      <c r="F60" s="246">
        <v>979</v>
      </c>
      <c r="G60" s="247">
        <v>0.15810723514211886</v>
      </c>
    </row>
    <row r="61" spans="1:7" x14ac:dyDescent="0.35">
      <c r="A61" s="11" t="s">
        <v>89</v>
      </c>
      <c r="B61" s="12">
        <v>0</v>
      </c>
      <c r="C61" s="67">
        <v>0</v>
      </c>
      <c r="D61" s="82">
        <v>2</v>
      </c>
      <c r="E61" s="67">
        <v>1.4084507042253521E-2</v>
      </c>
      <c r="F61" s="246">
        <v>1</v>
      </c>
      <c r="G61" s="247">
        <v>0.5</v>
      </c>
    </row>
    <row r="62" spans="1:7" x14ac:dyDescent="0.35">
      <c r="A62" s="17" t="s">
        <v>126</v>
      </c>
      <c r="B62" s="241">
        <v>37646</v>
      </c>
      <c r="C62" s="242">
        <v>4.3669155628351657E-2</v>
      </c>
      <c r="D62" s="241">
        <v>35039</v>
      </c>
      <c r="E62" s="242">
        <v>4.0319063613653179E-2</v>
      </c>
      <c r="F62" s="243">
        <v>9092</v>
      </c>
      <c r="G62" s="244">
        <v>0.25948229116127741</v>
      </c>
    </row>
    <row r="63" spans="1:7" x14ac:dyDescent="0.35">
      <c r="A63" s="14" t="s">
        <v>12</v>
      </c>
      <c r="B63" s="245"/>
      <c r="C63" s="245"/>
      <c r="D63" s="245"/>
      <c r="E63" s="245"/>
      <c r="F63" s="245"/>
      <c r="G63" s="245"/>
    </row>
    <row r="64" spans="1:7" x14ac:dyDescent="0.35">
      <c r="A64" s="11" t="s">
        <v>68</v>
      </c>
      <c r="B64" s="12">
        <v>823</v>
      </c>
      <c r="C64" s="67">
        <v>5.0532339469256931E-3</v>
      </c>
      <c r="D64" s="82">
        <v>870</v>
      </c>
      <c r="E64" s="67">
        <v>5.6281537068184756E-3</v>
      </c>
      <c r="F64" s="246">
        <v>468</v>
      </c>
      <c r="G64" s="247">
        <v>0.53793103448275859</v>
      </c>
    </row>
    <row r="65" spans="1:7" x14ac:dyDescent="0.35">
      <c r="A65" s="11" t="s">
        <v>76</v>
      </c>
      <c r="B65" s="12">
        <v>0</v>
      </c>
      <c r="C65" s="67">
        <v>0</v>
      </c>
      <c r="D65" s="82">
        <v>1</v>
      </c>
      <c r="E65" s="67">
        <v>3.2258064516129032E-3</v>
      </c>
      <c r="F65" s="246">
        <v>0</v>
      </c>
      <c r="G65" s="247">
        <v>0</v>
      </c>
    </row>
    <row r="66" spans="1:7" x14ac:dyDescent="0.35">
      <c r="A66" s="11" t="s">
        <v>65</v>
      </c>
      <c r="B66" s="12">
        <v>131</v>
      </c>
      <c r="C66" s="67">
        <v>1.8770597506806132E-2</v>
      </c>
      <c r="D66" s="82">
        <v>151</v>
      </c>
      <c r="E66" s="67">
        <v>1.7863480421152253E-2</v>
      </c>
      <c r="F66" s="246">
        <v>51</v>
      </c>
      <c r="G66" s="247">
        <v>0.33774834437086093</v>
      </c>
    </row>
    <row r="67" spans="1:7" x14ac:dyDescent="0.35">
      <c r="A67" s="11" t="s">
        <v>101</v>
      </c>
      <c r="B67" s="12">
        <v>531</v>
      </c>
      <c r="C67" s="67">
        <v>3.5100475938656797E-2</v>
      </c>
      <c r="D67" s="82">
        <v>658</v>
      </c>
      <c r="E67" s="67">
        <v>2.5523661753297129E-2</v>
      </c>
      <c r="F67" s="246">
        <v>94</v>
      </c>
      <c r="G67" s="247">
        <v>0.14285714285714285</v>
      </c>
    </row>
    <row r="68" spans="1:7" x14ac:dyDescent="0.35">
      <c r="A68" s="11" t="s">
        <v>70</v>
      </c>
      <c r="B68" s="12">
        <v>3</v>
      </c>
      <c r="C68" s="67">
        <v>3.0303030303030304E-2</v>
      </c>
      <c r="D68" s="82">
        <v>0</v>
      </c>
      <c r="E68" s="67">
        <v>0</v>
      </c>
      <c r="F68" s="246">
        <v>0</v>
      </c>
      <c r="G68" s="247"/>
    </row>
    <row r="69" spans="1:7" x14ac:dyDescent="0.35">
      <c r="A69" s="11" t="s">
        <v>67</v>
      </c>
      <c r="B69" s="12">
        <v>0</v>
      </c>
      <c r="C69" s="67">
        <v>0</v>
      </c>
      <c r="D69" s="82">
        <v>1</v>
      </c>
      <c r="E69" s="67">
        <v>2.5000000000000001E-2</v>
      </c>
      <c r="F69" s="246">
        <v>0</v>
      </c>
      <c r="G69" s="247">
        <v>0</v>
      </c>
    </row>
    <row r="70" spans="1:7" x14ac:dyDescent="0.35">
      <c r="A70" s="16" t="s">
        <v>69</v>
      </c>
      <c r="B70" s="12">
        <v>11</v>
      </c>
      <c r="C70" s="67">
        <v>0.21153846153846154</v>
      </c>
      <c r="D70" s="82">
        <v>0</v>
      </c>
      <c r="E70" s="67">
        <v>0</v>
      </c>
      <c r="F70" s="248">
        <v>0</v>
      </c>
      <c r="G70" s="247"/>
    </row>
    <row r="71" spans="1:7" x14ac:dyDescent="0.35">
      <c r="A71" s="17" t="s">
        <v>123</v>
      </c>
      <c r="B71" s="241">
        <v>1502</v>
      </c>
      <c r="C71" s="242">
        <v>8.1082685985435343E-3</v>
      </c>
      <c r="D71" s="241">
        <v>1681</v>
      </c>
      <c r="E71" s="242">
        <v>8.8761458201326408E-3</v>
      </c>
      <c r="F71" s="243">
        <v>613</v>
      </c>
      <c r="G71" s="244">
        <v>0.36466389054134446</v>
      </c>
    </row>
    <row r="72" spans="1:7" x14ac:dyDescent="0.35">
      <c r="A72" s="14" t="s">
        <v>13</v>
      </c>
      <c r="B72" s="245"/>
      <c r="C72" s="245"/>
      <c r="D72" s="245"/>
      <c r="E72" s="245"/>
      <c r="F72" s="245"/>
      <c r="G72" s="245"/>
    </row>
    <row r="73" spans="1:7" x14ac:dyDescent="0.35">
      <c r="A73" s="11" t="s">
        <v>72</v>
      </c>
      <c r="B73" s="12">
        <v>426</v>
      </c>
      <c r="C73" s="67">
        <v>3.7335670464504818E-2</v>
      </c>
      <c r="D73" s="82">
        <v>504</v>
      </c>
      <c r="E73" s="67">
        <v>5.1167512690355327E-2</v>
      </c>
      <c r="F73" s="246">
        <v>304</v>
      </c>
      <c r="G73" s="247">
        <v>0.60317460317460314</v>
      </c>
    </row>
    <row r="74" spans="1:7" x14ac:dyDescent="0.35">
      <c r="A74" s="11" t="s">
        <v>68</v>
      </c>
      <c r="B74" s="12">
        <v>306</v>
      </c>
      <c r="C74" s="67">
        <v>1.0222830989209234E-2</v>
      </c>
      <c r="D74" s="82">
        <v>237</v>
      </c>
      <c r="E74" s="67">
        <v>8.3079188137553904E-3</v>
      </c>
      <c r="F74" s="246">
        <v>191</v>
      </c>
      <c r="G74" s="247">
        <v>0.80590717299578063</v>
      </c>
    </row>
    <row r="75" spans="1:7" x14ac:dyDescent="0.35">
      <c r="A75" s="11" t="s">
        <v>64</v>
      </c>
      <c r="B75" s="12">
        <v>45050</v>
      </c>
      <c r="C75" s="67">
        <v>5.6409665649080544E-2</v>
      </c>
      <c r="D75" s="82">
        <v>42135</v>
      </c>
      <c r="E75" s="67">
        <v>5.2259363213426821E-2</v>
      </c>
      <c r="F75" s="246">
        <v>3936</v>
      </c>
      <c r="G75" s="247">
        <v>9.3414026343894618E-2</v>
      </c>
    </row>
    <row r="76" spans="1:7" x14ac:dyDescent="0.35">
      <c r="A76" s="11" t="s">
        <v>100</v>
      </c>
      <c r="B76" s="12">
        <v>2254</v>
      </c>
      <c r="C76" s="67">
        <v>2.9537026116811468E-2</v>
      </c>
      <c r="D76" s="82">
        <v>2971</v>
      </c>
      <c r="E76" s="67">
        <v>3.0900278736947208E-2</v>
      </c>
      <c r="F76" s="246">
        <v>925</v>
      </c>
      <c r="G76" s="247">
        <v>0.31134298216088857</v>
      </c>
    </row>
    <row r="77" spans="1:7" x14ac:dyDescent="0.35">
      <c r="A77" s="11" t="s">
        <v>102</v>
      </c>
      <c r="B77" s="12">
        <v>1180</v>
      </c>
      <c r="C77" s="67">
        <v>2.5170111559053774E-2</v>
      </c>
      <c r="D77" s="82">
        <v>1509</v>
      </c>
      <c r="E77" s="67">
        <v>2.8023324914574356E-2</v>
      </c>
      <c r="F77" s="246">
        <v>840</v>
      </c>
      <c r="G77" s="247">
        <v>0.55666003976143141</v>
      </c>
    </row>
    <row r="78" spans="1:7" x14ac:dyDescent="0.35">
      <c r="A78" s="11" t="s">
        <v>103</v>
      </c>
      <c r="B78" s="12">
        <v>6</v>
      </c>
      <c r="C78" s="67">
        <v>1.4081201595869514E-3</v>
      </c>
      <c r="D78" s="82">
        <v>75</v>
      </c>
      <c r="E78" s="67">
        <v>1.5365703749231715E-2</v>
      </c>
      <c r="F78" s="246">
        <v>28</v>
      </c>
      <c r="G78" s="247">
        <v>0.37333333333333335</v>
      </c>
    </row>
    <row r="79" spans="1:7" x14ac:dyDescent="0.35">
      <c r="A79" s="11" t="s">
        <v>82</v>
      </c>
      <c r="B79" s="12">
        <v>132</v>
      </c>
      <c r="C79" s="67">
        <v>1.7428043306047004E-2</v>
      </c>
      <c r="D79" s="82">
        <v>129</v>
      </c>
      <c r="E79" s="67">
        <v>1.4873746108612937E-2</v>
      </c>
      <c r="F79" s="246">
        <v>76</v>
      </c>
      <c r="G79" s="247">
        <v>0.58914728682170547</v>
      </c>
    </row>
    <row r="80" spans="1:7" x14ac:dyDescent="0.35">
      <c r="A80" s="11" t="s">
        <v>74</v>
      </c>
      <c r="B80" s="12">
        <v>10</v>
      </c>
      <c r="C80" s="67">
        <v>2.7151778441487917E-3</v>
      </c>
      <c r="D80" s="82">
        <v>15</v>
      </c>
      <c r="E80" s="67">
        <v>4.335260115606936E-3</v>
      </c>
      <c r="F80" s="246">
        <v>20</v>
      </c>
      <c r="G80" s="247">
        <v>1.3333333333333333</v>
      </c>
    </row>
    <row r="81" spans="1:7" x14ac:dyDescent="0.35">
      <c r="A81" s="11" t="s">
        <v>110</v>
      </c>
      <c r="B81" s="12">
        <v>649</v>
      </c>
      <c r="C81" s="67">
        <v>1.907757429671654E-2</v>
      </c>
      <c r="D81" s="82">
        <v>710</v>
      </c>
      <c r="E81" s="67">
        <v>2.1645021645021644E-2</v>
      </c>
      <c r="F81" s="246">
        <v>235</v>
      </c>
      <c r="G81" s="247">
        <v>0.33098591549295775</v>
      </c>
    </row>
    <row r="82" spans="1:7" x14ac:dyDescent="0.35">
      <c r="A82" s="11" t="s">
        <v>76</v>
      </c>
      <c r="B82" s="12">
        <v>58</v>
      </c>
      <c r="C82" s="67">
        <v>1.5275217276797471E-2</v>
      </c>
      <c r="D82" s="82">
        <v>119</v>
      </c>
      <c r="E82" s="67">
        <v>1.0077059869590991E-2</v>
      </c>
      <c r="F82" s="246">
        <v>41</v>
      </c>
      <c r="G82" s="247">
        <v>0.34453781512605042</v>
      </c>
    </row>
    <row r="83" spans="1:7" x14ac:dyDescent="0.35">
      <c r="A83" s="11" t="s">
        <v>65</v>
      </c>
      <c r="B83" s="12">
        <v>18772</v>
      </c>
      <c r="C83" s="67">
        <v>1.9265188834154352E-2</v>
      </c>
      <c r="D83" s="82">
        <v>18177</v>
      </c>
      <c r="E83" s="67">
        <v>1.790819794878868E-2</v>
      </c>
      <c r="F83" s="246">
        <v>4900</v>
      </c>
      <c r="G83" s="247">
        <v>0.26957143643065412</v>
      </c>
    </row>
    <row r="84" spans="1:7" x14ac:dyDescent="0.35">
      <c r="A84" s="11" t="s">
        <v>78</v>
      </c>
      <c r="B84" s="12">
        <v>190</v>
      </c>
      <c r="C84" s="67">
        <v>4.2841037204058623E-2</v>
      </c>
      <c r="D84" s="82">
        <v>82</v>
      </c>
      <c r="E84" s="67">
        <v>1.403148528405202E-2</v>
      </c>
      <c r="F84" s="246">
        <v>24</v>
      </c>
      <c r="G84" s="247">
        <v>0.29268292682926828</v>
      </c>
    </row>
    <row r="85" spans="1:7" x14ac:dyDescent="0.35">
      <c r="A85" s="11" t="s">
        <v>90</v>
      </c>
      <c r="B85" s="12">
        <v>18</v>
      </c>
      <c r="C85" s="67">
        <v>6.0544904137235112E-3</v>
      </c>
      <c r="D85" s="82">
        <v>5</v>
      </c>
      <c r="E85" s="67">
        <v>2.5239777889954568E-3</v>
      </c>
      <c r="F85" s="246">
        <v>7</v>
      </c>
      <c r="G85" s="247">
        <v>1.4</v>
      </c>
    </row>
    <row r="86" spans="1:7" x14ac:dyDescent="0.35">
      <c r="A86" s="11" t="s">
        <v>111</v>
      </c>
      <c r="B86" s="12">
        <v>0</v>
      </c>
      <c r="C86" s="67">
        <v>0</v>
      </c>
      <c r="D86" s="82">
        <v>7</v>
      </c>
      <c r="E86" s="67">
        <v>1.1570247933884297E-2</v>
      </c>
      <c r="F86" s="246">
        <v>13</v>
      </c>
      <c r="G86" s="247">
        <v>1.8571428571428572</v>
      </c>
    </row>
    <row r="87" spans="1:7" x14ac:dyDescent="0.35">
      <c r="A87" s="120" t="s">
        <v>87</v>
      </c>
      <c r="B87" s="78">
        <v>0</v>
      </c>
      <c r="C87" s="79"/>
      <c r="D87" s="121">
        <v>0</v>
      </c>
      <c r="E87" s="79">
        <v>0</v>
      </c>
      <c r="F87" s="246">
        <v>6</v>
      </c>
      <c r="G87" s="247"/>
    </row>
    <row r="88" spans="1:7" x14ac:dyDescent="0.35">
      <c r="A88" s="11" t="s">
        <v>113</v>
      </c>
      <c r="B88" s="12">
        <v>1</v>
      </c>
      <c r="C88" s="67">
        <v>2.1321961620469083E-3</v>
      </c>
      <c r="D88" s="82">
        <v>10</v>
      </c>
      <c r="E88" s="67">
        <v>1.9455252918287938E-2</v>
      </c>
      <c r="F88" s="246">
        <v>2</v>
      </c>
      <c r="G88" s="247">
        <v>0.2</v>
      </c>
    </row>
    <row r="89" spans="1:7" x14ac:dyDescent="0.35">
      <c r="A89" s="11" t="s">
        <v>114</v>
      </c>
      <c r="B89" s="12">
        <v>148</v>
      </c>
      <c r="C89" s="67">
        <v>9.8143236074270557E-2</v>
      </c>
      <c r="D89" s="82">
        <v>64</v>
      </c>
      <c r="E89" s="67">
        <v>0</v>
      </c>
      <c r="F89" s="246">
        <v>30</v>
      </c>
      <c r="G89" s="247">
        <v>0.46875</v>
      </c>
    </row>
    <row r="90" spans="1:7" x14ac:dyDescent="0.35">
      <c r="A90" s="11" t="s">
        <v>80</v>
      </c>
      <c r="B90" s="12">
        <v>159</v>
      </c>
      <c r="C90" s="67">
        <v>5.3553384978107105E-2</v>
      </c>
      <c r="D90" s="82">
        <v>102</v>
      </c>
      <c r="E90" s="67">
        <v>4.8897411313518699E-2</v>
      </c>
      <c r="F90" s="246">
        <v>57</v>
      </c>
      <c r="G90" s="247">
        <v>0.55882352941176472</v>
      </c>
    </row>
    <row r="91" spans="1:7" x14ac:dyDescent="0.35">
      <c r="A91" s="11" t="s">
        <v>75</v>
      </c>
      <c r="B91" s="12">
        <v>187</v>
      </c>
      <c r="C91" s="67">
        <v>1.6152716593245228E-2</v>
      </c>
      <c r="D91" s="82">
        <v>346</v>
      </c>
      <c r="E91" s="67">
        <v>1.6151619830081225E-2</v>
      </c>
      <c r="F91" s="246">
        <v>126</v>
      </c>
      <c r="G91" s="247">
        <v>0.36416184971098264</v>
      </c>
    </row>
    <row r="92" spans="1:7" x14ac:dyDescent="0.35">
      <c r="A92" s="11" t="s">
        <v>88</v>
      </c>
      <c r="B92" s="12">
        <v>57</v>
      </c>
      <c r="C92" s="67">
        <v>1.5115354017501989E-2</v>
      </c>
      <c r="D92" s="82">
        <v>32</v>
      </c>
      <c r="E92" s="67">
        <v>5.0785589588954131E-3</v>
      </c>
      <c r="F92" s="246">
        <v>27</v>
      </c>
      <c r="G92" s="247">
        <v>0.84375</v>
      </c>
    </row>
    <row r="93" spans="1:7" x14ac:dyDescent="0.35">
      <c r="A93" s="11" t="s">
        <v>79</v>
      </c>
      <c r="B93" s="12">
        <v>24</v>
      </c>
      <c r="C93" s="67">
        <v>6.5466448445171853E-3</v>
      </c>
      <c r="D93" s="82">
        <v>37</v>
      </c>
      <c r="E93" s="67">
        <v>6.2038900067069077E-3</v>
      </c>
      <c r="F93" s="246">
        <v>37</v>
      </c>
      <c r="G93" s="247">
        <v>1</v>
      </c>
    </row>
    <row r="94" spans="1:7" x14ac:dyDescent="0.35">
      <c r="A94" s="11" t="s">
        <v>101</v>
      </c>
      <c r="B94" s="12">
        <v>31799</v>
      </c>
      <c r="C94" s="67">
        <v>2.7769045099046041E-2</v>
      </c>
      <c r="D94" s="82">
        <v>26342</v>
      </c>
      <c r="E94" s="67">
        <v>2.3367586632697234E-2</v>
      </c>
      <c r="F94" s="246">
        <v>5437</v>
      </c>
      <c r="G94" s="247">
        <v>0.20640042517652418</v>
      </c>
    </row>
    <row r="95" spans="1:7" x14ac:dyDescent="0.35">
      <c r="A95" s="11" t="s">
        <v>84</v>
      </c>
      <c r="B95" s="12">
        <v>25</v>
      </c>
      <c r="C95" s="67">
        <v>5.3763440860215055E-2</v>
      </c>
      <c r="D95" s="82">
        <v>6</v>
      </c>
      <c r="E95" s="67">
        <v>1.5267175572519083E-2</v>
      </c>
      <c r="F95" s="246">
        <v>8</v>
      </c>
      <c r="G95" s="247">
        <v>1.3333333333333333</v>
      </c>
    </row>
    <row r="96" spans="1:7" x14ac:dyDescent="0.35">
      <c r="A96" s="11" t="s">
        <v>85</v>
      </c>
      <c r="B96" s="12">
        <v>4</v>
      </c>
      <c r="C96" s="67">
        <v>7.5901328273244783E-3</v>
      </c>
      <c r="D96" s="82">
        <v>184</v>
      </c>
      <c r="E96" s="67">
        <v>0.15320566194837634</v>
      </c>
      <c r="F96" s="246">
        <v>9</v>
      </c>
      <c r="G96" s="247">
        <v>4.8913043478260872E-2</v>
      </c>
    </row>
    <row r="97" spans="1:7" x14ac:dyDescent="0.35">
      <c r="A97" s="11" t="s">
        <v>70</v>
      </c>
      <c r="B97" s="12">
        <v>498</v>
      </c>
      <c r="C97" s="67">
        <v>2.8956855448307943E-2</v>
      </c>
      <c r="D97" s="82">
        <v>976</v>
      </c>
      <c r="E97" s="67">
        <v>4.4397943865714419E-2</v>
      </c>
      <c r="F97" s="246">
        <v>222</v>
      </c>
      <c r="G97" s="247">
        <v>0.22745901639344263</v>
      </c>
    </row>
    <row r="98" spans="1:7" x14ac:dyDescent="0.35">
      <c r="A98" s="11" t="s">
        <v>71</v>
      </c>
      <c r="B98" s="12">
        <v>105</v>
      </c>
      <c r="C98" s="67">
        <v>3.4061050377915464E-3</v>
      </c>
      <c r="D98" s="82">
        <v>135</v>
      </c>
      <c r="E98" s="67">
        <v>4.1149754625537235E-3</v>
      </c>
      <c r="F98" s="246">
        <v>140</v>
      </c>
      <c r="G98" s="247">
        <v>1.037037037037037</v>
      </c>
    </row>
    <row r="99" spans="1:7" x14ac:dyDescent="0.35">
      <c r="A99" s="11" t="s">
        <v>77</v>
      </c>
      <c r="B99" s="12">
        <v>285</v>
      </c>
      <c r="C99" s="67">
        <v>4.6821094135041895E-2</v>
      </c>
      <c r="D99" s="82">
        <v>457</v>
      </c>
      <c r="E99" s="67">
        <v>7.23788406715236E-2</v>
      </c>
      <c r="F99" s="246">
        <v>96</v>
      </c>
      <c r="G99" s="247">
        <v>0.21006564551422319</v>
      </c>
    </row>
    <row r="100" spans="1:7" x14ac:dyDescent="0.35">
      <c r="A100" s="11" t="s">
        <v>86</v>
      </c>
      <c r="B100" s="12">
        <v>0</v>
      </c>
      <c r="C100" s="67">
        <v>0</v>
      </c>
      <c r="D100" s="82">
        <v>3</v>
      </c>
      <c r="E100" s="67">
        <v>4.8465266558966073E-3</v>
      </c>
      <c r="F100" s="246">
        <v>4</v>
      </c>
      <c r="G100" s="247">
        <v>1.3333333333333333</v>
      </c>
    </row>
    <row r="101" spans="1:7" x14ac:dyDescent="0.35">
      <c r="A101" s="11" t="s">
        <v>117</v>
      </c>
      <c r="B101" s="12">
        <v>0</v>
      </c>
      <c r="C101" s="67">
        <v>0</v>
      </c>
      <c r="D101" s="82">
        <v>4</v>
      </c>
      <c r="E101" s="67">
        <v>9.8039215686274508E-3</v>
      </c>
      <c r="F101" s="246">
        <v>0</v>
      </c>
      <c r="G101" s="247">
        <v>0</v>
      </c>
    </row>
    <row r="102" spans="1:7" x14ac:dyDescent="0.35">
      <c r="A102" s="11" t="s">
        <v>67</v>
      </c>
      <c r="B102" s="12">
        <v>10539</v>
      </c>
      <c r="C102" s="67">
        <v>5.2267970679548095E-2</v>
      </c>
      <c r="D102" s="82">
        <v>12945</v>
      </c>
      <c r="E102" s="67">
        <v>5.5229407899789237E-2</v>
      </c>
      <c r="F102" s="246">
        <v>1257</v>
      </c>
      <c r="G102" s="247">
        <v>9.7103128621089219E-2</v>
      </c>
    </row>
    <row r="103" spans="1:7" x14ac:dyDescent="0.35">
      <c r="A103" s="11" t="s">
        <v>81</v>
      </c>
      <c r="B103" s="12">
        <v>36</v>
      </c>
      <c r="C103" s="67">
        <v>2.0385050962627407E-2</v>
      </c>
      <c r="D103" s="82">
        <v>22</v>
      </c>
      <c r="E103" s="67">
        <v>1.9572953736654804E-2</v>
      </c>
      <c r="F103" s="246">
        <v>14</v>
      </c>
      <c r="G103" s="247">
        <v>0.63636363636363635</v>
      </c>
    </row>
    <row r="104" spans="1:7" x14ac:dyDescent="0.35">
      <c r="A104" s="11" t="s">
        <v>118</v>
      </c>
      <c r="B104" s="12">
        <v>0</v>
      </c>
      <c r="C104" s="67">
        <v>0</v>
      </c>
      <c r="D104" s="82">
        <v>3</v>
      </c>
      <c r="E104" s="67">
        <v>2.0833333333333332E-2</v>
      </c>
      <c r="F104" s="246">
        <v>3</v>
      </c>
      <c r="G104" s="247">
        <v>1</v>
      </c>
    </row>
    <row r="105" spans="1:7" x14ac:dyDescent="0.35">
      <c r="A105" s="11" t="s">
        <v>69</v>
      </c>
      <c r="B105" s="12">
        <v>2427</v>
      </c>
      <c r="C105" s="67">
        <v>7.1643641516117601E-2</v>
      </c>
      <c r="D105" s="82">
        <v>2384</v>
      </c>
      <c r="E105" s="67">
        <v>7.0006460327714806E-2</v>
      </c>
      <c r="F105" s="246">
        <v>256</v>
      </c>
      <c r="G105" s="247">
        <v>0.10738255033557047</v>
      </c>
    </row>
    <row r="106" spans="1:7" x14ac:dyDescent="0.35">
      <c r="A106" s="11" t="s">
        <v>119</v>
      </c>
      <c r="B106" s="12">
        <v>0</v>
      </c>
      <c r="C106" s="67">
        <v>0</v>
      </c>
      <c r="D106" s="82">
        <v>260</v>
      </c>
      <c r="E106" s="67">
        <v>5.2493438320209973E-2</v>
      </c>
      <c r="F106" s="246">
        <v>117</v>
      </c>
      <c r="G106" s="247">
        <v>0.45</v>
      </c>
    </row>
    <row r="107" spans="1:7" x14ac:dyDescent="0.35">
      <c r="A107" s="16" t="s">
        <v>83</v>
      </c>
      <c r="B107" s="12">
        <v>14</v>
      </c>
      <c r="C107" s="67">
        <v>1.6887816646562123E-2</v>
      </c>
      <c r="D107" s="82">
        <v>14</v>
      </c>
      <c r="E107" s="67">
        <v>7.246376811594203E-3</v>
      </c>
      <c r="F107" s="248">
        <v>51</v>
      </c>
      <c r="G107" s="247">
        <v>3.6428571428571428</v>
      </c>
    </row>
    <row r="108" spans="1:7" x14ac:dyDescent="0.35">
      <c r="A108" s="17" t="s">
        <v>124</v>
      </c>
      <c r="B108" s="241">
        <v>115359</v>
      </c>
      <c r="C108" s="242">
        <v>3.333027071256206E-2</v>
      </c>
      <c r="D108" s="241">
        <v>111001</v>
      </c>
      <c r="E108" s="242">
        <v>3.0964047159771649E-2</v>
      </c>
      <c r="F108" s="243">
        <v>19439</v>
      </c>
      <c r="G108" s="244">
        <v>0.17512454842749164</v>
      </c>
    </row>
    <row r="109" spans="1:7" x14ac:dyDescent="0.35">
      <c r="A109" s="14" t="s">
        <v>21</v>
      </c>
      <c r="B109" s="245"/>
      <c r="C109" s="245"/>
      <c r="D109" s="245"/>
      <c r="E109" s="245"/>
      <c r="F109" s="245"/>
      <c r="G109" s="245"/>
    </row>
    <row r="110" spans="1:7" x14ac:dyDescent="0.35">
      <c r="A110" s="11" t="s">
        <v>72</v>
      </c>
      <c r="B110" s="12">
        <v>0</v>
      </c>
      <c r="C110" s="67">
        <v>0</v>
      </c>
      <c r="D110" s="82">
        <v>4</v>
      </c>
      <c r="E110" s="67">
        <v>4.4843049327354259E-3</v>
      </c>
      <c r="F110" s="246">
        <v>9</v>
      </c>
      <c r="G110" s="247">
        <v>2.25</v>
      </c>
    </row>
    <row r="111" spans="1:7" x14ac:dyDescent="0.35">
      <c r="A111" s="16" t="s">
        <v>105</v>
      </c>
      <c r="B111" s="12">
        <v>17583</v>
      </c>
      <c r="C111" s="67">
        <v>6.356993850169744E-2</v>
      </c>
      <c r="D111" s="82">
        <v>20409</v>
      </c>
      <c r="E111" s="67">
        <v>7.2855980123372174E-2</v>
      </c>
      <c r="F111" s="248">
        <v>107</v>
      </c>
      <c r="G111" s="247">
        <v>5.2427850458131213E-3</v>
      </c>
    </row>
    <row r="112" spans="1:7" x14ac:dyDescent="0.35">
      <c r="A112" s="16" t="s">
        <v>90</v>
      </c>
      <c r="B112" s="12">
        <v>1</v>
      </c>
      <c r="C112" s="67">
        <v>5.5555555555555558E-3</v>
      </c>
      <c r="D112" s="82">
        <v>0</v>
      </c>
      <c r="E112" s="67">
        <v>0</v>
      </c>
      <c r="F112" s="248">
        <v>0</v>
      </c>
      <c r="G112" s="247"/>
    </row>
    <row r="113" spans="1:7" x14ac:dyDescent="0.35">
      <c r="A113" s="17" t="s">
        <v>127</v>
      </c>
      <c r="B113" s="241">
        <v>17584</v>
      </c>
      <c r="C113" s="242">
        <v>6.3532208705328913E-2</v>
      </c>
      <c r="D113" s="241">
        <v>20413</v>
      </c>
      <c r="E113" s="242">
        <v>7.2585491435744082E-2</v>
      </c>
      <c r="F113" s="243">
        <v>116</v>
      </c>
      <c r="G113" s="244">
        <v>5.6826532111889485E-3</v>
      </c>
    </row>
    <row r="114" spans="1:7" x14ac:dyDescent="0.35">
      <c r="A114" s="35" t="s">
        <v>513</v>
      </c>
      <c r="F114" s="231"/>
    </row>
  </sheetData>
  <mergeCells count="2">
    <mergeCell ref="B4:E4"/>
    <mergeCell ref="F4:G4"/>
  </mergeCells>
  <hyperlinks>
    <hyperlink ref="A1" location="Contents!A1" display="Return to Contents"/>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Z23"/>
  <sheetViews>
    <sheetView workbookViewId="0">
      <selection activeCell="N23" sqref="N23"/>
    </sheetView>
  </sheetViews>
  <sheetFormatPr defaultRowHeight="14.5" x14ac:dyDescent="0.35"/>
  <cols>
    <col min="1" max="1" width="18.1796875" customWidth="1"/>
    <col min="12" max="12" width="7.7265625" bestFit="1" customWidth="1"/>
    <col min="23" max="26" width="9.1796875" style="92"/>
  </cols>
  <sheetData>
    <row r="1" spans="1:26" x14ac:dyDescent="0.35">
      <c r="A1" s="24" t="s">
        <v>512</v>
      </c>
    </row>
    <row r="2" spans="1:26" x14ac:dyDescent="0.35">
      <c r="A2" s="181" t="s">
        <v>397</v>
      </c>
      <c r="M2" s="62"/>
    </row>
    <row r="3" spans="1:26" x14ac:dyDescent="0.35">
      <c r="M3" s="62"/>
    </row>
    <row r="4" spans="1:26" x14ac:dyDescent="0.35">
      <c r="A4" s="178"/>
      <c r="B4" s="178" t="s">
        <v>10</v>
      </c>
      <c r="C4" s="178"/>
      <c r="D4" s="436" t="s">
        <v>11</v>
      </c>
      <c r="E4" s="436"/>
      <c r="F4" s="436" t="s">
        <v>12</v>
      </c>
      <c r="G4" s="436"/>
      <c r="H4" s="436" t="s">
        <v>13</v>
      </c>
      <c r="I4" s="436"/>
      <c r="J4" s="436" t="s">
        <v>14</v>
      </c>
      <c r="K4" s="436"/>
      <c r="L4" s="436" t="s">
        <v>31</v>
      </c>
      <c r="M4" s="436"/>
      <c r="Y4" s="95"/>
      <c r="Z4" s="95"/>
    </row>
    <row r="5" spans="1:26" x14ac:dyDescent="0.35">
      <c r="A5" s="178"/>
      <c r="B5" s="178" t="s">
        <v>6</v>
      </c>
      <c r="C5" s="178" t="s">
        <v>108</v>
      </c>
      <c r="D5" s="85" t="s">
        <v>6</v>
      </c>
      <c r="E5" s="85" t="s">
        <v>108</v>
      </c>
      <c r="F5" s="85" t="s">
        <v>6</v>
      </c>
      <c r="G5" s="85" t="s">
        <v>108</v>
      </c>
      <c r="H5" s="85" t="s">
        <v>6</v>
      </c>
      <c r="I5" s="85" t="s">
        <v>108</v>
      </c>
      <c r="J5" s="85" t="s">
        <v>6</v>
      </c>
      <c r="K5" s="85" t="s">
        <v>108</v>
      </c>
      <c r="L5" s="110" t="s">
        <v>6</v>
      </c>
      <c r="M5" s="110" t="s">
        <v>108</v>
      </c>
      <c r="Y5" s="95"/>
      <c r="Z5" s="95"/>
    </row>
    <row r="6" spans="1:26" x14ac:dyDescent="0.35">
      <c r="A6" s="19" t="s">
        <v>15</v>
      </c>
      <c r="B6" s="20">
        <v>1.230884392965245E-2</v>
      </c>
      <c r="C6" s="20">
        <v>8.8729419259251235E-3</v>
      </c>
      <c r="D6" s="20">
        <v>2.3395930507045228E-2</v>
      </c>
      <c r="E6" s="20">
        <v>2.1204983424257313E-2</v>
      </c>
      <c r="F6" s="20">
        <v>4.863881496196887E-3</v>
      </c>
      <c r="G6" s="20">
        <v>4.7258729664225408E-3</v>
      </c>
      <c r="H6" s="20">
        <v>1.9115665363030353E-2</v>
      </c>
      <c r="I6" s="20">
        <v>1.6510159636891418E-2</v>
      </c>
      <c r="J6" s="20">
        <v>4.2229552738164491E-2</v>
      </c>
      <c r="K6" s="20">
        <v>4.2724557286110521E-2</v>
      </c>
      <c r="L6" s="20">
        <v>1.8058670960897329E-2</v>
      </c>
      <c r="M6" s="20">
        <v>1.5430793052103065E-2</v>
      </c>
      <c r="Y6" s="96"/>
      <c r="Z6" s="96"/>
    </row>
    <row r="7" spans="1:26" x14ac:dyDescent="0.35">
      <c r="A7" s="19" t="s">
        <v>16</v>
      </c>
      <c r="B7" s="20">
        <v>2.9955964961406695E-3</v>
      </c>
      <c r="C7" s="20">
        <v>1.913816019208541E-3</v>
      </c>
      <c r="D7" s="20">
        <v>6.2987705217539582E-3</v>
      </c>
      <c r="E7" s="20">
        <v>4.3910471427700193E-3</v>
      </c>
      <c r="F7" s="20">
        <v>2.699157323083733E-4</v>
      </c>
      <c r="G7" s="20">
        <v>4.5410622917579717E-4</v>
      </c>
      <c r="H7" s="20">
        <v>4.5534814486080681E-3</v>
      </c>
      <c r="I7" s="20">
        <v>3.8495624470162126E-3</v>
      </c>
      <c r="J7" s="20">
        <v>0</v>
      </c>
      <c r="K7" s="20">
        <v>0</v>
      </c>
      <c r="L7" s="20">
        <v>3.9877667299422015E-3</v>
      </c>
      <c r="M7" s="20">
        <v>3.0729671455504504E-3</v>
      </c>
      <c r="Y7" s="96"/>
      <c r="Z7" s="96"/>
    </row>
    <row r="8" spans="1:26" x14ac:dyDescent="0.35">
      <c r="A8" s="19" t="s">
        <v>17</v>
      </c>
      <c r="B8" s="20">
        <v>1.4938899487277105E-3</v>
      </c>
      <c r="C8" s="20">
        <v>7.8772342516221418E-4</v>
      </c>
      <c r="D8" s="20">
        <v>2.4661484584252145E-3</v>
      </c>
      <c r="E8" s="20">
        <v>1.6765607146268127E-3</v>
      </c>
      <c r="F8" s="20">
        <v>2.7531404695454081E-4</v>
      </c>
      <c r="G8" s="20">
        <v>2.6929555451122856E-4</v>
      </c>
      <c r="H8" s="20">
        <v>1.9245393356077626E-3</v>
      </c>
      <c r="I8" s="20">
        <v>1.553772668831906E-3</v>
      </c>
      <c r="J8" s="20">
        <v>0</v>
      </c>
      <c r="K8" s="20">
        <v>7.111869710546903E-6</v>
      </c>
      <c r="L8" s="20">
        <v>1.7366289484709561E-3</v>
      </c>
      <c r="M8" s="20">
        <v>1.2359646384719411E-3</v>
      </c>
      <c r="Y8" s="96"/>
      <c r="Z8" s="96"/>
    </row>
    <row r="9" spans="1:26" x14ac:dyDescent="0.35">
      <c r="A9" s="19" t="s">
        <v>18</v>
      </c>
      <c r="B9" s="20">
        <v>6.2748895445635788E-3</v>
      </c>
      <c r="C9" s="20">
        <v>6.1443329480436399E-3</v>
      </c>
      <c r="D9" s="20">
        <v>1.150830614112726E-2</v>
      </c>
      <c r="E9" s="20">
        <v>1.3046565121783668E-2</v>
      </c>
      <c r="F9" s="20">
        <v>2.6991573230837331E-3</v>
      </c>
      <c r="G9" s="20">
        <v>3.4269179387801441E-3</v>
      </c>
      <c r="H9" s="20">
        <v>7.7365845653158778E-3</v>
      </c>
      <c r="I9" s="20">
        <v>9.0506560574957259E-3</v>
      </c>
      <c r="J9" s="20">
        <v>2.1302655967164429E-2</v>
      </c>
      <c r="K9" s="20">
        <v>2.9855629044875896E-2</v>
      </c>
      <c r="L9" s="20">
        <v>8.1524003611475569E-3</v>
      </c>
      <c r="M9" s="20">
        <v>9.3050240576189741E-3</v>
      </c>
      <c r="Y9" s="96"/>
      <c r="Z9" s="96"/>
    </row>
    <row r="10" spans="1:26" x14ac:dyDescent="0.35">
      <c r="L10" s="1"/>
      <c r="M10" s="88"/>
    </row>
    <row r="13" spans="1:26" x14ac:dyDescent="0.35">
      <c r="N13" s="88"/>
    </row>
    <row r="23" spans="14:14" x14ac:dyDescent="0.35">
      <c r="N23" s="12" t="s">
        <v>513</v>
      </c>
    </row>
  </sheetData>
  <mergeCells count="5">
    <mergeCell ref="L4:M4"/>
    <mergeCell ref="D4:E4"/>
    <mergeCell ref="F4:G4"/>
    <mergeCell ref="H4:I4"/>
    <mergeCell ref="J4:K4"/>
  </mergeCells>
  <hyperlinks>
    <hyperlink ref="A1" location="Contents!A1" display="Return to Contents"/>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H21"/>
  <sheetViews>
    <sheetView workbookViewId="0">
      <selection activeCell="H21" sqref="H21"/>
    </sheetView>
  </sheetViews>
  <sheetFormatPr defaultRowHeight="14.5" x14ac:dyDescent="0.35"/>
  <cols>
    <col min="1" max="5" width="14.81640625" style="35" customWidth="1"/>
    <col min="6" max="6" width="22" style="35" customWidth="1"/>
    <col min="7" max="7" width="14.81640625" style="35" customWidth="1"/>
    <col min="8" max="8" width="14" customWidth="1"/>
    <col min="9" max="9" width="13.54296875" customWidth="1"/>
    <col min="10" max="10" width="12.7265625" customWidth="1"/>
    <col min="11" max="11" width="13.453125" customWidth="1"/>
    <col min="12" max="12" width="11.81640625" customWidth="1"/>
    <col min="13" max="13" width="9.453125" bestFit="1" customWidth="1"/>
    <col min="14" max="14" width="12" customWidth="1"/>
    <col min="15" max="15" width="11.81640625" customWidth="1"/>
    <col min="16" max="17" width="8.81640625" bestFit="1" customWidth="1"/>
    <col min="18" max="18" width="10.26953125" customWidth="1"/>
    <col min="19" max="19" width="7.1796875" customWidth="1"/>
    <col min="20" max="23" width="16.26953125" customWidth="1"/>
    <col min="24" max="24" width="11.26953125" customWidth="1"/>
    <col min="25" max="25" width="7.81640625" customWidth="1"/>
    <col min="26" max="26" width="5.81640625" customWidth="1"/>
    <col min="27" max="27" width="8.81640625" customWidth="1"/>
    <col min="28" max="28" width="24.81640625" bestFit="1" customWidth="1"/>
    <col min="29" max="29" width="28" bestFit="1" customWidth="1"/>
    <col min="30" max="30" width="11.26953125" bestFit="1" customWidth="1"/>
    <col min="31" max="32" width="9.453125" bestFit="1" customWidth="1"/>
    <col min="33" max="35" width="10.453125" bestFit="1" customWidth="1"/>
    <col min="36" max="37" width="9.453125" bestFit="1" customWidth="1"/>
    <col min="38" max="40" width="10.453125" bestFit="1" customWidth="1"/>
    <col min="41" max="43" width="9.453125" bestFit="1" customWidth="1"/>
    <col min="44" max="45" width="10.453125" bestFit="1" customWidth="1"/>
    <col min="46" max="46" width="9.453125" bestFit="1" customWidth="1"/>
    <col min="47" max="53" width="8.81640625" bestFit="1" customWidth="1"/>
    <col min="54" max="54" width="9.453125" bestFit="1" customWidth="1"/>
    <col min="55" max="55" width="10.453125" bestFit="1" customWidth="1"/>
    <col min="58" max="58" width="11.81640625" bestFit="1" customWidth="1"/>
    <col min="59" max="59" width="23" bestFit="1" customWidth="1"/>
    <col min="60" max="60" width="28.54296875" bestFit="1" customWidth="1"/>
    <col min="61" max="61" width="25.54296875" bestFit="1" customWidth="1"/>
    <col min="62" max="62" width="16.7265625" bestFit="1" customWidth="1"/>
    <col min="63" max="63" width="19.1796875" bestFit="1" customWidth="1"/>
    <col min="64" max="64" width="16.54296875" bestFit="1" customWidth="1"/>
  </cols>
  <sheetData>
    <row r="1" spans="1:7" x14ac:dyDescent="0.35">
      <c r="A1" s="24" t="s">
        <v>512</v>
      </c>
    </row>
    <row r="2" spans="1:7" x14ac:dyDescent="0.35">
      <c r="A2" s="181" t="s">
        <v>400</v>
      </c>
    </row>
    <row r="4" spans="1:7" x14ac:dyDescent="0.35">
      <c r="B4" s="1" t="s">
        <v>18</v>
      </c>
      <c r="C4" s="1" t="s">
        <v>220</v>
      </c>
      <c r="D4" s="1" t="s">
        <v>221</v>
      </c>
      <c r="E4" s="1" t="s">
        <v>222</v>
      </c>
      <c r="F4" s="1" t="s">
        <v>223</v>
      </c>
      <c r="G4" s="1" t="s">
        <v>31</v>
      </c>
    </row>
    <row r="5" spans="1:7" x14ac:dyDescent="0.35">
      <c r="A5" s="355" t="s">
        <v>122</v>
      </c>
      <c r="B5" s="86">
        <v>21</v>
      </c>
      <c r="C5" s="86">
        <v>105</v>
      </c>
      <c r="D5" s="86">
        <v>116</v>
      </c>
      <c r="E5" s="86">
        <v>405</v>
      </c>
      <c r="F5" s="86">
        <v>1107</v>
      </c>
      <c r="G5" s="35">
        <v>1754</v>
      </c>
    </row>
    <row r="21" spans="8:8" x14ac:dyDescent="0.35">
      <c r="H21" s="401" t="s">
        <v>513</v>
      </c>
    </row>
  </sheetData>
  <hyperlinks>
    <hyperlink ref="A1" location="Contents!A1" display="Return to Contents"/>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T31"/>
  <sheetViews>
    <sheetView workbookViewId="0">
      <selection activeCell="C1" sqref="C1"/>
    </sheetView>
  </sheetViews>
  <sheetFormatPr defaultRowHeight="14.5" x14ac:dyDescent="0.35"/>
  <cols>
    <col min="1" max="1" width="16.1796875" customWidth="1"/>
  </cols>
  <sheetData>
    <row r="1" spans="1:8" x14ac:dyDescent="0.35">
      <c r="A1" s="24" t="s">
        <v>512</v>
      </c>
      <c r="B1" s="103"/>
      <c r="C1" s="103"/>
      <c r="D1" s="103"/>
      <c r="E1" s="103"/>
      <c r="F1" s="101"/>
      <c r="G1" s="101"/>
    </row>
    <row r="2" spans="1:8" x14ac:dyDescent="0.35">
      <c r="A2" s="1" t="s">
        <v>402</v>
      </c>
    </row>
    <row r="4" spans="1:8" x14ac:dyDescent="0.35">
      <c r="A4" s="257"/>
      <c r="B4" s="437" t="s">
        <v>22</v>
      </c>
      <c r="C4" s="437"/>
      <c r="D4" s="437"/>
      <c r="E4" s="437" t="s">
        <v>25</v>
      </c>
      <c r="F4" s="437"/>
      <c r="G4" s="437"/>
    </row>
    <row r="5" spans="1:8" x14ac:dyDescent="0.35">
      <c r="A5" s="22"/>
      <c r="B5" s="23" t="s">
        <v>160</v>
      </c>
      <c r="C5" s="23" t="s">
        <v>159</v>
      </c>
      <c r="D5" s="22" t="s">
        <v>108</v>
      </c>
      <c r="E5" s="23" t="s">
        <v>160</v>
      </c>
      <c r="F5" s="23" t="s">
        <v>159</v>
      </c>
      <c r="G5" s="22" t="s">
        <v>108</v>
      </c>
    </row>
    <row r="6" spans="1:8" x14ac:dyDescent="0.35">
      <c r="A6" s="25" t="s">
        <v>10</v>
      </c>
      <c r="B6" s="81">
        <v>0.28966652935075798</v>
      </c>
      <c r="C6" s="81">
        <v>0.30586764839560038</v>
      </c>
      <c r="D6" s="84">
        <v>0.2927847455696892</v>
      </c>
      <c r="E6" s="81">
        <v>0.2043993975483864</v>
      </c>
      <c r="F6" s="81">
        <v>0.19808882935524358</v>
      </c>
      <c r="G6" s="84">
        <v>0.18554154475544393</v>
      </c>
    </row>
    <row r="7" spans="1:8" x14ac:dyDescent="0.35">
      <c r="A7" s="26" t="s">
        <v>11</v>
      </c>
      <c r="B7" s="81">
        <v>0.26251819399831439</v>
      </c>
      <c r="C7" s="81">
        <v>0.25006193504537794</v>
      </c>
      <c r="D7" s="84">
        <v>0.25169719088300091</v>
      </c>
      <c r="E7" s="81">
        <v>4.6552606286072232E-2</v>
      </c>
      <c r="F7" s="81">
        <v>4.6566368185409532E-2</v>
      </c>
      <c r="G7" s="84">
        <v>4.6647243760545069E-2</v>
      </c>
    </row>
    <row r="8" spans="1:8" x14ac:dyDescent="0.35">
      <c r="A8" s="26" t="s">
        <v>12</v>
      </c>
      <c r="B8" s="81">
        <v>0.17074782546571649</v>
      </c>
      <c r="C8" s="81">
        <v>0.16799172420205966</v>
      </c>
      <c r="D8" s="84">
        <v>0.15330777258496303</v>
      </c>
      <c r="E8" s="81">
        <v>0</v>
      </c>
      <c r="F8" s="81">
        <v>0</v>
      </c>
      <c r="G8" s="84">
        <v>0</v>
      </c>
    </row>
    <row r="9" spans="1:8" x14ac:dyDescent="0.35">
      <c r="A9" s="26" t="s">
        <v>13</v>
      </c>
      <c r="B9" s="81">
        <v>0.28273295551285482</v>
      </c>
      <c r="C9" s="81">
        <v>0.26090969752660759</v>
      </c>
      <c r="D9" s="84">
        <v>0.24693757236371122</v>
      </c>
      <c r="E9" s="81">
        <v>0.18609275251880572</v>
      </c>
      <c r="F9" s="81">
        <v>0.1709368678122905</v>
      </c>
      <c r="G9" s="84">
        <v>0.1647315745733888</v>
      </c>
    </row>
    <row r="10" spans="1:8" x14ac:dyDescent="0.35">
      <c r="A10" s="26" t="s">
        <v>14</v>
      </c>
      <c r="B10" s="81">
        <v>0.38025959206960491</v>
      </c>
      <c r="C10" s="81">
        <v>0.38512389839294969</v>
      </c>
      <c r="D10" s="84">
        <v>0.38087238721174516</v>
      </c>
      <c r="E10" s="81" t="s">
        <v>39</v>
      </c>
      <c r="F10" s="81" t="s">
        <v>39</v>
      </c>
      <c r="G10" s="84" t="s">
        <v>39</v>
      </c>
    </row>
    <row r="11" spans="1:8" x14ac:dyDescent="0.35">
      <c r="A11" s="17" t="s">
        <v>214</v>
      </c>
      <c r="B11" s="28">
        <v>0.28313104422971819</v>
      </c>
      <c r="C11" s="28">
        <v>0.27592002927684944</v>
      </c>
      <c r="D11" s="28">
        <v>0.26434833986693568</v>
      </c>
      <c r="E11" s="28">
        <v>0.14804468028512882</v>
      </c>
      <c r="F11" s="28">
        <v>0.13802631945505145</v>
      </c>
      <c r="G11" s="28">
        <v>0.13333720233811697</v>
      </c>
    </row>
    <row r="12" spans="1:8" x14ac:dyDescent="0.35">
      <c r="A12" s="12" t="s">
        <v>513</v>
      </c>
    </row>
    <row r="13" spans="1:8" x14ac:dyDescent="0.35">
      <c r="A13" s="12" t="s">
        <v>524</v>
      </c>
      <c r="B13" s="368"/>
      <c r="C13" s="368"/>
      <c r="D13" s="368"/>
      <c r="E13" s="368"/>
      <c r="F13" s="368"/>
      <c r="G13" s="368"/>
      <c r="H13" s="368"/>
    </row>
    <row r="14" spans="1:8" x14ac:dyDescent="0.35">
      <c r="A14" s="368"/>
      <c r="B14" s="368"/>
      <c r="C14" s="368"/>
      <c r="D14" s="368"/>
      <c r="E14" s="368"/>
      <c r="F14" s="368"/>
      <c r="G14" s="368"/>
      <c r="H14" s="368"/>
    </row>
    <row r="15" spans="1:8" x14ac:dyDescent="0.35">
      <c r="A15" s="368"/>
      <c r="B15" s="368"/>
      <c r="C15" s="368"/>
      <c r="D15" s="368"/>
      <c r="E15" s="368"/>
      <c r="F15" s="368"/>
      <c r="G15" s="368"/>
      <c r="H15" s="368"/>
    </row>
    <row r="16" spans="1:8" x14ac:dyDescent="0.35">
      <c r="A16" s="1" t="s">
        <v>403</v>
      </c>
    </row>
    <row r="18" spans="1:20" x14ac:dyDescent="0.35">
      <c r="A18" s="257"/>
      <c r="B18" s="437" t="s">
        <v>22</v>
      </c>
      <c r="C18" s="437"/>
      <c r="D18" s="437" t="s">
        <v>25</v>
      </c>
      <c r="E18" s="437"/>
      <c r="F18" s="101"/>
    </row>
    <row r="19" spans="1:20" x14ac:dyDescent="0.35">
      <c r="A19" s="22"/>
      <c r="B19" s="23" t="s">
        <v>159</v>
      </c>
      <c r="C19" s="22" t="s">
        <v>108</v>
      </c>
      <c r="D19" s="23" t="s">
        <v>161</v>
      </c>
      <c r="E19" s="22" t="s">
        <v>162</v>
      </c>
      <c r="F19" s="101"/>
    </row>
    <row r="20" spans="1:20" x14ac:dyDescent="0.35">
      <c r="A20" s="128" t="s">
        <v>10</v>
      </c>
      <c r="B20" s="129">
        <v>340.85</v>
      </c>
      <c r="C20" s="130">
        <v>350.4</v>
      </c>
      <c r="D20" s="129">
        <v>71.3</v>
      </c>
      <c r="E20" s="130">
        <v>72.510000000000005</v>
      </c>
      <c r="F20" s="101"/>
    </row>
    <row r="21" spans="1:20" x14ac:dyDescent="0.35">
      <c r="A21" s="128" t="s">
        <v>11</v>
      </c>
      <c r="B21" s="129">
        <v>210.3</v>
      </c>
      <c r="C21" s="130">
        <v>274.86</v>
      </c>
      <c r="D21" s="129">
        <v>210.3</v>
      </c>
      <c r="E21" s="130">
        <v>274.86</v>
      </c>
      <c r="F21" s="101"/>
    </row>
    <row r="22" spans="1:20" x14ac:dyDescent="0.35">
      <c r="A22" s="128" t="s">
        <v>12</v>
      </c>
      <c r="B22" s="129">
        <v>302</v>
      </c>
      <c r="C22" s="130">
        <v>327</v>
      </c>
      <c r="D22" s="129">
        <v>302</v>
      </c>
      <c r="E22" s="130">
        <v>327</v>
      </c>
      <c r="F22" s="101"/>
    </row>
    <row r="23" spans="1:20" x14ac:dyDescent="0.35">
      <c r="A23" s="128" t="s">
        <v>13</v>
      </c>
      <c r="B23" s="129">
        <v>323.5</v>
      </c>
      <c r="C23" s="130">
        <v>313.5</v>
      </c>
      <c r="D23" s="129">
        <v>131</v>
      </c>
      <c r="E23" s="130">
        <v>121</v>
      </c>
      <c r="F23" s="101"/>
    </row>
    <row r="24" spans="1:20" x14ac:dyDescent="0.35">
      <c r="A24" s="249" t="s">
        <v>14</v>
      </c>
      <c r="B24" s="250">
        <v>549.85</v>
      </c>
      <c r="C24" s="251">
        <v>559.63</v>
      </c>
      <c r="D24" s="250" t="s">
        <v>39</v>
      </c>
      <c r="E24" s="251" t="s">
        <v>39</v>
      </c>
      <c r="F24" s="101"/>
    </row>
    <row r="25" spans="1:20" x14ac:dyDescent="0.35">
      <c r="A25" s="12" t="s">
        <v>515</v>
      </c>
      <c r="B25" s="35"/>
      <c r="C25" s="35"/>
      <c r="D25" s="35"/>
      <c r="E25" s="35"/>
      <c r="F25" s="35"/>
      <c r="G25" s="35"/>
      <c r="H25" s="35"/>
      <c r="I25" s="35"/>
      <c r="J25" s="35"/>
      <c r="K25" s="35"/>
      <c r="L25" s="35"/>
      <c r="M25" s="35"/>
      <c r="N25" s="35"/>
      <c r="O25" s="35"/>
      <c r="P25" s="35"/>
      <c r="Q25" s="35"/>
      <c r="R25" s="35"/>
      <c r="S25" s="35"/>
      <c r="T25" s="35"/>
    </row>
    <row r="26" spans="1:20" x14ac:dyDescent="0.35">
      <c r="A26" s="12"/>
      <c r="B26" s="35"/>
      <c r="C26" s="35"/>
      <c r="D26" s="35"/>
      <c r="E26" s="35"/>
      <c r="F26" s="35"/>
      <c r="G26" s="35"/>
      <c r="H26" s="35"/>
      <c r="I26" s="35"/>
      <c r="J26" s="35"/>
      <c r="K26" s="35"/>
      <c r="L26" s="35"/>
      <c r="M26" s="35"/>
      <c r="N26" s="35"/>
      <c r="O26" s="35"/>
      <c r="P26" s="35"/>
      <c r="Q26" s="35"/>
      <c r="R26" s="35"/>
      <c r="S26" s="35"/>
      <c r="T26" s="35"/>
    </row>
    <row r="27" spans="1:20" x14ac:dyDescent="0.35">
      <c r="A27" s="409" t="s">
        <v>516</v>
      </c>
      <c r="B27" s="35"/>
      <c r="C27" s="35"/>
      <c r="D27" s="35"/>
      <c r="E27" s="35"/>
      <c r="F27" s="35"/>
      <c r="G27" s="35"/>
      <c r="H27" s="35"/>
      <c r="I27" s="35"/>
      <c r="J27" s="35"/>
      <c r="K27" s="35"/>
      <c r="L27" s="35"/>
      <c r="M27" s="35"/>
      <c r="N27" s="35"/>
      <c r="O27" s="35"/>
      <c r="P27" s="35"/>
      <c r="Q27" s="35"/>
      <c r="R27" s="35"/>
      <c r="S27" s="35"/>
      <c r="T27" s="35"/>
    </row>
    <row r="28" spans="1:20" x14ac:dyDescent="0.35">
      <c r="A28" s="438" t="s">
        <v>525</v>
      </c>
      <c r="B28" s="438"/>
      <c r="C28" s="438"/>
      <c r="D28" s="438"/>
      <c r="E28" s="438"/>
      <c r="F28" s="438"/>
      <c r="G28" s="438"/>
      <c r="H28" s="438"/>
      <c r="I28" s="438"/>
      <c r="J28" s="438"/>
      <c r="K28" s="438"/>
      <c r="L28" s="438"/>
      <c r="M28" s="438"/>
      <c r="N28" s="438"/>
      <c r="O28" s="438"/>
      <c r="P28" s="438"/>
      <c r="Q28" s="438"/>
      <c r="R28" s="438"/>
      <c r="S28" s="438"/>
      <c r="T28" s="438"/>
    </row>
    <row r="29" spans="1:20" x14ac:dyDescent="0.35">
      <c r="A29" s="438"/>
      <c r="B29" s="438"/>
      <c r="C29" s="438"/>
      <c r="D29" s="438"/>
      <c r="E29" s="438"/>
      <c r="F29" s="438"/>
      <c r="G29" s="438"/>
      <c r="H29" s="438"/>
      <c r="I29" s="438"/>
      <c r="J29" s="438"/>
      <c r="K29" s="438"/>
      <c r="L29" s="438"/>
      <c r="M29" s="438"/>
      <c r="N29" s="438"/>
      <c r="O29" s="438"/>
      <c r="P29" s="438"/>
      <c r="Q29" s="438"/>
      <c r="R29" s="438"/>
      <c r="S29" s="438"/>
      <c r="T29" s="438"/>
    </row>
    <row r="30" spans="1:20" x14ac:dyDescent="0.35">
      <c r="A30" s="438"/>
      <c r="B30" s="438"/>
      <c r="C30" s="438"/>
      <c r="D30" s="438"/>
      <c r="E30" s="438"/>
      <c r="F30" s="438"/>
      <c r="G30" s="438"/>
      <c r="H30" s="438"/>
      <c r="I30" s="438"/>
      <c r="J30" s="438"/>
      <c r="K30" s="438"/>
      <c r="L30" s="438"/>
      <c r="M30" s="438"/>
      <c r="N30" s="438"/>
      <c r="O30" s="438"/>
      <c r="P30" s="438"/>
      <c r="Q30" s="438"/>
      <c r="R30" s="438"/>
      <c r="S30" s="438"/>
      <c r="T30" s="438"/>
    </row>
    <row r="31" spans="1:20" x14ac:dyDescent="0.35">
      <c r="A31" s="368"/>
    </row>
  </sheetData>
  <mergeCells count="5">
    <mergeCell ref="B4:D4"/>
    <mergeCell ref="E4:G4"/>
    <mergeCell ref="B18:C18"/>
    <mergeCell ref="D18:E18"/>
    <mergeCell ref="A28:T30"/>
  </mergeCells>
  <hyperlinks>
    <hyperlink ref="A1" location="Contents!A1" display="Return to Contents"/>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AE129"/>
  <sheetViews>
    <sheetView zoomScaleNormal="100" workbookViewId="0">
      <selection activeCell="L130" sqref="L130"/>
    </sheetView>
  </sheetViews>
  <sheetFormatPr defaultRowHeight="14.5" x14ac:dyDescent="0.35"/>
  <cols>
    <col min="11" max="11" width="17.1796875" customWidth="1"/>
    <col min="12" max="12" width="32.1796875" style="345" customWidth="1"/>
    <col min="13" max="30" width="9.26953125" style="345" customWidth="1"/>
  </cols>
  <sheetData>
    <row r="1" spans="1:31" x14ac:dyDescent="0.35">
      <c r="A1" s="24" t="s">
        <v>512</v>
      </c>
    </row>
    <row r="2" spans="1:31" x14ac:dyDescent="0.35">
      <c r="A2" s="90" t="s">
        <v>404</v>
      </c>
    </row>
    <row r="3" spans="1:31" x14ac:dyDescent="0.35">
      <c r="A3" s="1"/>
      <c r="M3" s="289" t="s">
        <v>10</v>
      </c>
      <c r="N3" s="289"/>
      <c r="O3" s="289"/>
      <c r="P3" s="289" t="s">
        <v>11</v>
      </c>
      <c r="Q3" s="289"/>
      <c r="R3" s="289"/>
      <c r="S3" s="289" t="s">
        <v>12</v>
      </c>
      <c r="T3" s="289"/>
      <c r="U3" s="289"/>
      <c r="V3" s="289" t="s">
        <v>13</v>
      </c>
      <c r="W3" s="289"/>
      <c r="X3" s="289"/>
      <c r="Y3" s="289" t="s">
        <v>14</v>
      </c>
      <c r="Z3" s="289"/>
      <c r="AA3" s="289"/>
      <c r="AB3" s="289" t="s">
        <v>214</v>
      </c>
      <c r="AC3" s="289"/>
      <c r="AD3" s="289"/>
    </row>
    <row r="4" spans="1:31" x14ac:dyDescent="0.35">
      <c r="M4" s="289" t="s">
        <v>5</v>
      </c>
      <c r="N4" s="289" t="s">
        <v>6</v>
      </c>
      <c r="O4" s="289" t="s">
        <v>108</v>
      </c>
      <c r="P4" s="289" t="s">
        <v>5</v>
      </c>
      <c r="Q4" s="289" t="s">
        <v>6</v>
      </c>
      <c r="R4" s="289" t="s">
        <v>108</v>
      </c>
      <c r="S4" s="289" t="s">
        <v>5</v>
      </c>
      <c r="T4" s="289" t="s">
        <v>6</v>
      </c>
      <c r="U4" s="289" t="s">
        <v>108</v>
      </c>
      <c r="V4" s="289" t="s">
        <v>5</v>
      </c>
      <c r="W4" s="289" t="s">
        <v>6</v>
      </c>
      <c r="X4" s="289" t="s">
        <v>108</v>
      </c>
      <c r="Y4" s="289" t="s">
        <v>5</v>
      </c>
      <c r="Z4" s="289" t="s">
        <v>6</v>
      </c>
      <c r="AA4" s="289" t="s">
        <v>108</v>
      </c>
      <c r="AB4" s="289" t="s">
        <v>5</v>
      </c>
      <c r="AC4" s="289" t="s">
        <v>6</v>
      </c>
      <c r="AD4" s="289" t="s">
        <v>108</v>
      </c>
    </row>
    <row r="5" spans="1:31" ht="32.25" customHeight="1" x14ac:dyDescent="0.35">
      <c r="B5" s="32"/>
      <c r="L5" s="299" t="s">
        <v>215</v>
      </c>
      <c r="M5" s="346">
        <v>2.4489641811261269E-2</v>
      </c>
      <c r="N5" s="346">
        <v>1.8013164334810271E-2</v>
      </c>
      <c r="O5" s="346">
        <v>1.6042493878183975E-2</v>
      </c>
      <c r="P5" s="346">
        <v>3.2694808582546309E-2</v>
      </c>
      <c r="Q5" s="346">
        <v>2.6116985570536842E-2</v>
      </c>
      <c r="R5" s="346">
        <v>1.937919208037291E-2</v>
      </c>
      <c r="S5" s="346">
        <v>4.0796166295346589E-2</v>
      </c>
      <c r="T5" s="346">
        <v>3.4109408951889214E-2</v>
      </c>
      <c r="U5" s="346">
        <v>2.5005402709666693E-2</v>
      </c>
      <c r="V5" s="346">
        <v>2.808136580135899E-2</v>
      </c>
      <c r="W5" s="346">
        <v>2.2529280573342064E-2</v>
      </c>
      <c r="X5" s="346">
        <v>1.6933265065657E-2</v>
      </c>
      <c r="Y5" s="346">
        <v>1.4942904847005126E-2</v>
      </c>
      <c r="Z5" s="346">
        <v>1.5386210471747019E-2</v>
      </c>
      <c r="AA5" s="346">
        <v>1.7498226531094823E-2</v>
      </c>
      <c r="AB5" s="346">
        <v>2.7877237539824885E-2</v>
      </c>
      <c r="AC5" s="346">
        <v>2.2072606268964089E-2</v>
      </c>
      <c r="AD5" s="346">
        <v>1.7345417560596082E-2</v>
      </c>
      <c r="AE5" s="20"/>
    </row>
    <row r="6" spans="1:31" ht="24.75" customHeight="1" x14ac:dyDescent="0.35">
      <c r="L6" s="347" t="s">
        <v>216</v>
      </c>
      <c r="M6" s="346">
        <v>9.8005762546280895E-3</v>
      </c>
      <c r="N6" s="346">
        <v>9.1118913154287808E-3</v>
      </c>
      <c r="O6" s="346">
        <v>9.1114981950109458E-3</v>
      </c>
      <c r="P6" s="346">
        <v>1.3283724023613623E-2</v>
      </c>
      <c r="Q6" s="346">
        <v>1.7662946934251102E-2</v>
      </c>
      <c r="R6" s="346">
        <v>1.7629025485876647E-2</v>
      </c>
      <c r="S6" s="346">
        <v>4.242156739109112E-3</v>
      </c>
      <c r="T6" s="346">
        <v>5.5276655745298249E-3</v>
      </c>
      <c r="U6" s="346">
        <v>6.9387415842407114E-3</v>
      </c>
      <c r="V6" s="346">
        <v>7.3586388378871154E-3</v>
      </c>
      <c r="W6" s="346">
        <v>8.22426764286786E-3</v>
      </c>
      <c r="X6" s="346">
        <v>8.4531530188013543E-3</v>
      </c>
      <c r="Y6" s="346">
        <v>9.2627551662513522E-3</v>
      </c>
      <c r="Z6" s="346">
        <v>1.3482633488854329E-2</v>
      </c>
      <c r="AA6" s="346">
        <v>1.6674684648690079E-2</v>
      </c>
      <c r="AB6" s="346">
        <v>8.7879944351846543E-3</v>
      </c>
      <c r="AC6" s="346">
        <v>9.8571235220008789E-3</v>
      </c>
      <c r="AD6" s="346">
        <v>1.0092501114078006E-2</v>
      </c>
      <c r="AE6" s="20"/>
    </row>
    <row r="18" spans="1:2" x14ac:dyDescent="0.35">
      <c r="B18" s="12" t="s">
        <v>513</v>
      </c>
    </row>
    <row r="19" spans="1:2" x14ac:dyDescent="0.35">
      <c r="B19" s="12"/>
    </row>
    <row r="20" spans="1:2" x14ac:dyDescent="0.35">
      <c r="A20" s="138" t="s">
        <v>406</v>
      </c>
    </row>
    <row r="37" spans="1:30" x14ac:dyDescent="0.35">
      <c r="A37" s="1"/>
    </row>
    <row r="38" spans="1:30" x14ac:dyDescent="0.35">
      <c r="A38" s="1"/>
      <c r="B38" s="12" t="s">
        <v>513</v>
      </c>
    </row>
    <row r="39" spans="1:30" x14ac:dyDescent="0.35">
      <c r="A39" s="1"/>
    </row>
    <row r="40" spans="1:30" x14ac:dyDescent="0.35">
      <c r="A40" s="90" t="s">
        <v>405</v>
      </c>
    </row>
    <row r="41" spans="1:30" x14ac:dyDescent="0.35">
      <c r="M41" s="289" t="s">
        <v>10</v>
      </c>
      <c r="N41" s="289"/>
      <c r="O41" s="289"/>
      <c r="P41" s="289" t="s">
        <v>11</v>
      </c>
      <c r="Q41" s="289"/>
      <c r="R41" s="289"/>
      <c r="S41" s="289" t="s">
        <v>12</v>
      </c>
      <c r="T41" s="289"/>
      <c r="U41" s="289"/>
      <c r="V41" s="289" t="s">
        <v>13</v>
      </c>
      <c r="W41" s="289"/>
      <c r="X41" s="289"/>
      <c r="Y41" s="289" t="s">
        <v>14</v>
      </c>
      <c r="Z41" s="289"/>
      <c r="AA41" s="289"/>
      <c r="AB41" s="289" t="s">
        <v>214</v>
      </c>
      <c r="AC41" s="289"/>
      <c r="AD41" s="289"/>
    </row>
    <row r="42" spans="1:30" x14ac:dyDescent="0.35">
      <c r="M42" s="289" t="s">
        <v>5</v>
      </c>
      <c r="N42" s="289" t="s">
        <v>6</v>
      </c>
      <c r="O42" s="289" t="s">
        <v>108</v>
      </c>
      <c r="P42" s="289" t="s">
        <v>5</v>
      </c>
      <c r="Q42" s="289" t="s">
        <v>6</v>
      </c>
      <c r="R42" s="289" t="s">
        <v>108</v>
      </c>
      <c r="S42" s="289" t="s">
        <v>5</v>
      </c>
      <c r="T42" s="289" t="s">
        <v>6</v>
      </c>
      <c r="U42" s="289" t="s">
        <v>108</v>
      </c>
      <c r="V42" s="289" t="s">
        <v>5</v>
      </c>
      <c r="W42" s="289" t="s">
        <v>6</v>
      </c>
      <c r="X42" s="289" t="s">
        <v>108</v>
      </c>
      <c r="Y42" s="289" t="s">
        <v>5</v>
      </c>
      <c r="Z42" s="289" t="s">
        <v>6</v>
      </c>
      <c r="AA42" s="289" t="s">
        <v>108</v>
      </c>
      <c r="AB42" s="289" t="s">
        <v>5</v>
      </c>
      <c r="AC42" s="289" t="s">
        <v>6</v>
      </c>
      <c r="AD42" s="289" t="s">
        <v>108</v>
      </c>
    </row>
    <row r="43" spans="1:30" ht="35.25" customHeight="1" x14ac:dyDescent="0.35">
      <c r="L43" s="299" t="s">
        <v>50</v>
      </c>
      <c r="M43" s="353">
        <v>548.62367739448848</v>
      </c>
      <c r="N43" s="353">
        <v>680.37831162850205</v>
      </c>
      <c r="O43" s="353">
        <v>652.81262118189238</v>
      </c>
      <c r="P43" s="353">
        <v>760.57689577333224</v>
      </c>
      <c r="Q43" s="353">
        <v>1211.6691460213815</v>
      </c>
      <c r="R43" s="353">
        <v>1040.2174229383081</v>
      </c>
      <c r="S43" s="353">
        <v>703.29803967027306</v>
      </c>
      <c r="T43" s="353">
        <v>768.30196904643026</v>
      </c>
      <c r="U43" s="353">
        <v>793.49866374152373</v>
      </c>
      <c r="V43" s="353">
        <v>631.4168692732344</v>
      </c>
      <c r="W43" s="353">
        <v>854.65623996753993</v>
      </c>
      <c r="X43" s="353">
        <v>775.28124156579304</v>
      </c>
      <c r="Y43" s="353">
        <v>756</v>
      </c>
      <c r="Z43" s="353">
        <v>776</v>
      </c>
      <c r="AA43" s="353">
        <v>892</v>
      </c>
      <c r="AB43" s="353">
        <v>640.00130513130034</v>
      </c>
      <c r="AC43" s="353">
        <v>871.86590456998704</v>
      </c>
      <c r="AD43" s="353">
        <v>792.12164460756549</v>
      </c>
    </row>
    <row r="44" spans="1:30" ht="26" x14ac:dyDescent="0.35">
      <c r="L44" s="347" t="s">
        <v>51</v>
      </c>
      <c r="M44" s="353">
        <v>758.31835018780691</v>
      </c>
      <c r="N44" s="353">
        <v>869.06436599059236</v>
      </c>
      <c r="O44" s="353">
        <v>866.8163274292499</v>
      </c>
      <c r="P44" s="353">
        <v>1204.5452097835109</v>
      </c>
      <c r="Q44" s="353">
        <v>1314.9717326896682</v>
      </c>
      <c r="R44" s="353">
        <v>1424.8549946399439</v>
      </c>
      <c r="S44" s="353">
        <v>1649.7883236994219</v>
      </c>
      <c r="T44" s="353">
        <v>1551.1854528650649</v>
      </c>
      <c r="U44" s="353">
        <v>1376.4820555821752</v>
      </c>
      <c r="V44" s="353">
        <v>1062.7097170425986</v>
      </c>
      <c r="W44" s="353">
        <v>985.68319163933108</v>
      </c>
      <c r="X44" s="353">
        <v>1101.6811433127468</v>
      </c>
      <c r="Y44" s="353">
        <v>1750</v>
      </c>
      <c r="Z44" s="353">
        <v>1605</v>
      </c>
      <c r="AA44" s="353">
        <v>1605</v>
      </c>
      <c r="AB44" s="353">
        <v>887.66201653502173</v>
      </c>
      <c r="AC44" s="353">
        <v>918.01982880788523</v>
      </c>
      <c r="AD44" s="353">
        <v>1101.6964904596282</v>
      </c>
    </row>
    <row r="51" spans="1:21" x14ac:dyDescent="0.35">
      <c r="S51" s="345" t="s">
        <v>134</v>
      </c>
    </row>
    <row r="57" spans="1:21" x14ac:dyDescent="0.35">
      <c r="A57" s="1"/>
      <c r="B57" s="12" t="s">
        <v>513</v>
      </c>
    </row>
    <row r="58" spans="1:21" x14ac:dyDescent="0.35">
      <c r="A58" s="1"/>
    </row>
    <row r="59" spans="1:21" ht="15.5" x14ac:dyDescent="0.35">
      <c r="A59" s="90" t="s">
        <v>407</v>
      </c>
      <c r="B59" s="32"/>
      <c r="L59" s="289"/>
      <c r="M59" s="289"/>
      <c r="N59" s="289"/>
      <c r="O59" s="289"/>
    </row>
    <row r="60" spans="1:21" x14ac:dyDescent="0.35">
      <c r="L60" s="289"/>
      <c r="M60" s="439"/>
      <c r="N60" s="439"/>
      <c r="O60" s="439"/>
      <c r="P60" s="440"/>
      <c r="Q60" s="440"/>
      <c r="R60" s="440"/>
      <c r="S60" s="440"/>
      <c r="T60" s="440"/>
      <c r="U60" s="440"/>
    </row>
    <row r="61" spans="1:21" ht="39" x14ac:dyDescent="0.35">
      <c r="L61" s="289"/>
      <c r="M61" s="289" t="s">
        <v>178</v>
      </c>
      <c r="N61" s="299" t="s">
        <v>179</v>
      </c>
      <c r="O61" s="299" t="s">
        <v>180</v>
      </c>
      <c r="P61" s="289" t="s">
        <v>156</v>
      </c>
      <c r="R61" s="299"/>
      <c r="S61" s="299"/>
      <c r="T61" s="299"/>
      <c r="U61" s="299"/>
    </row>
    <row r="62" spans="1:21" x14ac:dyDescent="0.35">
      <c r="L62" s="345" t="s">
        <v>175</v>
      </c>
      <c r="M62" s="348">
        <v>36945</v>
      </c>
      <c r="N62" s="348">
        <v>2702</v>
      </c>
      <c r="O62" s="348">
        <v>890</v>
      </c>
      <c r="P62" s="289">
        <v>40537</v>
      </c>
      <c r="Q62" s="349"/>
      <c r="R62" s="350"/>
      <c r="S62" s="350"/>
      <c r="T62" s="350"/>
      <c r="U62" s="350"/>
    </row>
    <row r="63" spans="1:21" x14ac:dyDescent="0.35">
      <c r="L63" s="345" t="s">
        <v>176</v>
      </c>
      <c r="M63" s="348">
        <v>7089</v>
      </c>
      <c r="N63" s="348">
        <v>3272</v>
      </c>
      <c r="O63" s="348">
        <v>1440</v>
      </c>
      <c r="P63" s="289">
        <v>11801</v>
      </c>
      <c r="Q63" s="349"/>
      <c r="R63" s="350"/>
      <c r="S63" s="350"/>
      <c r="T63" s="350"/>
      <c r="U63" s="350"/>
    </row>
    <row r="64" spans="1:21" x14ac:dyDescent="0.35">
      <c r="L64" s="345" t="s">
        <v>177</v>
      </c>
      <c r="M64" s="350">
        <v>6566</v>
      </c>
      <c r="N64" s="350">
        <v>4667</v>
      </c>
      <c r="O64" s="350">
        <v>3334</v>
      </c>
      <c r="P64" s="289">
        <v>14567</v>
      </c>
      <c r="Q64" s="349"/>
      <c r="R64" s="350"/>
      <c r="S64" s="350"/>
      <c r="T64" s="350"/>
      <c r="U64" s="350"/>
    </row>
    <row r="65" spans="1:21" x14ac:dyDescent="0.35">
      <c r="L65" s="289" t="s">
        <v>156</v>
      </c>
      <c r="M65" s="351">
        <v>50600</v>
      </c>
      <c r="N65" s="351">
        <v>10641</v>
      </c>
      <c r="O65" s="351">
        <v>5664</v>
      </c>
      <c r="P65" s="289">
        <v>66905</v>
      </c>
    </row>
    <row r="66" spans="1:21" x14ac:dyDescent="0.35">
      <c r="L66" s="345" t="s">
        <v>157</v>
      </c>
      <c r="M66" s="352"/>
      <c r="N66" s="352"/>
      <c r="O66" s="352"/>
    </row>
    <row r="67" spans="1:21" x14ac:dyDescent="0.35">
      <c r="M67" s="299"/>
      <c r="N67" s="299"/>
      <c r="O67" s="299"/>
      <c r="P67" s="299"/>
      <c r="Q67" s="299"/>
      <c r="R67" s="299"/>
      <c r="S67" s="299"/>
      <c r="T67" s="299"/>
      <c r="U67" s="299"/>
    </row>
    <row r="68" spans="1:21" x14ac:dyDescent="0.35">
      <c r="M68" s="299"/>
      <c r="N68" s="299"/>
      <c r="O68" s="299"/>
      <c r="P68" s="299"/>
      <c r="Q68" s="299"/>
      <c r="R68" s="299"/>
      <c r="S68" s="299"/>
      <c r="T68" s="299"/>
      <c r="U68" s="299"/>
    </row>
    <row r="69" spans="1:21" x14ac:dyDescent="0.35">
      <c r="M69" s="299"/>
      <c r="N69" s="299"/>
      <c r="O69" s="299"/>
      <c r="P69" s="299"/>
      <c r="Q69" s="299"/>
      <c r="R69" s="299"/>
      <c r="S69" s="299"/>
      <c r="T69" s="299"/>
      <c r="U69" s="299"/>
    </row>
    <row r="70" spans="1:21" x14ac:dyDescent="0.35">
      <c r="M70" s="299"/>
      <c r="N70" s="299"/>
      <c r="O70" s="299"/>
      <c r="P70" s="299"/>
      <c r="Q70" s="299"/>
      <c r="R70" s="299"/>
      <c r="S70" s="299"/>
      <c r="T70" s="299"/>
      <c r="U70" s="299"/>
    </row>
    <row r="71" spans="1:21" x14ac:dyDescent="0.35">
      <c r="M71" s="299"/>
      <c r="N71" s="299"/>
      <c r="O71" s="299"/>
      <c r="P71" s="299"/>
      <c r="Q71" s="299"/>
      <c r="R71" s="299"/>
      <c r="S71" s="299"/>
      <c r="T71" s="299"/>
      <c r="U71" s="299"/>
    </row>
    <row r="72" spans="1:21" x14ac:dyDescent="0.35">
      <c r="M72" s="299"/>
      <c r="N72" s="299"/>
      <c r="O72" s="299"/>
      <c r="P72" s="299"/>
      <c r="Q72" s="299"/>
      <c r="R72" s="299"/>
      <c r="S72" s="299"/>
      <c r="T72" s="299"/>
      <c r="U72" s="299"/>
    </row>
    <row r="73" spans="1:21" x14ac:dyDescent="0.35">
      <c r="M73" s="299"/>
      <c r="N73" s="299"/>
      <c r="O73" s="299"/>
      <c r="P73" s="299"/>
      <c r="Q73" s="299"/>
      <c r="R73" s="299"/>
      <c r="S73" s="299"/>
      <c r="T73" s="299"/>
      <c r="U73" s="299"/>
    </row>
    <row r="74" spans="1:21" x14ac:dyDescent="0.35">
      <c r="B74" s="12" t="s">
        <v>513</v>
      </c>
    </row>
    <row r="75" spans="1:21" x14ac:dyDescent="0.35">
      <c r="B75" s="12"/>
    </row>
    <row r="76" spans="1:21" x14ac:dyDescent="0.35">
      <c r="A76" s="90" t="s">
        <v>408</v>
      </c>
    </row>
    <row r="83" spans="1:30" x14ac:dyDescent="0.35">
      <c r="A83" s="1"/>
    </row>
    <row r="84" spans="1:30" x14ac:dyDescent="0.35">
      <c r="A84" s="1"/>
      <c r="L84" s="289"/>
      <c r="M84" s="352"/>
      <c r="N84" s="352"/>
      <c r="O84" s="352"/>
    </row>
    <row r="85" spans="1:30" x14ac:dyDescent="0.35">
      <c r="L85" s="289"/>
      <c r="M85" s="352"/>
      <c r="N85" s="352"/>
      <c r="O85" s="352"/>
    </row>
    <row r="92" spans="1:30" x14ac:dyDescent="0.35">
      <c r="B92" s="12" t="s">
        <v>513</v>
      </c>
    </row>
    <row r="93" spans="1:30" x14ac:dyDescent="0.35">
      <c r="B93" s="368"/>
    </row>
    <row r="94" spans="1:30" x14ac:dyDescent="0.35">
      <c r="A94" s="90" t="s">
        <v>410</v>
      </c>
    </row>
    <row r="95" spans="1:30" x14ac:dyDescent="0.35">
      <c r="M95" s="289" t="s">
        <v>10</v>
      </c>
      <c r="N95" s="289"/>
      <c r="O95" s="289"/>
      <c r="P95" s="289" t="s">
        <v>11</v>
      </c>
      <c r="Q95" s="289"/>
      <c r="R95" s="289"/>
      <c r="S95" s="289" t="s">
        <v>12</v>
      </c>
      <c r="T95" s="289"/>
      <c r="U95" s="289"/>
      <c r="V95" s="289" t="s">
        <v>13</v>
      </c>
      <c r="W95" s="289"/>
      <c r="X95" s="289"/>
      <c r="Y95" s="289" t="s">
        <v>14</v>
      </c>
      <c r="Z95" s="289"/>
      <c r="AA95" s="289"/>
      <c r="AB95" s="289" t="s">
        <v>214</v>
      </c>
    </row>
    <row r="96" spans="1:30" x14ac:dyDescent="0.35">
      <c r="M96" s="289" t="s">
        <v>5</v>
      </c>
      <c r="N96" s="289" t="s">
        <v>6</v>
      </c>
      <c r="O96" s="289" t="s">
        <v>108</v>
      </c>
      <c r="P96" s="289" t="s">
        <v>5</v>
      </c>
      <c r="Q96" s="289" t="s">
        <v>6</v>
      </c>
      <c r="R96" s="289" t="s">
        <v>108</v>
      </c>
      <c r="S96" s="289" t="s">
        <v>5</v>
      </c>
      <c r="T96" s="289" t="s">
        <v>6</v>
      </c>
      <c r="U96" s="289" t="s">
        <v>108</v>
      </c>
      <c r="V96" s="289" t="s">
        <v>5</v>
      </c>
      <c r="W96" s="289" t="s">
        <v>6</v>
      </c>
      <c r="X96" s="289" t="s">
        <v>108</v>
      </c>
      <c r="Y96" s="289" t="s">
        <v>5</v>
      </c>
      <c r="Z96" s="289" t="s">
        <v>6</v>
      </c>
      <c r="AA96" s="289" t="s">
        <v>108</v>
      </c>
      <c r="AB96" s="289" t="s">
        <v>5</v>
      </c>
      <c r="AC96" s="289" t="s">
        <v>6</v>
      </c>
      <c r="AD96" s="289" t="s">
        <v>108</v>
      </c>
    </row>
    <row r="97" spans="1:30" ht="26" x14ac:dyDescent="0.35">
      <c r="L97" s="299" t="s">
        <v>213</v>
      </c>
      <c r="M97" s="352">
        <v>1.9955379276152704E-2</v>
      </c>
      <c r="N97" s="352">
        <v>1.6118991612611971E-2</v>
      </c>
      <c r="O97" s="352">
        <v>1.695596081415076E-2</v>
      </c>
      <c r="P97" s="352">
        <v>3.4659977362415488E-2</v>
      </c>
      <c r="Q97" s="352">
        <v>3.6141115845803193E-2</v>
      </c>
      <c r="R97" s="352">
        <v>2.2004490712390284E-2</v>
      </c>
      <c r="S97" s="352">
        <v>4.2654341366787717E-2</v>
      </c>
      <c r="T97" s="352">
        <v>3.134935775149434E-2</v>
      </c>
      <c r="U97" s="352">
        <v>2.7904616945712835E-2</v>
      </c>
      <c r="V97" s="352">
        <v>3.5260720155386227E-2</v>
      </c>
      <c r="W97" s="352">
        <v>3.9692666753915279E-2</v>
      </c>
      <c r="X97" s="352">
        <v>2.3076882842452677E-2</v>
      </c>
      <c r="Y97" s="352">
        <v>4.7513999660614287E-3</v>
      </c>
      <c r="Z97" s="352">
        <v>4.6285906642728903E-3</v>
      </c>
      <c r="AA97" s="352">
        <v>5.1477544660248203E-3</v>
      </c>
      <c r="AB97" s="349">
        <v>2.9319825486244632E-2</v>
      </c>
      <c r="AC97" s="349">
        <v>3.0507740370973025E-2</v>
      </c>
      <c r="AD97" s="349">
        <v>2.0429842927008997E-2</v>
      </c>
    </row>
    <row r="110" spans="1:30" x14ac:dyDescent="0.35">
      <c r="B110" s="12" t="s">
        <v>513</v>
      </c>
    </row>
    <row r="112" spans="1:30" x14ac:dyDescent="0.35">
      <c r="A112" s="90" t="s">
        <v>409</v>
      </c>
    </row>
    <row r="113" spans="12:30" x14ac:dyDescent="0.35">
      <c r="M113" s="289" t="s">
        <v>10</v>
      </c>
      <c r="N113" s="289"/>
      <c r="O113" s="289"/>
      <c r="P113" s="289" t="s">
        <v>11</v>
      </c>
      <c r="Q113" s="289"/>
      <c r="R113" s="289"/>
      <c r="S113" s="289" t="s">
        <v>12</v>
      </c>
      <c r="T113" s="289"/>
      <c r="U113" s="289"/>
      <c r="V113" s="289" t="s">
        <v>13</v>
      </c>
      <c r="W113" s="289"/>
      <c r="X113" s="289"/>
      <c r="Y113" s="289" t="s">
        <v>14</v>
      </c>
      <c r="Z113" s="289"/>
      <c r="AA113" s="289"/>
      <c r="AB113" s="289" t="s">
        <v>214</v>
      </c>
    </row>
    <row r="114" spans="12:30" x14ac:dyDescent="0.35">
      <c r="M114" s="289" t="s">
        <v>5</v>
      </c>
      <c r="N114" s="289" t="s">
        <v>6</v>
      </c>
      <c r="O114" s="289" t="s">
        <v>108</v>
      </c>
      <c r="P114" s="289" t="s">
        <v>5</v>
      </c>
      <c r="Q114" s="289" t="s">
        <v>6</v>
      </c>
      <c r="R114" s="289" t="s">
        <v>108</v>
      </c>
      <c r="S114" s="289" t="s">
        <v>5</v>
      </c>
      <c r="T114" s="289" t="s">
        <v>6</v>
      </c>
      <c r="U114" s="289" t="s">
        <v>108</v>
      </c>
      <c r="V114" s="289" t="s">
        <v>5</v>
      </c>
      <c r="W114" s="289" t="s">
        <v>6</v>
      </c>
      <c r="X114" s="289" t="s">
        <v>108</v>
      </c>
      <c r="Y114" s="289" t="s">
        <v>5</v>
      </c>
      <c r="Z114" s="289" t="s">
        <v>6</v>
      </c>
      <c r="AA114" s="289" t="s">
        <v>108</v>
      </c>
      <c r="AB114" s="289" t="s">
        <v>5</v>
      </c>
      <c r="AC114" s="289" t="s">
        <v>6</v>
      </c>
      <c r="AD114" s="289" t="s">
        <v>108</v>
      </c>
    </row>
    <row r="115" spans="12:30" ht="26" x14ac:dyDescent="0.35">
      <c r="L115" s="299" t="s">
        <v>163</v>
      </c>
      <c r="M115" s="353">
        <v>1589.4991495461061</v>
      </c>
      <c r="N115" s="353">
        <v>1893.2704068396222</v>
      </c>
      <c r="O115" s="353">
        <v>1834.9767530657748</v>
      </c>
      <c r="P115" s="353">
        <v>1549.0744012944986</v>
      </c>
      <c r="Q115" s="353">
        <v>1646.6319550315329</v>
      </c>
      <c r="R115" s="353">
        <v>1891.1790816326529</v>
      </c>
      <c r="S115" s="353">
        <v>1779.7618421052632</v>
      </c>
      <c r="T115" s="353">
        <v>1621.4053346855985</v>
      </c>
      <c r="U115" s="353">
        <v>694.07815909090914</v>
      </c>
      <c r="V115" s="353">
        <v>2114.7077654301252</v>
      </c>
      <c r="W115" s="353">
        <v>1909.8848502541555</v>
      </c>
      <c r="X115" s="353">
        <v>1906.0496860834089</v>
      </c>
      <c r="Y115" s="353">
        <v>867.35714285714278</v>
      </c>
      <c r="Z115" s="353">
        <v>416.42618181818182</v>
      </c>
      <c r="AA115" s="353">
        <v>1098.4662702702701</v>
      </c>
      <c r="AB115" s="354">
        <v>1897.2188362749325</v>
      </c>
      <c r="AC115" s="354">
        <v>1846.7493489103574</v>
      </c>
      <c r="AD115" s="354">
        <v>1842.2215342591985</v>
      </c>
    </row>
    <row r="129" spans="2:2" x14ac:dyDescent="0.35">
      <c r="B129" s="12" t="s">
        <v>513</v>
      </c>
    </row>
  </sheetData>
  <mergeCells count="2">
    <mergeCell ref="M60:O60"/>
    <mergeCell ref="P60:U60"/>
  </mergeCells>
  <hyperlinks>
    <hyperlink ref="A1" location="Contents!A1" display="Return to Contents"/>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AI26"/>
  <sheetViews>
    <sheetView zoomScaleNormal="100" workbookViewId="0">
      <selection activeCell="F1" sqref="F1"/>
    </sheetView>
  </sheetViews>
  <sheetFormatPr defaultRowHeight="14.5" x14ac:dyDescent="0.35"/>
  <cols>
    <col min="2" max="4" width="9.1796875" style="142"/>
    <col min="5" max="5" width="17.453125" style="142" customWidth="1"/>
    <col min="6" max="6" width="11" style="142" customWidth="1"/>
    <col min="7" max="7" width="13.26953125" style="142" customWidth="1"/>
    <col min="8" max="8" width="13.81640625" style="142" customWidth="1"/>
    <col min="9" max="9" width="12.453125" style="142" customWidth="1"/>
    <col min="10" max="10" width="11.81640625" style="142" customWidth="1"/>
    <col min="11" max="11" width="10" style="142" customWidth="1"/>
    <col min="12" max="12" width="10.453125" style="142" customWidth="1"/>
    <col min="13" max="13" width="13.54296875" style="19" customWidth="1"/>
    <col min="14" max="14" width="9.1796875" style="142"/>
    <col min="15" max="15" width="15.453125" style="142" customWidth="1"/>
    <col min="16" max="19" width="9.1796875" style="142"/>
    <col min="20" max="20" width="14.81640625" style="142" customWidth="1"/>
    <col min="22" max="22" width="11.7265625" customWidth="1"/>
    <col min="26" max="27" width="11.81640625" customWidth="1"/>
  </cols>
  <sheetData>
    <row r="1" spans="1:25" x14ac:dyDescent="0.35">
      <c r="A1" s="24" t="s">
        <v>512</v>
      </c>
    </row>
    <row r="2" spans="1:25" x14ac:dyDescent="0.35">
      <c r="A2" s="1" t="s">
        <v>411</v>
      </c>
      <c r="M2" s="31" t="s">
        <v>413</v>
      </c>
      <c r="U2" s="1"/>
    </row>
    <row r="4" spans="1:25" ht="15" customHeight="1" x14ac:dyDescent="0.35">
      <c r="A4" s="258"/>
      <c r="B4" s="441" t="s">
        <v>6</v>
      </c>
      <c r="C4" s="441"/>
      <c r="D4" s="441"/>
      <c r="E4" s="441" t="s">
        <v>108</v>
      </c>
      <c r="F4" s="441"/>
      <c r="G4" s="441"/>
      <c r="H4" s="442" t="s">
        <v>135</v>
      </c>
      <c r="M4" s="390"/>
      <c r="N4" s="441" t="s">
        <v>6</v>
      </c>
      <c r="O4" s="441"/>
      <c r="P4" s="441"/>
      <c r="Q4" s="441" t="s">
        <v>108</v>
      </c>
      <c r="R4" s="441"/>
      <c r="S4" s="441"/>
      <c r="T4" s="442" t="s">
        <v>135</v>
      </c>
    </row>
    <row r="5" spans="1:25" s="225" customFormat="1" ht="72.5" x14ac:dyDescent="0.35">
      <c r="A5" s="254" t="s">
        <v>22</v>
      </c>
      <c r="B5" s="254" t="s">
        <v>211</v>
      </c>
      <c r="C5" s="254" t="s">
        <v>23</v>
      </c>
      <c r="D5" s="254" t="s">
        <v>24</v>
      </c>
      <c r="E5" s="254" t="s">
        <v>212</v>
      </c>
      <c r="F5" s="254" t="s">
        <v>23</v>
      </c>
      <c r="G5" s="254" t="s">
        <v>24</v>
      </c>
      <c r="H5" s="443"/>
      <c r="M5" s="391" t="s">
        <v>22</v>
      </c>
      <c r="N5" s="254" t="s">
        <v>211</v>
      </c>
      <c r="O5" s="254" t="s">
        <v>23</v>
      </c>
      <c r="P5" s="254" t="s">
        <v>24</v>
      </c>
      <c r="Q5" s="254" t="s">
        <v>212</v>
      </c>
      <c r="R5" s="254" t="s">
        <v>23</v>
      </c>
      <c r="S5" s="254" t="s">
        <v>24</v>
      </c>
      <c r="T5" s="443"/>
      <c r="U5" s="255"/>
      <c r="V5" s="253"/>
    </row>
    <row r="6" spans="1:25" x14ac:dyDescent="0.35">
      <c r="A6" s="25" t="s">
        <v>10</v>
      </c>
      <c r="B6" s="142">
        <v>29024</v>
      </c>
      <c r="C6" s="339">
        <v>1.5419122389283965E-2</v>
      </c>
      <c r="D6" s="339">
        <v>0.63615747994392546</v>
      </c>
      <c r="E6" s="340">
        <v>35605</v>
      </c>
      <c r="F6" s="341">
        <v>1.8622076195437397E-2</v>
      </c>
      <c r="G6" s="341">
        <v>0.55819281141470356</v>
      </c>
      <c r="H6" s="339">
        <v>0.22674338478500553</v>
      </c>
      <c r="M6" s="392" t="s">
        <v>10</v>
      </c>
      <c r="N6" s="342">
        <v>38843</v>
      </c>
      <c r="O6" s="339">
        <v>1.9615893504630891E-2</v>
      </c>
      <c r="P6" s="339">
        <v>0.61590953402222659</v>
      </c>
      <c r="Q6" s="340">
        <v>36205</v>
      </c>
      <c r="R6" s="341">
        <v>1.7926728427765756E-2</v>
      </c>
      <c r="S6" s="341">
        <v>0.57477217070135289</v>
      </c>
      <c r="T6" s="339">
        <v>-6.7914424735473572E-2</v>
      </c>
      <c r="U6" s="98"/>
      <c r="V6" s="107"/>
    </row>
    <row r="7" spans="1:25" x14ac:dyDescent="0.35">
      <c r="A7" s="26" t="s">
        <v>11</v>
      </c>
      <c r="B7" s="342">
        <v>13656</v>
      </c>
      <c r="C7" s="339">
        <v>1.9463444043311007E-2</v>
      </c>
      <c r="D7" s="339">
        <v>0.58988055347498713</v>
      </c>
      <c r="E7" s="340">
        <v>12911</v>
      </c>
      <c r="F7" s="341">
        <v>1.8032752540242326E-2</v>
      </c>
      <c r="G7" s="341">
        <v>0.59692891649413393</v>
      </c>
      <c r="H7" s="339">
        <v>-5.4554774458113652E-2</v>
      </c>
      <c r="M7" s="393" t="s">
        <v>11</v>
      </c>
      <c r="N7" s="342">
        <v>20721</v>
      </c>
      <c r="O7" s="339">
        <v>2.6876567021501513E-2</v>
      </c>
      <c r="P7" s="339">
        <v>0.57400269073209076</v>
      </c>
      <c r="Q7" s="340">
        <v>13342</v>
      </c>
      <c r="R7" s="341">
        <v>1.7109120333205954E-2</v>
      </c>
      <c r="S7" s="341">
        <v>0.62592340667858326</v>
      </c>
      <c r="T7" s="339">
        <v>-0.35611215674919167</v>
      </c>
      <c r="U7" s="98"/>
      <c r="V7" s="108"/>
    </row>
    <row r="8" spans="1:25" x14ac:dyDescent="0.35">
      <c r="A8" s="26" t="s">
        <v>12</v>
      </c>
      <c r="B8" s="342">
        <v>699</v>
      </c>
      <c r="C8" s="339">
        <v>4.2239477898298938E-3</v>
      </c>
      <c r="D8" s="339">
        <v>0.897047397047397</v>
      </c>
      <c r="E8" s="340">
        <v>730</v>
      </c>
      <c r="F8" s="341">
        <v>4.3370287194477121E-3</v>
      </c>
      <c r="G8" s="341">
        <v>0.67295742232451095</v>
      </c>
      <c r="H8" s="339">
        <v>4.4349070100143065E-2</v>
      </c>
      <c r="M8" s="393" t="s">
        <v>12</v>
      </c>
      <c r="N8" s="342">
        <v>1473</v>
      </c>
      <c r="O8" s="339">
        <v>8.5605690773415156E-3</v>
      </c>
      <c r="P8" s="339">
        <v>0.82841298320013046</v>
      </c>
      <c r="Q8" s="340">
        <v>764</v>
      </c>
      <c r="R8" s="341">
        <v>4.3332274604110897E-3</v>
      </c>
      <c r="S8" s="341">
        <v>0.68561357127120515</v>
      </c>
      <c r="T8" s="339">
        <v>-0.48133061778682962</v>
      </c>
      <c r="U8" s="98"/>
      <c r="V8" s="108"/>
    </row>
    <row r="9" spans="1:25" x14ac:dyDescent="0.35">
      <c r="A9" s="26" t="s">
        <v>13</v>
      </c>
      <c r="B9" s="342">
        <v>28525</v>
      </c>
      <c r="C9" s="339">
        <v>1.2670490837713776E-2</v>
      </c>
      <c r="D9" s="339">
        <v>0.6359595758945199</v>
      </c>
      <c r="E9" s="340">
        <v>31545</v>
      </c>
      <c r="F9" s="341">
        <v>1.3580475456557117E-2</v>
      </c>
      <c r="G9" s="341">
        <v>0.63845620935481706</v>
      </c>
      <c r="H9" s="339">
        <v>0.10587204206836108</v>
      </c>
      <c r="M9" s="393" t="s">
        <v>13</v>
      </c>
      <c r="N9" s="342">
        <v>82288</v>
      </c>
      <c r="O9" s="339">
        <v>2.6209583022122139E-2</v>
      </c>
      <c r="P9" s="339">
        <v>0.50295245001553923</v>
      </c>
      <c r="Q9" s="340">
        <v>34424</v>
      </c>
      <c r="R9" s="341">
        <v>1.0608670301301153E-2</v>
      </c>
      <c r="S9" s="341">
        <v>0.71593747527606044</v>
      </c>
      <c r="T9" s="339">
        <v>-0.58166439821116078</v>
      </c>
      <c r="U9" s="98"/>
      <c r="V9" s="108"/>
      <c r="X9" s="89"/>
    </row>
    <row r="10" spans="1:25" x14ac:dyDescent="0.35">
      <c r="A10" s="26" t="s">
        <v>14</v>
      </c>
      <c r="B10" s="342">
        <v>2797</v>
      </c>
      <c r="C10" s="339">
        <v>1.1599792638672888E-2</v>
      </c>
      <c r="D10" s="339">
        <v>0.73780060705113237</v>
      </c>
      <c r="E10" s="340">
        <v>2728</v>
      </c>
      <c r="F10" s="341">
        <v>1.1150076431975542E-2</v>
      </c>
      <c r="G10" s="341">
        <v>0.72551111111111111</v>
      </c>
      <c r="H10" s="339">
        <v>-2.4669288523417949E-2</v>
      </c>
      <c r="M10" s="393" t="s">
        <v>14</v>
      </c>
      <c r="N10" s="342">
        <v>2797</v>
      </c>
      <c r="O10" s="339">
        <v>1.1599792638672888E-2</v>
      </c>
      <c r="P10" s="339">
        <v>0.73780060705113237</v>
      </c>
      <c r="Q10" s="340">
        <v>2728</v>
      </c>
      <c r="R10" s="341">
        <v>1.1150076431975542E-2</v>
      </c>
      <c r="S10" s="341">
        <v>0.72551111111111111</v>
      </c>
      <c r="T10" s="339">
        <v>-2.4669288523417949E-2</v>
      </c>
      <c r="U10" s="98"/>
      <c r="V10" s="108"/>
    </row>
    <row r="11" spans="1:25" x14ac:dyDescent="0.35">
      <c r="A11" s="17" t="s">
        <v>31</v>
      </c>
      <c r="B11" s="343">
        <v>74701</v>
      </c>
      <c r="C11" s="344">
        <v>1.4250843926732183E-2</v>
      </c>
      <c r="D11" s="344">
        <v>0.63446592807576729</v>
      </c>
      <c r="E11" s="343">
        <v>83519</v>
      </c>
      <c r="F11" s="344">
        <v>1.5569200724856382E-2</v>
      </c>
      <c r="G11" s="344">
        <v>0.59580395667172903</v>
      </c>
      <c r="H11" s="344">
        <v>0.1180439351548172</v>
      </c>
      <c r="M11" s="394" t="s">
        <v>31</v>
      </c>
      <c r="N11" s="343">
        <v>146122</v>
      </c>
      <c r="O11" s="344">
        <v>2.3179409377316502E-2</v>
      </c>
      <c r="P11" s="344">
        <v>0.55780586355774675</v>
      </c>
      <c r="Q11" s="343">
        <v>87463</v>
      </c>
      <c r="R11" s="344">
        <v>1.3528075671721089E-2</v>
      </c>
      <c r="S11" s="344">
        <v>0.64097889225050975</v>
      </c>
      <c r="T11" s="344">
        <v>-0.40143852397311836</v>
      </c>
      <c r="U11" s="98"/>
      <c r="V11" s="109"/>
      <c r="Y11" s="89"/>
    </row>
    <row r="12" spans="1:25" s="35" customFormat="1" x14ac:dyDescent="0.35">
      <c r="A12" s="12" t="s">
        <v>513</v>
      </c>
      <c r="B12" s="410"/>
      <c r="C12" s="410"/>
      <c r="D12" s="410"/>
      <c r="E12" s="410"/>
      <c r="F12" s="410"/>
      <c r="G12" s="410"/>
      <c r="H12" s="410"/>
      <c r="I12" s="410"/>
      <c r="J12" s="410"/>
      <c r="K12" s="410"/>
      <c r="L12" s="410"/>
      <c r="M12" s="411" t="s">
        <v>513</v>
      </c>
      <c r="N12" s="412"/>
      <c r="O12" s="410"/>
      <c r="P12" s="410"/>
      <c r="Q12" s="410"/>
      <c r="R12" s="410"/>
      <c r="S12" s="410"/>
      <c r="T12" s="410"/>
    </row>
    <row r="13" spans="1:25" x14ac:dyDescent="0.35">
      <c r="M13" s="395"/>
      <c r="N13" s="252"/>
    </row>
    <row r="14" spans="1:25" x14ac:dyDescent="0.35">
      <c r="A14" s="1" t="s">
        <v>412</v>
      </c>
      <c r="M14" s="31" t="s">
        <v>414</v>
      </c>
      <c r="U14" s="97"/>
      <c r="V14" s="98"/>
    </row>
    <row r="15" spans="1:25" x14ac:dyDescent="0.35">
      <c r="U15" s="98"/>
      <c r="V15" s="98"/>
    </row>
    <row r="16" spans="1:25" ht="15.75" customHeight="1" x14ac:dyDescent="0.35">
      <c r="A16" s="258"/>
      <c r="B16" s="441" t="s">
        <v>6</v>
      </c>
      <c r="C16" s="441"/>
      <c r="D16" s="259"/>
      <c r="E16" s="259"/>
      <c r="F16" s="259" t="s">
        <v>108</v>
      </c>
      <c r="G16" s="259"/>
      <c r="H16" s="442" t="s">
        <v>135</v>
      </c>
      <c r="M16" s="390"/>
      <c r="N16" s="441" t="s">
        <v>6</v>
      </c>
      <c r="O16" s="441"/>
      <c r="P16" s="259"/>
      <c r="Q16" s="259"/>
      <c r="R16" s="259" t="s">
        <v>108</v>
      </c>
      <c r="S16" s="259"/>
      <c r="T16" s="442" t="s">
        <v>135</v>
      </c>
      <c r="W16" s="1"/>
    </row>
    <row r="17" spans="1:35" s="225" customFormat="1" ht="75.650000000000006" customHeight="1" x14ac:dyDescent="0.35">
      <c r="A17" s="254"/>
      <c r="B17" s="254" t="s">
        <v>211</v>
      </c>
      <c r="C17" s="254" t="s">
        <v>23</v>
      </c>
      <c r="D17" s="254" t="s">
        <v>24</v>
      </c>
      <c r="E17" s="254" t="s">
        <v>212</v>
      </c>
      <c r="F17" s="254" t="s">
        <v>23</v>
      </c>
      <c r="G17" s="254" t="s">
        <v>24</v>
      </c>
      <c r="H17" s="443"/>
      <c r="M17" s="391"/>
      <c r="N17" s="254" t="s">
        <v>211</v>
      </c>
      <c r="O17" s="254" t="s">
        <v>23</v>
      </c>
      <c r="P17" s="254" t="s">
        <v>24</v>
      </c>
      <c r="Q17" s="254" t="s">
        <v>212</v>
      </c>
      <c r="R17" s="254" t="s">
        <v>23</v>
      </c>
      <c r="S17" s="254" t="s">
        <v>24</v>
      </c>
      <c r="T17" s="443"/>
      <c r="AH17" s="256"/>
      <c r="AI17" s="256"/>
    </row>
    <row r="18" spans="1:35" x14ac:dyDescent="0.35">
      <c r="A18" s="25" t="s">
        <v>10</v>
      </c>
      <c r="B18" s="142">
        <v>3728</v>
      </c>
      <c r="C18" s="339">
        <v>1.9660166014491991E-2</v>
      </c>
      <c r="D18" s="339">
        <v>0.68550898203592814</v>
      </c>
      <c r="E18" s="340">
        <v>1786</v>
      </c>
      <c r="F18" s="341">
        <v>9.112244897959183E-3</v>
      </c>
      <c r="G18" s="341">
        <v>0.66260349586016565</v>
      </c>
      <c r="H18" s="339">
        <v>-0.52092274678111583</v>
      </c>
      <c r="M18" s="392" t="s">
        <v>10</v>
      </c>
      <c r="N18" s="342">
        <v>3728</v>
      </c>
      <c r="O18" s="339">
        <v>1.9660166014491991E-2</v>
      </c>
      <c r="P18" s="339">
        <v>0.68550898203592814</v>
      </c>
      <c r="Q18" s="340">
        <v>1786</v>
      </c>
      <c r="R18" s="341">
        <v>9.2488542502783457E-3</v>
      </c>
      <c r="S18" s="341">
        <v>0.66260349586016565</v>
      </c>
      <c r="T18" s="339">
        <v>-0.52092274678111583</v>
      </c>
      <c r="AG18" s="1"/>
    </row>
    <row r="19" spans="1:35" x14ac:dyDescent="0.35">
      <c r="A19" s="26" t="s">
        <v>11</v>
      </c>
      <c r="B19" s="342">
        <v>2973</v>
      </c>
      <c r="C19" s="339">
        <v>7.931045521480249E-3</v>
      </c>
      <c r="D19" s="339">
        <v>0.64125812906453228</v>
      </c>
      <c r="E19" s="340">
        <v>3435</v>
      </c>
      <c r="F19" s="341">
        <v>8.8431556292413675E-3</v>
      </c>
      <c r="G19" s="341">
        <v>0.62419418128818882</v>
      </c>
      <c r="H19" s="339">
        <v>0.15539858728557013</v>
      </c>
      <c r="M19" s="393" t="s">
        <v>11</v>
      </c>
      <c r="N19" s="342">
        <v>7154</v>
      </c>
      <c r="O19" s="339">
        <v>1.6822491440611008E-2</v>
      </c>
      <c r="P19" s="339">
        <v>0.59423449612403101</v>
      </c>
      <c r="Q19" s="340">
        <v>3694</v>
      </c>
      <c r="R19" s="341">
        <v>8.5144242737154614E-3</v>
      </c>
      <c r="S19" s="341">
        <v>0.67655037837323306</v>
      </c>
      <c r="T19" s="339">
        <v>-0.48364551299972042</v>
      </c>
      <c r="AG19" s="1"/>
    </row>
    <row r="20" spans="1:35" ht="15" customHeight="1" x14ac:dyDescent="0.35">
      <c r="A20" s="26" t="s">
        <v>12</v>
      </c>
      <c r="B20" s="342">
        <v>345</v>
      </c>
      <c r="C20" s="339">
        <v>2.9580979001792005E-3</v>
      </c>
      <c r="D20" s="339">
        <v>0.90092338407786376</v>
      </c>
      <c r="E20" s="340">
        <v>324</v>
      </c>
      <c r="F20" s="341">
        <v>2.7308126696222374E-3</v>
      </c>
      <c r="G20" s="341">
        <v>0.64851485148514854</v>
      </c>
      <c r="H20" s="339">
        <v>-6.0869565217391307E-2</v>
      </c>
      <c r="M20" s="393" t="s">
        <v>12</v>
      </c>
      <c r="N20" s="342">
        <v>919</v>
      </c>
      <c r="O20" s="339">
        <v>7.5609234363944516E-3</v>
      </c>
      <c r="P20" s="339">
        <v>0.83671291355389543</v>
      </c>
      <c r="Q20" s="340">
        <v>345</v>
      </c>
      <c r="R20" s="341">
        <v>2.7849756617344345E-3</v>
      </c>
      <c r="S20" s="341">
        <v>0.66333030027297546</v>
      </c>
      <c r="T20" s="339">
        <v>-0.62459194776931448</v>
      </c>
      <c r="AG20" s="1"/>
    </row>
    <row r="21" spans="1:35" x14ac:dyDescent="0.35">
      <c r="A21" s="26" t="s">
        <v>13</v>
      </c>
      <c r="B21" s="342">
        <v>4844</v>
      </c>
      <c r="C21" s="339">
        <v>4.8415356583498999E-3</v>
      </c>
      <c r="D21" s="339">
        <v>0.72637220476806508</v>
      </c>
      <c r="E21" s="340">
        <v>5454</v>
      </c>
      <c r="F21" s="341">
        <v>5.2683995521763784E-3</v>
      </c>
      <c r="G21" s="341">
        <v>0.65499406735830112</v>
      </c>
      <c r="H21" s="339">
        <v>0.12592898431048721</v>
      </c>
      <c r="M21" s="393" t="s">
        <v>13</v>
      </c>
      <c r="N21" s="342">
        <v>19792</v>
      </c>
      <c r="O21" s="339">
        <v>1.4709489077134147E-2</v>
      </c>
      <c r="P21" s="339">
        <v>0.71248499399759901</v>
      </c>
      <c r="Q21" s="340">
        <v>6454</v>
      </c>
      <c r="R21" s="341">
        <v>4.6000310755120689E-3</v>
      </c>
      <c r="S21" s="341">
        <v>0.74489683812704621</v>
      </c>
      <c r="T21" s="339">
        <v>-0.67390864995957966</v>
      </c>
      <c r="AG21" s="1"/>
    </row>
    <row r="22" spans="1:35" x14ac:dyDescent="0.35">
      <c r="A22" s="17" t="s">
        <v>31</v>
      </c>
      <c r="B22" s="343">
        <v>11890</v>
      </c>
      <c r="C22" s="344">
        <v>7.0705797280710934E-3</v>
      </c>
      <c r="D22" s="344">
        <v>0.70827016099920581</v>
      </c>
      <c r="E22" s="343">
        <v>10999</v>
      </c>
      <c r="F22" s="344">
        <v>6.3274063156707862E-3</v>
      </c>
      <c r="G22" s="344">
        <v>0.64699331848552344</v>
      </c>
      <c r="H22" s="344">
        <v>-7.4936921783010937E-2</v>
      </c>
      <c r="M22" s="394" t="s">
        <v>31</v>
      </c>
      <c r="N22" s="343">
        <v>31593</v>
      </c>
      <c r="O22" s="344">
        <v>1.5174657702028572E-2</v>
      </c>
      <c r="P22" s="344">
        <v>0.39583333333333331</v>
      </c>
      <c r="Q22" s="343">
        <v>12279</v>
      </c>
      <c r="R22" s="344">
        <v>5.700901168594205E-3</v>
      </c>
      <c r="S22" s="344">
        <v>0.71268568879858263</v>
      </c>
      <c r="T22" s="344">
        <v>-0.61133795461019846</v>
      </c>
      <c r="AG22" s="1"/>
    </row>
    <row r="23" spans="1:35" s="35" customFormat="1" x14ac:dyDescent="0.35">
      <c r="A23" s="12" t="s">
        <v>513</v>
      </c>
      <c r="B23" s="410"/>
      <c r="C23" s="410"/>
      <c r="D23" s="410"/>
      <c r="E23" s="410"/>
      <c r="F23" s="410"/>
      <c r="G23" s="410"/>
      <c r="H23" s="410"/>
      <c r="I23" s="410"/>
      <c r="J23" s="410"/>
      <c r="K23" s="410"/>
      <c r="L23" s="410"/>
      <c r="M23" s="411" t="s">
        <v>513</v>
      </c>
      <c r="N23" s="412"/>
      <c r="O23" s="412"/>
      <c r="P23" s="412"/>
      <c r="Q23" s="412"/>
      <c r="R23" s="412"/>
      <c r="S23" s="412"/>
      <c r="T23" s="410"/>
    </row>
    <row r="24" spans="1:35" x14ac:dyDescent="0.35">
      <c r="M24" s="395"/>
      <c r="N24" s="252"/>
      <c r="O24" s="252"/>
      <c r="P24" s="252"/>
      <c r="Q24" s="252"/>
      <c r="R24" s="252"/>
      <c r="S24" s="252"/>
    </row>
    <row r="25" spans="1:35" x14ac:dyDescent="0.35">
      <c r="E25" s="252"/>
      <c r="F25" s="252"/>
      <c r="G25" s="252"/>
      <c r="H25" s="252"/>
      <c r="I25" s="252"/>
      <c r="J25" s="252"/>
    </row>
    <row r="26" spans="1:35" x14ac:dyDescent="0.35">
      <c r="E26" s="252"/>
      <c r="F26" s="252"/>
      <c r="G26" s="252"/>
      <c r="H26" s="252"/>
      <c r="I26" s="252"/>
      <c r="J26" s="252"/>
    </row>
  </sheetData>
  <mergeCells count="10">
    <mergeCell ref="T4:T5"/>
    <mergeCell ref="T16:T17"/>
    <mergeCell ref="N16:O16"/>
    <mergeCell ref="N4:P4"/>
    <mergeCell ref="Q4:S4"/>
    <mergeCell ref="B4:D4"/>
    <mergeCell ref="E4:G4"/>
    <mergeCell ref="H4:H5"/>
    <mergeCell ref="B16:C16"/>
    <mergeCell ref="H16:H17"/>
  </mergeCells>
  <hyperlinks>
    <hyperlink ref="A1" location="Contents!A1" display="Return to Contents"/>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O77"/>
  <sheetViews>
    <sheetView workbookViewId="0">
      <selection activeCell="D68" sqref="D68"/>
    </sheetView>
  </sheetViews>
  <sheetFormatPr defaultRowHeight="14.5" x14ac:dyDescent="0.35"/>
  <cols>
    <col min="1" max="1" width="22.81640625" customWidth="1"/>
    <col min="2" max="13" width="11.26953125" customWidth="1"/>
  </cols>
  <sheetData>
    <row r="1" spans="1:5" x14ac:dyDescent="0.35">
      <c r="A1" s="24" t="s">
        <v>512</v>
      </c>
    </row>
    <row r="2" spans="1:5" x14ac:dyDescent="0.35">
      <c r="A2" s="1" t="s">
        <v>417</v>
      </c>
    </row>
    <row r="3" spans="1:5" ht="15.5" x14ac:dyDescent="0.35">
      <c r="B3" s="32"/>
    </row>
    <row r="4" spans="1:5" x14ac:dyDescent="0.35">
      <c r="B4" s="1"/>
      <c r="C4" s="1" t="s">
        <v>5</v>
      </c>
      <c r="D4" s="1" t="s">
        <v>6</v>
      </c>
      <c r="E4" s="1" t="s">
        <v>108</v>
      </c>
    </row>
    <row r="5" spans="1:5" x14ac:dyDescent="0.35">
      <c r="B5" s="1" t="s">
        <v>10</v>
      </c>
      <c r="C5" s="20">
        <v>1.0195188698969716E-2</v>
      </c>
      <c r="D5" s="20">
        <v>9.4173256976638493E-3</v>
      </c>
      <c r="E5" s="20">
        <v>9.4424171003312518E-3</v>
      </c>
    </row>
    <row r="6" spans="1:5" x14ac:dyDescent="0.35">
      <c r="B6" s="1" t="s">
        <v>11</v>
      </c>
      <c r="C6" s="20">
        <v>1.5098224581324378E-2</v>
      </c>
      <c r="D6" s="20">
        <v>2.0131808153116403E-2</v>
      </c>
      <c r="E6" s="20">
        <v>2.0662513560856507E-2</v>
      </c>
    </row>
    <row r="7" spans="1:5" x14ac:dyDescent="0.35">
      <c r="B7" s="1" t="s">
        <v>12</v>
      </c>
      <c r="C7" s="20">
        <v>3.9233897134556195E-3</v>
      </c>
      <c r="D7" s="20">
        <v>5.7361043308459449E-3</v>
      </c>
      <c r="E7" s="20">
        <v>7.5604610009528559E-3</v>
      </c>
    </row>
    <row r="8" spans="1:5" x14ac:dyDescent="0.35">
      <c r="B8" s="1" t="s">
        <v>13</v>
      </c>
      <c r="C8" s="20">
        <v>8.3036184823940522E-3</v>
      </c>
      <c r="D8" s="20">
        <v>9.7231666940054747E-3</v>
      </c>
      <c r="E8" s="20">
        <v>1.0099870781563521E-2</v>
      </c>
    </row>
    <row r="9" spans="1:5" x14ac:dyDescent="0.35">
      <c r="B9" s="1" t="s">
        <v>14</v>
      </c>
      <c r="C9" s="20">
        <v>9.2627551662513522E-3</v>
      </c>
      <c r="D9" s="20">
        <v>1.3482633488854329E-2</v>
      </c>
      <c r="E9" s="20">
        <v>1.671694010512462E-2</v>
      </c>
    </row>
    <row r="10" spans="1:5" x14ac:dyDescent="0.35">
      <c r="B10" s="1" t="s">
        <v>214</v>
      </c>
      <c r="C10" s="20">
        <v>9.6486087768470914E-3</v>
      </c>
      <c r="D10" s="20">
        <v>1.0935036517539697E-2</v>
      </c>
      <c r="E10" s="20">
        <v>1.1349675459511129E-2</v>
      </c>
    </row>
    <row r="19" spans="1:8" x14ac:dyDescent="0.35">
      <c r="H19" s="12" t="s">
        <v>513</v>
      </c>
    </row>
    <row r="20" spans="1:8" x14ac:dyDescent="0.35">
      <c r="A20" s="1" t="s">
        <v>418</v>
      </c>
    </row>
    <row r="21" spans="1:8" x14ac:dyDescent="0.35">
      <c r="A21" s="1"/>
    </row>
    <row r="22" spans="1:8" x14ac:dyDescent="0.35">
      <c r="B22" s="1"/>
      <c r="C22" s="1" t="s">
        <v>5</v>
      </c>
      <c r="D22" s="1" t="s">
        <v>6</v>
      </c>
      <c r="E22" s="1" t="s">
        <v>108</v>
      </c>
    </row>
    <row r="23" spans="1:8" x14ac:dyDescent="0.35">
      <c r="B23" s="1" t="s">
        <v>10</v>
      </c>
      <c r="C23" s="20">
        <v>5.7136425275096346E-3</v>
      </c>
      <c r="D23" s="20">
        <v>5.9223085928847919E-3</v>
      </c>
      <c r="E23" s="20">
        <v>5.9138810491701404E-3</v>
      </c>
    </row>
    <row r="24" spans="1:8" x14ac:dyDescent="0.35">
      <c r="B24" s="1" t="s">
        <v>11</v>
      </c>
      <c r="C24" s="20">
        <v>9.984268083336122E-3</v>
      </c>
      <c r="D24" s="20">
        <v>1.3187102599796833E-2</v>
      </c>
      <c r="E24" s="20">
        <v>1.2312954648128855E-2</v>
      </c>
    </row>
    <row r="25" spans="1:8" x14ac:dyDescent="0.35">
      <c r="B25" s="1" t="s">
        <v>12</v>
      </c>
      <c r="C25" s="20">
        <v>4.6978323588735419E-3</v>
      </c>
      <c r="D25" s="20">
        <v>5.2325868395504587E-3</v>
      </c>
      <c r="E25" s="20">
        <v>6.0865844897036621E-3</v>
      </c>
    </row>
    <row r="26" spans="1:8" x14ac:dyDescent="0.35">
      <c r="B26" s="1" t="s">
        <v>13</v>
      </c>
      <c r="C26" s="20">
        <v>5.1112686235053571E-3</v>
      </c>
      <c r="D26" s="20">
        <v>4.7267759968963813E-3</v>
      </c>
      <c r="E26" s="20">
        <v>4.8003113253135702E-3</v>
      </c>
    </row>
    <row r="27" spans="1:8" x14ac:dyDescent="0.35">
      <c r="B27" s="1" t="s">
        <v>214</v>
      </c>
      <c r="C27" s="20">
        <v>6.1524302867386176E-3</v>
      </c>
      <c r="D27" s="20">
        <v>6.5933126412732633E-3</v>
      </c>
      <c r="E27" s="20">
        <v>6.4873924610120391E-3</v>
      </c>
    </row>
    <row r="37" spans="1:13" x14ac:dyDescent="0.35">
      <c r="H37" s="12" t="s">
        <v>513</v>
      </c>
    </row>
    <row r="40" spans="1:13" x14ac:dyDescent="0.35">
      <c r="A40" s="1" t="s">
        <v>419</v>
      </c>
    </row>
    <row r="42" spans="1:13" x14ac:dyDescent="0.35">
      <c r="B42" s="1" t="s">
        <v>10</v>
      </c>
      <c r="C42" s="1"/>
      <c r="D42" s="1" t="s">
        <v>11</v>
      </c>
      <c r="E42" s="1"/>
      <c r="F42" s="1" t="s">
        <v>12</v>
      </c>
      <c r="G42" s="1"/>
      <c r="H42" s="1" t="s">
        <v>13</v>
      </c>
      <c r="I42" s="1"/>
      <c r="J42" s="1" t="s">
        <v>14</v>
      </c>
      <c r="K42" s="1"/>
      <c r="L42" s="1" t="s">
        <v>214</v>
      </c>
      <c r="M42" s="1"/>
    </row>
    <row r="43" spans="1:13" x14ac:dyDescent="0.35">
      <c r="B43" s="1" t="s">
        <v>6</v>
      </c>
      <c r="C43" s="1" t="s">
        <v>108</v>
      </c>
      <c r="D43" s="1" t="s">
        <v>6</v>
      </c>
      <c r="E43" s="1" t="s">
        <v>108</v>
      </c>
      <c r="F43" s="1" t="s">
        <v>6</v>
      </c>
      <c r="G43" s="1" t="s">
        <v>108</v>
      </c>
      <c r="H43" s="1" t="s">
        <v>6</v>
      </c>
      <c r="I43" s="1" t="s">
        <v>108</v>
      </c>
      <c r="J43" s="1" t="s">
        <v>6</v>
      </c>
      <c r="K43" s="1" t="s">
        <v>108</v>
      </c>
      <c r="L43" s="1" t="s">
        <v>6</v>
      </c>
      <c r="M43" s="1" t="s">
        <v>108</v>
      </c>
    </row>
    <row r="44" spans="1:13" x14ac:dyDescent="0.35">
      <c r="A44" s="1" t="s">
        <v>526</v>
      </c>
      <c r="B44" s="137">
        <v>889.61565315315329</v>
      </c>
      <c r="C44" s="137">
        <v>894.78577189302564</v>
      </c>
      <c r="D44" s="137">
        <v>1547.891910315057</v>
      </c>
      <c r="E44" s="137">
        <v>1685.0509638180349</v>
      </c>
      <c r="F44" s="137">
        <v>1617.3341843971632</v>
      </c>
      <c r="G44" s="137">
        <v>1484.9708177044263</v>
      </c>
      <c r="H44" s="137">
        <v>1034.0192206898812</v>
      </c>
      <c r="I44" s="137">
        <v>1189.0083663381442</v>
      </c>
      <c r="J44" s="137">
        <v>1605</v>
      </c>
      <c r="K44" s="137">
        <v>1605</v>
      </c>
      <c r="L44" s="137">
        <v>1145.9374420460149</v>
      </c>
      <c r="M44" s="137">
        <v>1250.0317276059911</v>
      </c>
    </row>
    <row r="45" spans="1:13" x14ac:dyDescent="0.35">
      <c r="A45" s="1" t="s">
        <v>527</v>
      </c>
      <c r="B45" s="137">
        <v>918.598275954526</v>
      </c>
      <c r="C45" s="137">
        <v>959.63399685369666</v>
      </c>
      <c r="D45" s="137">
        <v>1694.2827214741317</v>
      </c>
      <c r="E45" s="137">
        <v>1862.7136461242471</v>
      </c>
      <c r="F45" s="137">
        <v>940.22002026342454</v>
      </c>
      <c r="G45" s="137">
        <v>1603.2320330082521</v>
      </c>
      <c r="H45" s="137">
        <v>916.11756641661475</v>
      </c>
      <c r="I45" s="137">
        <v>1215.7687334085986</v>
      </c>
      <c r="J45" s="137">
        <v>1304</v>
      </c>
      <c r="K45" s="137">
        <v>1328</v>
      </c>
      <c r="L45" s="137">
        <v>1110.6363315635247</v>
      </c>
      <c r="M45" s="137">
        <v>1304.5577385900599</v>
      </c>
    </row>
    <row r="58" spans="1:15" x14ac:dyDescent="0.35">
      <c r="O58" s="411" t="s">
        <v>513</v>
      </c>
    </row>
    <row r="59" spans="1:15" x14ac:dyDescent="0.35">
      <c r="A59" s="1" t="s">
        <v>420</v>
      </c>
    </row>
    <row r="61" spans="1:15" x14ac:dyDescent="0.35">
      <c r="A61" s="1"/>
      <c r="B61" s="1" t="s">
        <v>10</v>
      </c>
      <c r="C61" s="1"/>
      <c r="D61" s="1" t="s">
        <v>11</v>
      </c>
      <c r="E61" s="1"/>
      <c r="F61" s="1" t="s">
        <v>12</v>
      </c>
      <c r="G61" s="1"/>
      <c r="H61" s="1" t="s">
        <v>13</v>
      </c>
      <c r="I61" s="1"/>
      <c r="J61" s="1" t="s">
        <v>214</v>
      </c>
      <c r="K61" s="1"/>
    </row>
    <row r="62" spans="1:15" x14ac:dyDescent="0.35">
      <c r="A62" s="1"/>
      <c r="B62" s="1" t="s">
        <v>6</v>
      </c>
      <c r="C62" s="1" t="s">
        <v>108</v>
      </c>
      <c r="D62" s="1" t="s">
        <v>6</v>
      </c>
      <c r="E62" s="1" t="s">
        <v>108</v>
      </c>
      <c r="F62" s="1" t="s">
        <v>6</v>
      </c>
      <c r="G62" s="1" t="s">
        <v>108</v>
      </c>
      <c r="H62" s="1" t="s">
        <v>6</v>
      </c>
      <c r="I62" s="1" t="s">
        <v>108</v>
      </c>
      <c r="J62" s="1" t="s">
        <v>6</v>
      </c>
      <c r="K62" s="1" t="s">
        <v>108</v>
      </c>
    </row>
    <row r="63" spans="1:15" x14ac:dyDescent="0.35">
      <c r="A63" s="1" t="s">
        <v>526</v>
      </c>
      <c r="B63" s="137">
        <v>527.79953695458596</v>
      </c>
      <c r="C63" s="137">
        <v>399.76089316987748</v>
      </c>
      <c r="D63" s="137">
        <v>670.32942225392298</v>
      </c>
      <c r="E63" s="137">
        <v>640.02952639460875</v>
      </c>
      <c r="F63" s="137">
        <v>1448.5301100628931</v>
      </c>
      <c r="G63" s="137">
        <v>1184.6842838196287</v>
      </c>
      <c r="H63" s="137">
        <v>753.67785220125791</v>
      </c>
      <c r="I63" s="137">
        <v>676.74052264291015</v>
      </c>
      <c r="J63" s="137">
        <v>732.40219223960503</v>
      </c>
      <c r="K63" s="137">
        <v>666.4566234119892</v>
      </c>
    </row>
    <row r="64" spans="1:15" x14ac:dyDescent="0.35">
      <c r="A64" s="1" t="s">
        <v>527</v>
      </c>
      <c r="B64" s="137">
        <v>443.0338735529831</v>
      </c>
      <c r="C64" s="137">
        <v>437.87988616462349</v>
      </c>
      <c r="D64" s="137">
        <v>584.80253744650508</v>
      </c>
      <c r="E64" s="137">
        <v>619.82313178584798</v>
      </c>
      <c r="F64" s="137">
        <v>942.58797169811328</v>
      </c>
      <c r="G64" s="137">
        <v>1356.3360079575596</v>
      </c>
      <c r="H64" s="137">
        <v>667.65133805031451</v>
      </c>
      <c r="I64" s="137">
        <v>682.19002821083882</v>
      </c>
      <c r="J64" s="137">
        <v>627.46296152542834</v>
      </c>
      <c r="K64" s="137">
        <v>674.0106423682488</v>
      </c>
    </row>
    <row r="77" spans="15:15" x14ac:dyDescent="0.35">
      <c r="O77" s="411" t="s">
        <v>513</v>
      </c>
    </row>
  </sheetData>
  <hyperlinks>
    <hyperlink ref="A1" location="Contents!A1" display="Return to Content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sheetPr>
  <dimension ref="A1:H52"/>
  <sheetViews>
    <sheetView workbookViewId="0">
      <selection activeCell="H20" sqref="H20"/>
    </sheetView>
  </sheetViews>
  <sheetFormatPr defaultColWidth="9.1796875" defaultRowHeight="14.5" x14ac:dyDescent="0.35"/>
  <cols>
    <col min="2" max="2" width="11.26953125" style="1" customWidth="1"/>
    <col min="3" max="5" width="11.26953125" customWidth="1"/>
  </cols>
  <sheetData>
    <row r="1" spans="1:6" x14ac:dyDescent="0.35">
      <c r="A1" s="24" t="s">
        <v>512</v>
      </c>
    </row>
    <row r="2" spans="1:6" x14ac:dyDescent="0.35">
      <c r="B2" s="1" t="s">
        <v>393</v>
      </c>
    </row>
    <row r="3" spans="1:6" x14ac:dyDescent="0.35">
      <c r="C3" t="s">
        <v>217</v>
      </c>
    </row>
    <row r="4" spans="1:6" x14ac:dyDescent="0.35">
      <c r="C4" s="101" t="s">
        <v>22</v>
      </c>
      <c r="D4" s="101" t="s">
        <v>25</v>
      </c>
      <c r="E4" s="101" t="s">
        <v>218</v>
      </c>
      <c r="F4" s="101"/>
    </row>
    <row r="5" spans="1:6" x14ac:dyDescent="0.35">
      <c r="B5" s="366">
        <v>38139</v>
      </c>
      <c r="C5" s="179">
        <v>100</v>
      </c>
      <c r="D5" s="179">
        <v>100</v>
      </c>
      <c r="E5" s="179">
        <v>100</v>
      </c>
      <c r="F5" s="92"/>
    </row>
    <row r="6" spans="1:6" x14ac:dyDescent="0.35">
      <c r="B6" s="366">
        <v>38504</v>
      </c>
      <c r="C6" s="179">
        <v>100.68513026997124</v>
      </c>
      <c r="D6" s="179">
        <v>103.10499384878192</v>
      </c>
      <c r="E6" s="179">
        <v>104.76190476190476</v>
      </c>
      <c r="F6" s="92"/>
    </row>
    <row r="7" spans="1:6" x14ac:dyDescent="0.35">
      <c r="B7" s="366">
        <v>38869</v>
      </c>
      <c r="C7" s="179">
        <v>99.452808552754917</v>
      </c>
      <c r="D7" s="179">
        <v>103.54706119481148</v>
      </c>
      <c r="E7" s="179">
        <v>109.52380952380953</v>
      </c>
      <c r="F7" s="92"/>
    </row>
    <row r="8" spans="1:6" x14ac:dyDescent="0.35">
      <c r="B8" s="366">
        <v>39234</v>
      </c>
      <c r="C8" s="179">
        <v>100.68158815164053</v>
      </c>
      <c r="D8" s="179">
        <v>105.28832848080947</v>
      </c>
      <c r="E8" s="179">
        <v>118.54636591478697</v>
      </c>
      <c r="F8" s="92"/>
    </row>
    <row r="9" spans="1:6" x14ac:dyDescent="0.35">
      <c r="B9" s="366">
        <v>39600</v>
      </c>
      <c r="C9" s="179">
        <v>105.95203048591006</v>
      </c>
      <c r="D9" s="179">
        <v>108.35170503525953</v>
      </c>
      <c r="E9" s="179">
        <v>127.56892230576442</v>
      </c>
      <c r="F9" s="92"/>
    </row>
    <row r="10" spans="1:6" x14ac:dyDescent="0.35">
      <c r="B10" s="366">
        <v>39965</v>
      </c>
      <c r="C10" s="179">
        <v>113.40533697786267</v>
      </c>
      <c r="D10" s="179">
        <v>115.67994259059921</v>
      </c>
      <c r="E10" s="179">
        <v>126.62907268170426</v>
      </c>
      <c r="F10" s="92"/>
    </row>
    <row r="11" spans="1:6" x14ac:dyDescent="0.35">
      <c r="B11" s="366">
        <v>40330</v>
      </c>
      <c r="C11" s="179">
        <v>129.82414987528634</v>
      </c>
      <c r="D11" s="179">
        <v>123.8860625223801</v>
      </c>
      <c r="E11" s="179">
        <v>125.68922305764411</v>
      </c>
      <c r="F11" s="92"/>
    </row>
    <row r="12" spans="1:6" x14ac:dyDescent="0.35">
      <c r="B12" s="366">
        <v>40695</v>
      </c>
      <c r="C12" s="179">
        <v>138.91619850187263</v>
      </c>
      <c r="D12" s="179">
        <v>124.76739482200647</v>
      </c>
      <c r="E12" s="179">
        <v>127.44360902255639</v>
      </c>
      <c r="F12" s="92"/>
    </row>
    <row r="13" spans="1:6" x14ac:dyDescent="0.35">
      <c r="B13" s="366">
        <v>41061</v>
      </c>
      <c r="C13" s="179">
        <v>151.83833952579198</v>
      </c>
      <c r="D13" s="179">
        <v>133.14863523253265</v>
      </c>
      <c r="E13" s="179">
        <v>129.19799498746866</v>
      </c>
      <c r="F13" s="92"/>
    </row>
    <row r="14" spans="1:6" x14ac:dyDescent="0.35">
      <c r="B14" s="366">
        <v>41426</v>
      </c>
      <c r="C14" s="179">
        <v>173.8410644282196</v>
      </c>
      <c r="D14" s="179">
        <v>149.95844509085416</v>
      </c>
      <c r="E14" s="179">
        <v>131.45363408521303</v>
      </c>
      <c r="F14" s="92"/>
    </row>
    <row r="15" spans="1:6" x14ac:dyDescent="0.35">
      <c r="B15" s="366">
        <v>41791</v>
      </c>
      <c r="C15" s="179">
        <v>177.44639314171729</v>
      </c>
      <c r="D15" s="179">
        <v>154.55901182956384</v>
      </c>
      <c r="E15" s="179">
        <v>133.70927318295739</v>
      </c>
      <c r="F15" s="92"/>
    </row>
    <row r="16" spans="1:6" x14ac:dyDescent="0.35">
      <c r="B16" s="366">
        <v>42156</v>
      </c>
      <c r="C16" s="179">
        <v>168.20625381064363</v>
      </c>
      <c r="D16" s="179">
        <v>157.4754271092045</v>
      </c>
      <c r="E16" s="179">
        <v>132.3934837092732</v>
      </c>
      <c r="F16" s="92"/>
    </row>
    <row r="17" spans="1:8" x14ac:dyDescent="0.35">
      <c r="B17" s="366">
        <v>42522</v>
      </c>
      <c r="C17" s="179">
        <v>163.16689773142684</v>
      </c>
      <c r="D17" s="179">
        <v>157.08129950472926</v>
      </c>
      <c r="E17" s="179">
        <v>131.07769423558898</v>
      </c>
      <c r="F17" s="92"/>
    </row>
    <row r="18" spans="1:8" x14ac:dyDescent="0.35">
      <c r="B18" s="366">
        <v>42887</v>
      </c>
      <c r="C18" s="179">
        <v>172.61553139875966</v>
      </c>
      <c r="D18" s="179">
        <v>158.34276142114174</v>
      </c>
      <c r="E18" s="179">
        <v>132.08020050125313</v>
      </c>
      <c r="F18" s="92"/>
    </row>
    <row r="19" spans="1:8" x14ac:dyDescent="0.35">
      <c r="B19" s="366">
        <v>43252</v>
      </c>
      <c r="C19" s="179">
        <v>186.73361837526102</v>
      </c>
      <c r="D19" s="179">
        <v>166.19984534753848</v>
      </c>
      <c r="E19" s="179">
        <v>133.08270676691728</v>
      </c>
      <c r="F19" s="92"/>
    </row>
    <row r="20" spans="1:8" x14ac:dyDescent="0.35">
      <c r="B20" s="367">
        <v>43617</v>
      </c>
      <c r="C20" s="179">
        <v>181.96505239530728</v>
      </c>
      <c r="D20" s="179">
        <v>163.59392442745511</v>
      </c>
      <c r="E20" s="179">
        <v>133.08270676691728</v>
      </c>
      <c r="F20" s="92"/>
      <c r="H20" s="12" t="s">
        <v>521</v>
      </c>
    </row>
    <row r="22" spans="1:8" x14ac:dyDescent="0.35">
      <c r="A22" s="12"/>
      <c r="B22" s="24"/>
      <c r="C22" s="24"/>
    </row>
    <row r="24" spans="1:8" x14ac:dyDescent="0.35">
      <c r="B24" s="368"/>
    </row>
    <row r="25" spans="1:8" x14ac:dyDescent="0.35">
      <c r="B25" s="368"/>
    </row>
    <row r="52" ht="15" customHeight="1" x14ac:dyDescent="0.35"/>
  </sheetData>
  <pageMargins left="0.7" right="0.7" top="0.75" bottom="0.75" header="0.3" footer="0.3"/>
  <pageSetup paperSize="9" orientation="portrait" r:id="rId1"/>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O64"/>
  <sheetViews>
    <sheetView zoomScale="96" zoomScaleNormal="96" workbookViewId="0">
      <selection activeCell="A50" sqref="A50"/>
    </sheetView>
  </sheetViews>
  <sheetFormatPr defaultColWidth="9.1796875" defaultRowHeight="14.5" x14ac:dyDescent="0.35"/>
  <cols>
    <col min="1" max="1" width="40.26953125" style="53" customWidth="1"/>
    <col min="2" max="7" width="26.7265625" style="53" customWidth="1"/>
    <col min="8" max="8" width="10.54296875" style="53" customWidth="1"/>
    <col min="9" max="9" width="9.54296875" style="53" customWidth="1"/>
    <col min="10" max="10" width="9.1796875" style="53"/>
    <col min="11" max="11" width="53.81640625" style="53" customWidth="1"/>
    <col min="12" max="12" width="13.26953125" style="53" customWidth="1"/>
    <col min="13" max="13" width="10.7265625" style="53" customWidth="1"/>
    <col min="14" max="14" width="11" style="53" customWidth="1"/>
    <col min="15" max="15" width="11.7265625" style="53" customWidth="1"/>
    <col min="16" max="16" width="10.81640625" style="53" customWidth="1"/>
    <col min="17" max="17" width="11" style="53" customWidth="1"/>
    <col min="18" max="16384" width="9.1796875" style="53"/>
  </cols>
  <sheetData>
    <row r="1" spans="1:7" x14ac:dyDescent="0.35">
      <c r="A1" s="24" t="s">
        <v>512</v>
      </c>
    </row>
    <row r="2" spans="1:7" x14ac:dyDescent="0.35">
      <c r="A2" s="260" t="s">
        <v>415</v>
      </c>
    </row>
    <row r="3" spans="1:7" x14ac:dyDescent="0.35">
      <c r="A3" s="275"/>
      <c r="B3" s="444" t="s">
        <v>183</v>
      </c>
      <c r="C3" s="444"/>
      <c r="D3" s="444" t="s">
        <v>138</v>
      </c>
      <c r="E3" s="444"/>
      <c r="F3" s="97"/>
      <c r="G3" s="98"/>
    </row>
    <row r="4" spans="1:7" x14ac:dyDescent="0.35">
      <c r="A4" s="276"/>
      <c r="B4" s="102" t="s">
        <v>187</v>
      </c>
      <c r="C4" s="102" t="s">
        <v>194</v>
      </c>
      <c r="D4" s="102" t="s">
        <v>187</v>
      </c>
      <c r="E4" s="102" t="s">
        <v>194</v>
      </c>
      <c r="F4" s="99"/>
      <c r="G4" s="98"/>
    </row>
    <row r="5" spans="1:7" ht="19.5" customHeight="1" x14ac:dyDescent="0.35">
      <c r="A5" s="103" t="s">
        <v>184</v>
      </c>
      <c r="B5" s="277">
        <v>17915</v>
      </c>
      <c r="C5" s="278">
        <v>0.62668345751565402</v>
      </c>
      <c r="D5" s="277">
        <v>3698</v>
      </c>
      <c r="E5" s="278">
        <v>0.68915393216548637</v>
      </c>
      <c r="F5" s="99"/>
      <c r="G5" s="98"/>
    </row>
    <row r="6" spans="1:7" x14ac:dyDescent="0.35">
      <c r="A6" s="53" t="s">
        <v>185</v>
      </c>
      <c r="B6" s="277">
        <v>9964</v>
      </c>
      <c r="C6" s="278">
        <v>0.34855004022807567</v>
      </c>
      <c r="D6" s="277">
        <v>1453</v>
      </c>
      <c r="E6" s="278">
        <v>0.27077897875512486</v>
      </c>
      <c r="F6" s="99"/>
      <c r="G6" s="98"/>
    </row>
    <row r="7" spans="1:7" x14ac:dyDescent="0.35">
      <c r="A7" s="53" t="s">
        <v>186</v>
      </c>
      <c r="B7" s="277">
        <v>708</v>
      </c>
      <c r="C7" s="278">
        <v>2.4766502256270334E-2</v>
      </c>
      <c r="D7" s="277">
        <v>215</v>
      </c>
      <c r="E7" s="278">
        <v>4.0067089079388746E-2</v>
      </c>
      <c r="F7" s="99"/>
      <c r="G7" s="98"/>
    </row>
    <row r="8" spans="1:7" x14ac:dyDescent="0.35">
      <c r="A8" s="102" t="s">
        <v>57</v>
      </c>
      <c r="B8" s="102">
        <v>28587</v>
      </c>
      <c r="D8" s="102">
        <v>5366</v>
      </c>
      <c r="F8" s="98"/>
      <c r="G8" s="98"/>
    </row>
    <row r="9" spans="1:7" s="30" customFormat="1" x14ac:dyDescent="0.35">
      <c r="A9" s="411" t="s">
        <v>513</v>
      </c>
      <c r="B9" s="191"/>
      <c r="C9" s="191"/>
      <c r="D9" s="191"/>
      <c r="F9" s="191"/>
      <c r="G9" s="191"/>
    </row>
    <row r="11" spans="1:7" x14ac:dyDescent="0.35">
      <c r="A11" s="260" t="s">
        <v>416</v>
      </c>
    </row>
    <row r="12" spans="1:7" x14ac:dyDescent="0.35">
      <c r="A12" s="272"/>
      <c r="B12" s="446" t="s">
        <v>22</v>
      </c>
      <c r="C12" s="446"/>
      <c r="D12" s="446"/>
      <c r="E12" s="446" t="s">
        <v>25</v>
      </c>
      <c r="F12" s="446"/>
      <c r="G12" s="446"/>
    </row>
    <row r="13" spans="1:7" x14ac:dyDescent="0.35">
      <c r="A13" s="102"/>
      <c r="B13" s="279" t="s">
        <v>5</v>
      </c>
      <c r="C13" s="279" t="s">
        <v>6</v>
      </c>
      <c r="D13" s="102" t="s">
        <v>108</v>
      </c>
      <c r="E13" s="279" t="s">
        <v>5</v>
      </c>
      <c r="F13" s="279" t="s">
        <v>6</v>
      </c>
      <c r="G13" s="102" t="s">
        <v>108</v>
      </c>
    </row>
    <row r="14" spans="1:7" x14ac:dyDescent="0.35">
      <c r="A14" s="53" t="s">
        <v>27</v>
      </c>
      <c r="B14" s="280">
        <v>0.58010466397355853</v>
      </c>
      <c r="C14" s="280">
        <v>0.5574357428205321</v>
      </c>
      <c r="D14" s="278">
        <v>0.50354125471867694</v>
      </c>
      <c r="E14" s="280">
        <v>0.63337182448036955</v>
      </c>
      <c r="F14" s="280">
        <v>0.63768425550096131</v>
      </c>
      <c r="G14" s="278">
        <v>0.66117494038586599</v>
      </c>
    </row>
    <row r="15" spans="1:7" x14ac:dyDescent="0.35">
      <c r="A15" s="53" t="s">
        <v>28</v>
      </c>
      <c r="B15" s="280">
        <v>0.23246419390378259</v>
      </c>
      <c r="C15" s="280">
        <v>0.24138840732644909</v>
      </c>
      <c r="D15" s="278">
        <v>0.28020852058241957</v>
      </c>
      <c r="E15" s="280">
        <v>0.26472286374133946</v>
      </c>
      <c r="F15" s="280">
        <v>0.26126895962401198</v>
      </c>
      <c r="G15" s="278">
        <v>0.25059614133969216</v>
      </c>
    </row>
    <row r="16" spans="1:7" x14ac:dyDescent="0.35">
      <c r="A16" s="53" t="s">
        <v>29</v>
      </c>
      <c r="B16" s="280">
        <v>9.2958134410576571E-2</v>
      </c>
      <c r="C16" s="280">
        <v>9.6442300444712442E-2</v>
      </c>
      <c r="D16" s="278">
        <v>0.10515908682365629</v>
      </c>
      <c r="E16" s="280">
        <v>6.4376443418013851E-2</v>
      </c>
      <c r="F16" s="280">
        <v>5.9389019440290534E-2</v>
      </c>
      <c r="G16" s="278">
        <v>5.4845003251680034E-2</v>
      </c>
    </row>
    <row r="17" spans="1:8" x14ac:dyDescent="0.35">
      <c r="A17" s="53" t="s">
        <v>30</v>
      </c>
      <c r="B17" s="280">
        <v>9.4473007712082266E-2</v>
      </c>
      <c r="C17" s="280">
        <v>0.10473354940830633</v>
      </c>
      <c r="D17" s="278">
        <v>0.11109113787524717</v>
      </c>
      <c r="E17" s="280">
        <v>3.7528868360277134E-2</v>
      </c>
      <c r="F17" s="280">
        <v>4.165776543473617E-2</v>
      </c>
      <c r="G17" s="278">
        <v>3.3383915022761758E-2</v>
      </c>
    </row>
    <row r="18" spans="1:8" s="30" customFormat="1" x14ac:dyDescent="0.35">
      <c r="A18" s="411" t="s">
        <v>513</v>
      </c>
      <c r="B18" s="413"/>
      <c r="C18" s="413"/>
      <c r="D18" s="413"/>
      <c r="E18" s="413"/>
      <c r="F18" s="413"/>
      <c r="G18" s="413"/>
      <c r="H18" s="191"/>
    </row>
    <row r="19" spans="1:8" x14ac:dyDescent="0.35">
      <c r="B19" s="280"/>
      <c r="C19" s="280"/>
      <c r="D19" s="99"/>
      <c r="E19" s="99"/>
      <c r="F19" s="99"/>
      <c r="G19" s="99"/>
    </row>
    <row r="20" spans="1:8" x14ac:dyDescent="0.35">
      <c r="A20" s="260" t="s">
        <v>421</v>
      </c>
    </row>
    <row r="21" spans="1:8" x14ac:dyDescent="0.35">
      <c r="A21" s="102"/>
      <c r="B21" s="102" t="s">
        <v>154</v>
      </c>
      <c r="C21" s="102" t="s">
        <v>155</v>
      </c>
      <c r="D21" s="97"/>
      <c r="E21" s="97"/>
      <c r="F21" s="98"/>
    </row>
    <row r="22" spans="1:8" x14ac:dyDescent="0.35">
      <c r="A22" s="53" t="s">
        <v>149</v>
      </c>
      <c r="B22" s="100">
        <v>0.46236187845303867</v>
      </c>
      <c r="C22" s="100">
        <v>0.43840735949403481</v>
      </c>
      <c r="D22" s="98"/>
      <c r="E22" s="99"/>
      <c r="F22" s="98"/>
    </row>
    <row r="23" spans="1:8" x14ac:dyDescent="0.35">
      <c r="A23" s="53" t="s">
        <v>144</v>
      </c>
      <c r="B23" s="100">
        <v>0.21487569060773481</v>
      </c>
      <c r="C23" s="100">
        <v>0.13734368262181976</v>
      </c>
      <c r="D23" s="98"/>
      <c r="E23" s="99"/>
      <c r="F23" s="98"/>
    </row>
    <row r="24" spans="1:8" x14ac:dyDescent="0.35">
      <c r="A24" s="53" t="s">
        <v>150</v>
      </c>
      <c r="B24" s="100">
        <v>0.14698895027624309</v>
      </c>
      <c r="C24" s="100">
        <v>0.15904844041972113</v>
      </c>
      <c r="D24" s="98"/>
      <c r="E24" s="99"/>
      <c r="F24" s="98"/>
    </row>
    <row r="25" spans="1:8" x14ac:dyDescent="0.35">
      <c r="A25" s="53" t="s">
        <v>147</v>
      </c>
      <c r="B25" s="100">
        <v>7.7983425414364635E-2</v>
      </c>
      <c r="C25" s="100">
        <v>0.11240477217191318</v>
      </c>
      <c r="D25" s="98"/>
      <c r="E25" s="99"/>
      <c r="F25" s="98"/>
    </row>
    <row r="26" spans="1:8" x14ac:dyDescent="0.35">
      <c r="A26" s="53" t="s">
        <v>145</v>
      </c>
      <c r="B26" s="100">
        <v>1.755524861878453E-2</v>
      </c>
      <c r="C26" s="100">
        <v>2.5585740980307605E-2</v>
      </c>
      <c r="D26" s="98"/>
      <c r="E26" s="99"/>
      <c r="F26" s="98"/>
    </row>
    <row r="27" spans="1:8" x14ac:dyDescent="0.35">
      <c r="A27" s="53" t="s">
        <v>146</v>
      </c>
      <c r="B27" s="100">
        <v>1.7430939226519337E-2</v>
      </c>
      <c r="C27" s="100">
        <v>1.1499209429351733E-2</v>
      </c>
      <c r="D27" s="98"/>
      <c r="E27" s="99"/>
      <c r="F27" s="98"/>
    </row>
    <row r="28" spans="1:8" x14ac:dyDescent="0.35">
      <c r="A28" s="53" t="s">
        <v>153</v>
      </c>
      <c r="B28" s="100">
        <v>1.1781767955801105E-2</v>
      </c>
      <c r="C28" s="100">
        <v>3.1622825930717265E-3</v>
      </c>
      <c r="D28" s="98"/>
      <c r="E28" s="99"/>
      <c r="F28" s="98"/>
    </row>
    <row r="29" spans="1:8" x14ac:dyDescent="0.35">
      <c r="A29" s="53" t="s">
        <v>151</v>
      </c>
      <c r="B29" s="100">
        <v>3.3701657458563537E-3</v>
      </c>
      <c r="C29" s="100">
        <v>1.29366106080207E-3</v>
      </c>
      <c r="D29" s="98"/>
      <c r="E29" s="99"/>
      <c r="F29" s="98"/>
    </row>
    <row r="30" spans="1:8" x14ac:dyDescent="0.35">
      <c r="A30" s="53" t="s">
        <v>152</v>
      </c>
      <c r="B30" s="100">
        <v>1.2983425414364641E-3</v>
      </c>
      <c r="C30" s="100">
        <v>1.7248814144027599E-3</v>
      </c>
      <c r="D30" s="98"/>
      <c r="E30" s="99"/>
      <c r="F30" s="98"/>
    </row>
    <row r="31" spans="1:8" x14ac:dyDescent="0.35">
      <c r="A31" s="53" t="s">
        <v>148</v>
      </c>
      <c r="B31" s="100">
        <v>1.2707182320441989E-3</v>
      </c>
      <c r="C31" s="100">
        <v>1.7248814144027599E-3</v>
      </c>
      <c r="D31" s="98"/>
      <c r="E31" s="99"/>
      <c r="F31" s="98"/>
    </row>
    <row r="32" spans="1:8" s="30" customFormat="1" x14ac:dyDescent="0.35">
      <c r="A32" s="411" t="s">
        <v>513</v>
      </c>
      <c r="B32" s="414"/>
      <c r="C32" s="414"/>
      <c r="D32" s="413"/>
      <c r="E32" s="413"/>
      <c r="F32" s="413"/>
      <c r="G32" s="413"/>
    </row>
    <row r="33" spans="1:15" x14ac:dyDescent="0.35">
      <c r="B33" s="280"/>
      <c r="C33" s="280"/>
      <c r="D33" s="99"/>
      <c r="E33" s="99"/>
      <c r="F33" s="99"/>
      <c r="G33" s="99"/>
    </row>
    <row r="34" spans="1:15" x14ac:dyDescent="0.35">
      <c r="A34" s="260" t="s">
        <v>422</v>
      </c>
      <c r="D34" s="98"/>
      <c r="E34" s="98"/>
      <c r="F34" s="98"/>
    </row>
    <row r="35" spans="1:15" x14ac:dyDescent="0.35">
      <c r="A35" s="272"/>
      <c r="B35" s="446" t="s">
        <v>22</v>
      </c>
      <c r="C35" s="446"/>
      <c r="D35" s="446"/>
      <c r="E35" s="446" t="s">
        <v>25</v>
      </c>
      <c r="F35" s="446"/>
      <c r="G35" s="446"/>
    </row>
    <row r="36" spans="1:15" x14ac:dyDescent="0.35">
      <c r="A36" s="102"/>
      <c r="B36" s="279" t="s">
        <v>5</v>
      </c>
      <c r="C36" s="279" t="s">
        <v>6</v>
      </c>
      <c r="D36" s="102" t="s">
        <v>108</v>
      </c>
      <c r="E36" s="279" t="s">
        <v>5</v>
      </c>
      <c r="F36" s="279" t="s">
        <v>6</v>
      </c>
      <c r="G36" s="102" t="s">
        <v>108</v>
      </c>
    </row>
    <row r="37" spans="1:15" x14ac:dyDescent="0.35">
      <c r="A37" s="100" t="s">
        <v>10</v>
      </c>
      <c r="B37" s="280">
        <v>0.58766497461928935</v>
      </c>
      <c r="C37" s="280">
        <v>0.66232303732303732</v>
      </c>
      <c r="D37" s="278">
        <v>0.60372312532773986</v>
      </c>
      <c r="E37" s="280">
        <v>0.55909943714821764</v>
      </c>
      <c r="F37" s="280">
        <v>0.47996438112199463</v>
      </c>
      <c r="G37" s="278">
        <v>0.41506129597197899</v>
      </c>
    </row>
    <row r="38" spans="1:15" x14ac:dyDescent="0.35">
      <c r="A38" s="100" t="s">
        <v>11</v>
      </c>
      <c r="B38" s="280">
        <v>0.39345118871375079</v>
      </c>
      <c r="C38" s="280">
        <v>0.34553186006056313</v>
      </c>
      <c r="D38" s="278">
        <v>0.33600198597405823</v>
      </c>
      <c r="E38" s="280">
        <v>0.12859195402298851</v>
      </c>
      <c r="F38" s="280">
        <v>9.2189728958630535E-2</v>
      </c>
      <c r="G38" s="278">
        <v>4.0434294271808315E-2</v>
      </c>
    </row>
    <row r="39" spans="1:15" x14ac:dyDescent="0.35">
      <c r="A39" s="100" t="s">
        <v>12</v>
      </c>
      <c r="B39" s="280">
        <v>0.74355083459787552</v>
      </c>
      <c r="C39" s="280">
        <v>0.67274569402228979</v>
      </c>
      <c r="D39" s="278">
        <v>0.57839459864966236</v>
      </c>
      <c r="E39" s="280">
        <v>0.4329710144927536</v>
      </c>
      <c r="F39" s="280">
        <v>3.1446540880503145E-2</v>
      </c>
      <c r="G39" s="278">
        <v>0</v>
      </c>
    </row>
    <row r="40" spans="1:15" x14ac:dyDescent="0.35">
      <c r="A40" s="100" t="s">
        <v>13</v>
      </c>
      <c r="B40" s="280">
        <v>0.71629432901109202</v>
      </c>
      <c r="C40" s="280">
        <v>0.68893111016477215</v>
      </c>
      <c r="D40" s="278">
        <v>0.60970921185121896</v>
      </c>
      <c r="E40" s="280">
        <v>0.64282480760525129</v>
      </c>
      <c r="F40" s="280">
        <v>0.60880503144654086</v>
      </c>
      <c r="G40" s="278">
        <v>0.54832962138084629</v>
      </c>
    </row>
    <row r="41" spans="1:15" x14ac:dyDescent="0.35">
      <c r="A41" s="100" t="s">
        <v>14</v>
      </c>
      <c r="B41" s="280">
        <v>0.78260869565217395</v>
      </c>
      <c r="C41" s="280">
        <v>0.76653337434635493</v>
      </c>
      <c r="D41" s="278">
        <v>0.72102689486552562</v>
      </c>
      <c r="E41" s="280" t="s">
        <v>39</v>
      </c>
      <c r="F41" s="280" t="s">
        <v>39</v>
      </c>
      <c r="G41" s="278" t="s">
        <v>39</v>
      </c>
    </row>
    <row r="42" spans="1:15" x14ac:dyDescent="0.35">
      <c r="A42" s="102" t="s">
        <v>214</v>
      </c>
      <c r="B42" s="281">
        <v>0.61442652630167294</v>
      </c>
      <c r="C42" s="281">
        <v>0.60784228392375317</v>
      </c>
      <c r="D42" s="281">
        <v>0.55368702217255616</v>
      </c>
      <c r="E42" s="281">
        <v>0.45342565010868691</v>
      </c>
      <c r="F42" s="281">
        <v>0.36045749253296422</v>
      </c>
      <c r="G42" s="281">
        <v>0.31367637586774494</v>
      </c>
    </row>
    <row r="43" spans="1:15" s="30" customFormat="1" x14ac:dyDescent="0.35">
      <c r="A43" s="411" t="s">
        <v>513</v>
      </c>
    </row>
    <row r="44" spans="1:15" ht="15" customHeight="1" x14ac:dyDescent="0.35"/>
    <row r="45" spans="1:15" x14ac:dyDescent="0.35">
      <c r="A45" s="260" t="s">
        <v>423</v>
      </c>
      <c r="N45" s="29"/>
      <c r="O45" s="29"/>
    </row>
    <row r="46" spans="1:15" x14ac:dyDescent="0.35">
      <c r="A46" s="102"/>
      <c r="B46" s="445" t="s">
        <v>6</v>
      </c>
      <c r="C46" s="445"/>
      <c r="D46" s="445" t="s">
        <v>108</v>
      </c>
      <c r="E46" s="445"/>
    </row>
    <row r="47" spans="1:15" x14ac:dyDescent="0.35">
      <c r="A47" s="102"/>
      <c r="B47" s="102" t="s">
        <v>187</v>
      </c>
      <c r="C47" s="102" t="s">
        <v>194</v>
      </c>
      <c r="D47" s="102" t="s">
        <v>187</v>
      </c>
      <c r="E47" s="102" t="s">
        <v>194</v>
      </c>
    </row>
    <row r="48" spans="1:15" x14ac:dyDescent="0.35">
      <c r="A48" s="53" t="s">
        <v>32</v>
      </c>
      <c r="B48" s="53">
        <v>6310</v>
      </c>
      <c r="C48" s="280">
        <v>0.19816594435022925</v>
      </c>
      <c r="D48" s="277">
        <v>10009</v>
      </c>
      <c r="E48" s="278">
        <v>0.29035158969598512</v>
      </c>
    </row>
    <row r="49" spans="1:6" x14ac:dyDescent="0.35">
      <c r="A49" s="53" t="s">
        <v>33</v>
      </c>
      <c r="B49" s="53">
        <v>3691</v>
      </c>
      <c r="C49" s="280">
        <v>0.11591608567301048</v>
      </c>
      <c r="D49" s="277">
        <v>3519</v>
      </c>
      <c r="E49" s="278">
        <v>0.10208284984915293</v>
      </c>
    </row>
    <row r="50" spans="1:6" x14ac:dyDescent="0.35">
      <c r="A50" s="53" t="s">
        <v>34</v>
      </c>
      <c r="B50" s="53">
        <v>21841</v>
      </c>
      <c r="C50" s="280">
        <v>0.68591796997676024</v>
      </c>
      <c r="D50" s="277">
        <v>20944</v>
      </c>
      <c r="E50" s="278">
        <v>0.60756556045486187</v>
      </c>
    </row>
    <row r="51" spans="1:6" x14ac:dyDescent="0.35">
      <c r="A51" s="102" t="s">
        <v>35</v>
      </c>
      <c r="B51" s="102">
        <v>31842</v>
      </c>
      <c r="C51" s="102"/>
      <c r="D51" s="102">
        <v>34472</v>
      </c>
      <c r="E51" s="102"/>
    </row>
    <row r="52" spans="1:6" s="30" customFormat="1" x14ac:dyDescent="0.35">
      <c r="A52" s="411" t="s">
        <v>513</v>
      </c>
    </row>
    <row r="54" spans="1:6" x14ac:dyDescent="0.35">
      <c r="A54" s="260" t="s">
        <v>424</v>
      </c>
    </row>
    <row r="55" spans="1:6" x14ac:dyDescent="0.35">
      <c r="A55" s="102"/>
      <c r="B55" s="445" t="s">
        <v>6</v>
      </c>
      <c r="C55" s="445"/>
      <c r="D55" s="445" t="s">
        <v>108</v>
      </c>
      <c r="E55" s="445"/>
    </row>
    <row r="56" spans="1:6" x14ac:dyDescent="0.35">
      <c r="A56" s="102"/>
      <c r="B56" s="102" t="s">
        <v>187</v>
      </c>
      <c r="C56" s="102" t="s">
        <v>194</v>
      </c>
      <c r="D56" s="102" t="s">
        <v>187</v>
      </c>
      <c r="E56" s="102" t="s">
        <v>194</v>
      </c>
    </row>
    <row r="57" spans="1:6" x14ac:dyDescent="0.35">
      <c r="A57" s="53" t="s">
        <v>32</v>
      </c>
      <c r="B57" s="53">
        <v>933</v>
      </c>
      <c r="C57" s="280">
        <v>0.13340005719187875</v>
      </c>
      <c r="D57" s="277">
        <v>2304</v>
      </c>
      <c r="E57" s="278">
        <v>0.3191135734072022</v>
      </c>
    </row>
    <row r="58" spans="1:6" x14ac:dyDescent="0.35">
      <c r="A58" s="53" t="s">
        <v>33</v>
      </c>
      <c r="B58" s="53">
        <v>529</v>
      </c>
      <c r="C58" s="280">
        <v>7.5636259651129537E-2</v>
      </c>
      <c r="D58" s="277">
        <v>628</v>
      </c>
      <c r="E58" s="278">
        <v>8.6980609418282548E-2</v>
      </c>
    </row>
    <row r="59" spans="1:6" x14ac:dyDescent="0.35">
      <c r="A59" s="53" t="s">
        <v>34</v>
      </c>
      <c r="B59" s="53">
        <v>5532</v>
      </c>
      <c r="C59" s="280">
        <v>0.79096368315699173</v>
      </c>
      <c r="D59" s="277">
        <v>4288</v>
      </c>
      <c r="E59" s="278">
        <v>0.59390581717451518</v>
      </c>
    </row>
    <row r="60" spans="1:6" x14ac:dyDescent="0.35">
      <c r="A60" s="102" t="s">
        <v>35</v>
      </c>
      <c r="B60" s="102">
        <v>6994</v>
      </c>
      <c r="C60" s="102"/>
      <c r="D60" s="102">
        <v>7220</v>
      </c>
      <c r="E60" s="102"/>
    </row>
    <row r="61" spans="1:6" s="30" customFormat="1" x14ac:dyDescent="0.35">
      <c r="A61" s="411" t="s">
        <v>513</v>
      </c>
    </row>
    <row r="63" spans="1:6" x14ac:dyDescent="0.35">
      <c r="D63" s="97"/>
      <c r="E63" s="97"/>
      <c r="F63" s="98"/>
    </row>
    <row r="64" spans="1:6" x14ac:dyDescent="0.35">
      <c r="D64" s="98"/>
      <c r="E64" s="98"/>
      <c r="F64" s="98"/>
    </row>
  </sheetData>
  <sortState ref="A67:C76">
    <sortCondition descending="1" ref="B5:B14"/>
  </sortState>
  <mergeCells count="10">
    <mergeCell ref="B3:C3"/>
    <mergeCell ref="D3:E3"/>
    <mergeCell ref="B46:C46"/>
    <mergeCell ref="D46:E46"/>
    <mergeCell ref="B55:C55"/>
    <mergeCell ref="D55:E55"/>
    <mergeCell ref="B35:D35"/>
    <mergeCell ref="E35:G35"/>
    <mergeCell ref="B12:D12"/>
    <mergeCell ref="E12:G12"/>
  </mergeCells>
  <hyperlinks>
    <hyperlink ref="A1" location="Contents!A1" display="Return to Contents"/>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P59"/>
  <sheetViews>
    <sheetView zoomScale="98" zoomScaleNormal="98" workbookViewId="0">
      <selection activeCell="A45" sqref="A45"/>
    </sheetView>
  </sheetViews>
  <sheetFormatPr defaultColWidth="9.1796875" defaultRowHeight="14.5" x14ac:dyDescent="0.35"/>
  <cols>
    <col min="1" max="1" width="28.54296875" style="53" customWidth="1"/>
    <col min="2" max="13" width="17.26953125" style="53" customWidth="1"/>
    <col min="14" max="14" width="9.1796875" style="53"/>
    <col min="15" max="15" width="15.1796875" style="53" customWidth="1"/>
    <col min="16" max="16384" width="9.1796875" style="53"/>
  </cols>
  <sheetData>
    <row r="1" spans="1:16" x14ac:dyDescent="0.35">
      <c r="A1" s="24" t="s">
        <v>512</v>
      </c>
    </row>
    <row r="2" spans="1:16" x14ac:dyDescent="0.35">
      <c r="A2" s="260" t="s">
        <v>427</v>
      </c>
    </row>
    <row r="3" spans="1:16" x14ac:dyDescent="0.35">
      <c r="A3" s="261"/>
      <c r="B3" s="447" t="s">
        <v>36</v>
      </c>
      <c r="C3" s="447"/>
      <c r="D3" s="447"/>
      <c r="E3" s="447"/>
      <c r="F3" s="447"/>
      <c r="G3" s="447"/>
      <c r="H3" s="447" t="s">
        <v>193</v>
      </c>
      <c r="I3" s="447"/>
      <c r="J3" s="447"/>
      <c r="K3" s="447"/>
      <c r="L3" s="447"/>
      <c r="M3" s="447"/>
    </row>
    <row r="4" spans="1:16" x14ac:dyDescent="0.35">
      <c r="A4" s="102" t="s">
        <v>37</v>
      </c>
      <c r="B4" s="102" t="s">
        <v>10</v>
      </c>
      <c r="C4" s="102" t="s">
        <v>11</v>
      </c>
      <c r="D4" s="102" t="s">
        <v>12</v>
      </c>
      <c r="E4" s="102" t="s">
        <v>13</v>
      </c>
      <c r="F4" s="102" t="s">
        <v>14</v>
      </c>
      <c r="G4" s="102" t="s">
        <v>31</v>
      </c>
      <c r="H4" s="102" t="s">
        <v>10</v>
      </c>
      <c r="I4" s="102" t="s">
        <v>11</v>
      </c>
      <c r="J4" s="102" t="s">
        <v>12</v>
      </c>
      <c r="K4" s="102" t="s">
        <v>13</v>
      </c>
      <c r="L4" s="102" t="s">
        <v>14</v>
      </c>
      <c r="M4" s="102" t="s">
        <v>214</v>
      </c>
      <c r="O4" s="262"/>
      <c r="P4" s="262"/>
    </row>
    <row r="5" spans="1:16" x14ac:dyDescent="0.35">
      <c r="A5" s="260" t="s">
        <v>38</v>
      </c>
      <c r="B5" s="263" t="s">
        <v>39</v>
      </c>
      <c r="C5" s="53">
        <v>5333</v>
      </c>
      <c r="D5" s="53">
        <v>73</v>
      </c>
      <c r="E5" s="263" t="s">
        <v>39</v>
      </c>
      <c r="F5" s="53">
        <v>1057</v>
      </c>
      <c r="G5" s="53">
        <v>6463</v>
      </c>
      <c r="H5" s="263" t="s">
        <v>39</v>
      </c>
      <c r="I5" s="264">
        <v>7.3000000000000001E-3</v>
      </c>
      <c r="J5" s="264">
        <v>5.0000000000000001E-4</v>
      </c>
      <c r="K5" s="263" t="s">
        <v>39</v>
      </c>
      <c r="L5" s="264">
        <v>4.5999999999999999E-3</v>
      </c>
      <c r="M5" s="264">
        <v>5.7999999999999996E-3</v>
      </c>
      <c r="O5" s="66"/>
      <c r="P5" s="66"/>
    </row>
    <row r="6" spans="1:16" x14ac:dyDescent="0.35">
      <c r="A6" s="260" t="s">
        <v>40</v>
      </c>
      <c r="B6" s="263" t="s">
        <v>39</v>
      </c>
      <c r="C6" s="53">
        <v>10148</v>
      </c>
      <c r="D6" s="53">
        <v>269</v>
      </c>
      <c r="E6" s="53">
        <v>32940</v>
      </c>
      <c r="F6" s="53">
        <v>1555</v>
      </c>
      <c r="G6" s="53">
        <v>44912</v>
      </c>
      <c r="H6" s="263" t="s">
        <v>39</v>
      </c>
      <c r="I6" s="264">
        <v>1.37E-2</v>
      </c>
      <c r="J6" s="264">
        <v>1.6999999999999999E-3</v>
      </c>
      <c r="K6" s="264">
        <v>1.09E-2</v>
      </c>
      <c r="L6" s="264">
        <v>6.7999999999999996E-3</v>
      </c>
      <c r="M6" s="264">
        <v>1.0800000000000001E-2</v>
      </c>
      <c r="O6" s="66"/>
      <c r="P6" s="66"/>
    </row>
    <row r="7" spans="1:16" x14ac:dyDescent="0.35">
      <c r="A7" s="260" t="s">
        <v>41</v>
      </c>
      <c r="B7" s="263" t="s">
        <v>39</v>
      </c>
      <c r="C7" s="265">
        <v>10179</v>
      </c>
      <c r="D7" s="265">
        <v>346</v>
      </c>
      <c r="E7" s="265">
        <v>31979</v>
      </c>
      <c r="F7" s="265">
        <v>1046</v>
      </c>
      <c r="G7" s="265">
        <v>43554</v>
      </c>
      <c r="H7" s="263" t="s">
        <v>39</v>
      </c>
      <c r="I7" s="264">
        <v>1.3573538334344559E-2</v>
      </c>
      <c r="J7" s="264">
        <v>2.1522231345326068E-3</v>
      </c>
      <c r="K7" s="264">
        <v>1.063071568428646E-2</v>
      </c>
      <c r="L7" s="264">
        <v>4.4596415232702902E-3</v>
      </c>
      <c r="M7" s="264">
        <v>1.0486356108024347E-2</v>
      </c>
      <c r="O7" s="66"/>
      <c r="P7" s="66"/>
    </row>
    <row r="8" spans="1:16" x14ac:dyDescent="0.35">
      <c r="A8" s="260" t="s">
        <v>19</v>
      </c>
      <c r="B8" s="265">
        <v>21672</v>
      </c>
      <c r="C8" s="265">
        <v>10546</v>
      </c>
      <c r="D8" s="265">
        <v>388</v>
      </c>
      <c r="E8" s="265">
        <v>30065</v>
      </c>
      <c r="F8" s="265">
        <v>1172</v>
      </c>
      <c r="G8" s="265">
        <v>63843</v>
      </c>
      <c r="H8" s="264">
        <v>1.1425643166914981E-2</v>
      </c>
      <c r="I8" s="264">
        <v>1.3941824017852303E-2</v>
      </c>
      <c r="J8" s="264">
        <v>2.3618500346972815E-3</v>
      </c>
      <c r="K8" s="264">
        <v>9.8719811077896211E-3</v>
      </c>
      <c r="L8" s="264">
        <v>4.9570278134939433E-3</v>
      </c>
      <c r="M8" s="264">
        <v>1.0467072815039743E-2</v>
      </c>
      <c r="O8" s="66"/>
      <c r="P8" s="66"/>
    </row>
    <row r="9" spans="1:16" x14ac:dyDescent="0.35">
      <c r="A9" s="260" t="s">
        <v>5</v>
      </c>
      <c r="B9" s="265">
        <v>25201</v>
      </c>
      <c r="C9" s="265">
        <v>10902</v>
      </c>
      <c r="D9" s="265">
        <v>427</v>
      </c>
      <c r="E9" s="265">
        <v>27382</v>
      </c>
      <c r="F9" s="265">
        <v>1016</v>
      </c>
      <c r="G9" s="265">
        <v>64928</v>
      </c>
      <c r="H9" s="264">
        <v>1.3042078700646489E-2</v>
      </c>
      <c r="I9" s="264">
        <v>1.4334306747853206E-2</v>
      </c>
      <c r="J9" s="264">
        <v>2.5421660207064485E-3</v>
      </c>
      <c r="K9" s="264">
        <v>8.8802406375923272E-3</v>
      </c>
      <c r="L9" s="264">
        <v>4.2622098047605866E-3</v>
      </c>
      <c r="M9" s="264">
        <v>1.0501640638735507E-2</v>
      </c>
      <c r="O9" s="66"/>
      <c r="P9" s="66"/>
    </row>
    <row r="10" spans="1:16" s="260" customFormat="1" x14ac:dyDescent="0.35">
      <c r="A10" s="260" t="s">
        <v>6</v>
      </c>
      <c r="B10" s="266">
        <v>27910</v>
      </c>
      <c r="C10" s="266">
        <v>10556</v>
      </c>
      <c r="D10" s="266">
        <v>501</v>
      </c>
      <c r="E10" s="266">
        <v>32315</v>
      </c>
      <c r="F10" s="266">
        <v>818</v>
      </c>
      <c r="G10" s="266">
        <v>72100</v>
      </c>
      <c r="H10" s="267">
        <v>1.409467826157218E-2</v>
      </c>
      <c r="I10" s="267">
        <v>1.3691860502821774E-2</v>
      </c>
      <c r="J10" s="267">
        <v>2.9116395843503729E-3</v>
      </c>
      <c r="K10" s="267">
        <v>1.0292663272407604E-2</v>
      </c>
      <c r="L10" s="267">
        <v>3.3924313115603938E-3</v>
      </c>
      <c r="M10" s="267">
        <v>1.1437260755427107E-2</v>
      </c>
      <c r="O10" s="268"/>
      <c r="P10" s="66"/>
    </row>
    <row r="11" spans="1:16" x14ac:dyDescent="0.35">
      <c r="A11" s="269" t="s">
        <v>108</v>
      </c>
      <c r="B11" s="270">
        <v>26937</v>
      </c>
      <c r="C11" s="270">
        <v>10317</v>
      </c>
      <c r="D11" s="270">
        <v>706</v>
      </c>
      <c r="E11" s="270">
        <v>32237</v>
      </c>
      <c r="F11" s="270">
        <v>598</v>
      </c>
      <c r="G11" s="270">
        <v>70795</v>
      </c>
      <c r="H11" s="271">
        <v>1.3329717644741772E-2</v>
      </c>
      <c r="I11" s="271">
        <v>1.3230010079274908E-2</v>
      </c>
      <c r="J11" s="271">
        <v>4.0042651662961113E-3</v>
      </c>
      <c r="K11" s="271">
        <v>9.9346881391774704E-3</v>
      </c>
      <c r="L11" s="271">
        <v>2.444188308768832E-3</v>
      </c>
      <c r="M11" s="271">
        <v>1.0947949032151511E-2</v>
      </c>
    </row>
    <row r="12" spans="1:16" s="30" customFormat="1" x14ac:dyDescent="0.35">
      <c r="A12" s="108" t="s">
        <v>513</v>
      </c>
      <c r="B12" s="415"/>
      <c r="C12" s="415"/>
      <c r="D12" s="415"/>
      <c r="E12" s="415"/>
      <c r="F12" s="415"/>
      <c r="G12" s="415"/>
      <c r="H12" s="416"/>
      <c r="I12" s="416"/>
      <c r="J12" s="416"/>
      <c r="K12" s="416"/>
      <c r="L12" s="416"/>
      <c r="M12" s="416"/>
      <c r="N12" s="191"/>
      <c r="O12" s="191"/>
    </row>
    <row r="14" spans="1:16" x14ac:dyDescent="0.35">
      <c r="A14" s="260" t="s">
        <v>428</v>
      </c>
    </row>
    <row r="15" spans="1:16" x14ac:dyDescent="0.35">
      <c r="A15" s="272"/>
      <c r="B15" s="447" t="s">
        <v>36</v>
      </c>
      <c r="C15" s="447"/>
      <c r="D15" s="447"/>
      <c r="E15" s="447"/>
      <c r="F15" s="447"/>
      <c r="G15" s="447" t="s">
        <v>193</v>
      </c>
      <c r="H15" s="447"/>
      <c r="I15" s="447"/>
      <c r="J15" s="447"/>
      <c r="K15" s="447"/>
    </row>
    <row r="16" spans="1:16" x14ac:dyDescent="0.35">
      <c r="A16" s="102" t="s">
        <v>37</v>
      </c>
      <c r="B16" s="102" t="s">
        <v>10</v>
      </c>
      <c r="C16" s="102" t="s">
        <v>11</v>
      </c>
      <c r="D16" s="102" t="s">
        <v>12</v>
      </c>
      <c r="E16" s="102" t="s">
        <v>13</v>
      </c>
      <c r="F16" s="102" t="s">
        <v>31</v>
      </c>
      <c r="G16" s="102" t="s">
        <v>10</v>
      </c>
      <c r="H16" s="102" t="s">
        <v>11</v>
      </c>
      <c r="I16" s="102" t="s">
        <v>12</v>
      </c>
      <c r="J16" s="102" t="s">
        <v>13</v>
      </c>
      <c r="K16" s="102" t="s">
        <v>214</v>
      </c>
    </row>
    <row r="17" spans="1:13" x14ac:dyDescent="0.35">
      <c r="A17" s="260" t="s">
        <v>38</v>
      </c>
      <c r="B17" s="263" t="s">
        <v>39</v>
      </c>
      <c r="C17" s="53">
        <v>1764</v>
      </c>
      <c r="D17" s="53">
        <v>1572</v>
      </c>
      <c r="E17" s="263" t="s">
        <v>39</v>
      </c>
      <c r="F17" s="53">
        <v>3336</v>
      </c>
      <c r="G17" s="263" t="s">
        <v>39</v>
      </c>
      <c r="H17" s="264">
        <v>4.4000000000000003E-3</v>
      </c>
      <c r="I17" s="264">
        <v>1.44E-2</v>
      </c>
      <c r="J17" s="263" t="s">
        <v>39</v>
      </c>
      <c r="K17" s="264">
        <v>6.4999999999999997E-3</v>
      </c>
    </row>
    <row r="18" spans="1:13" x14ac:dyDescent="0.35">
      <c r="A18" s="260" t="s">
        <v>40</v>
      </c>
      <c r="B18" s="263" t="s">
        <v>39</v>
      </c>
      <c r="C18" s="53">
        <v>3418</v>
      </c>
      <c r="D18" s="53">
        <v>1066</v>
      </c>
      <c r="E18" s="53">
        <v>4921</v>
      </c>
      <c r="F18" s="53">
        <v>9405</v>
      </c>
      <c r="G18" s="263" t="s">
        <v>39</v>
      </c>
      <c r="H18" s="264">
        <v>8.6E-3</v>
      </c>
      <c r="I18" s="264">
        <v>9.4000000000000004E-3</v>
      </c>
      <c r="J18" s="264">
        <v>4.1000000000000003E-3</v>
      </c>
      <c r="K18" s="264">
        <v>5.4999999999999997E-3</v>
      </c>
    </row>
    <row r="19" spans="1:13" x14ac:dyDescent="0.35">
      <c r="A19" s="260" t="s">
        <v>41</v>
      </c>
      <c r="B19" s="263" t="s">
        <v>39</v>
      </c>
      <c r="C19" s="265">
        <v>4575</v>
      </c>
      <c r="D19" s="265">
        <v>1404</v>
      </c>
      <c r="E19" s="265">
        <v>7555</v>
      </c>
      <c r="F19" s="265">
        <v>13534</v>
      </c>
      <c r="G19" s="263" t="s">
        <v>39</v>
      </c>
      <c r="H19" s="264">
        <v>1.1221568959300657E-2</v>
      </c>
      <c r="I19" s="264">
        <v>1.2047779227019977E-2</v>
      </c>
      <c r="J19" s="264">
        <v>6.1772759643868389E-3</v>
      </c>
      <c r="K19" s="264">
        <v>7.7458243287791655E-3</v>
      </c>
    </row>
    <row r="20" spans="1:13" x14ac:dyDescent="0.35">
      <c r="A20" s="260" t="s">
        <v>19</v>
      </c>
      <c r="B20" s="265">
        <v>1410</v>
      </c>
      <c r="C20" s="265">
        <v>5081</v>
      </c>
      <c r="D20" s="265">
        <v>1403</v>
      </c>
      <c r="E20" s="265">
        <v>6389</v>
      </c>
      <c r="F20" s="265">
        <v>14283</v>
      </c>
      <c r="G20" s="264">
        <v>7.8878471212155115E-3</v>
      </c>
      <c r="H20" s="264">
        <v>1.2297809823241674E-2</v>
      </c>
      <c r="I20" s="264">
        <v>1.1904357860439859E-2</v>
      </c>
      <c r="J20" s="264">
        <v>5.0819523478476672E-3</v>
      </c>
      <c r="K20" s="264">
        <v>7.2614260824649503E-3</v>
      </c>
    </row>
    <row r="21" spans="1:13" x14ac:dyDescent="0.35">
      <c r="A21" s="260" t="s">
        <v>5</v>
      </c>
      <c r="B21" s="265">
        <v>1029</v>
      </c>
      <c r="C21" s="265">
        <v>3626</v>
      </c>
      <c r="D21" s="265">
        <v>423</v>
      </c>
      <c r="E21" s="265">
        <v>5536</v>
      </c>
      <c r="F21" s="265">
        <v>10614</v>
      </c>
      <c r="G21" s="264">
        <v>5.5153266048850033E-3</v>
      </c>
      <c r="H21" s="264">
        <v>8.6692902466898418E-3</v>
      </c>
      <c r="I21" s="264">
        <v>3.5999693619628769E-3</v>
      </c>
      <c r="J21" s="264">
        <v>4.2698027915686818E-3</v>
      </c>
      <c r="K21" s="264">
        <v>5.2573782355240066E-3</v>
      </c>
    </row>
    <row r="22" spans="1:13" x14ac:dyDescent="0.35">
      <c r="A22" s="260" t="s">
        <v>6</v>
      </c>
      <c r="B22" s="266">
        <v>1749</v>
      </c>
      <c r="C22" s="266">
        <v>4362</v>
      </c>
      <c r="D22" s="266">
        <v>433</v>
      </c>
      <c r="E22" s="266">
        <v>5250</v>
      </c>
      <c r="F22" s="266">
        <v>11794</v>
      </c>
      <c r="G22" s="267">
        <v>9.2236132938161176E-3</v>
      </c>
      <c r="H22" s="267">
        <v>1.0257157906618007E-2</v>
      </c>
      <c r="I22" s="267">
        <v>3.5624372665492899E-3</v>
      </c>
      <c r="J22" s="267">
        <v>3.9018198087588051E-3</v>
      </c>
      <c r="K22" s="267">
        <v>5.6648597137886544E-3</v>
      </c>
      <c r="M22" s="273"/>
    </row>
    <row r="23" spans="1:13" x14ac:dyDescent="0.35">
      <c r="A23" s="269" t="s">
        <v>108</v>
      </c>
      <c r="B23" s="270">
        <v>2077</v>
      </c>
      <c r="C23" s="270">
        <v>3625</v>
      </c>
      <c r="D23" s="270">
        <v>481</v>
      </c>
      <c r="E23" s="270">
        <v>4190</v>
      </c>
      <c r="F23" s="270">
        <v>10373</v>
      </c>
      <c r="G23" s="271">
        <v>1.069196635402403E-2</v>
      </c>
      <c r="H23" s="271">
        <v>8.3553838636216959E-3</v>
      </c>
      <c r="I23" s="271">
        <v>3.8828211399833707E-3</v>
      </c>
      <c r="J23" s="271">
        <v>2.9863852194601127E-3</v>
      </c>
      <c r="K23" s="271">
        <v>4.8134057037906323E-3</v>
      </c>
    </row>
    <row r="24" spans="1:13" s="30" customFormat="1" x14ac:dyDescent="0.35">
      <c r="A24" s="66" t="s">
        <v>513</v>
      </c>
    </row>
    <row r="26" spans="1:13" x14ac:dyDescent="0.35">
      <c r="A26" s="260" t="s">
        <v>433</v>
      </c>
    </row>
    <row r="27" spans="1:13" x14ac:dyDescent="0.35">
      <c r="A27" s="272"/>
      <c r="B27" s="447" t="s">
        <v>36</v>
      </c>
      <c r="C27" s="447"/>
      <c r="D27" s="447"/>
      <c r="E27" s="447"/>
      <c r="F27" s="447"/>
      <c r="G27" s="447"/>
      <c r="H27" s="447" t="s">
        <v>193</v>
      </c>
      <c r="I27" s="447"/>
      <c r="J27" s="447"/>
      <c r="K27" s="447"/>
      <c r="L27" s="447"/>
      <c r="M27" s="447"/>
    </row>
    <row r="28" spans="1:13" x14ac:dyDescent="0.35">
      <c r="A28" s="102"/>
      <c r="B28" s="102" t="s">
        <v>10</v>
      </c>
      <c r="C28" s="102" t="s">
        <v>11</v>
      </c>
      <c r="D28" s="102" t="s">
        <v>12</v>
      </c>
      <c r="E28" s="102" t="s">
        <v>13</v>
      </c>
      <c r="F28" s="102" t="s">
        <v>14</v>
      </c>
      <c r="G28" s="102" t="s">
        <v>26</v>
      </c>
      <c r="H28" s="102" t="s">
        <v>10</v>
      </c>
      <c r="I28" s="102" t="s">
        <v>11</v>
      </c>
      <c r="J28" s="102" t="s">
        <v>12</v>
      </c>
      <c r="K28" s="102" t="s">
        <v>13</v>
      </c>
      <c r="L28" s="102" t="s">
        <v>14</v>
      </c>
      <c r="M28" s="102" t="s">
        <v>214</v>
      </c>
    </row>
    <row r="29" spans="1:13" x14ac:dyDescent="0.35">
      <c r="A29" s="274" t="s">
        <v>38</v>
      </c>
      <c r="B29" s="265" t="s">
        <v>39</v>
      </c>
      <c r="C29" s="265">
        <v>671</v>
      </c>
      <c r="D29" s="265">
        <v>14</v>
      </c>
      <c r="E29" s="265" t="s">
        <v>39</v>
      </c>
      <c r="F29" s="265">
        <v>53</v>
      </c>
      <c r="G29" s="265">
        <v>738</v>
      </c>
      <c r="H29" s="264" t="s">
        <v>39</v>
      </c>
      <c r="I29" s="264">
        <v>7.4000000000000003E-3</v>
      </c>
      <c r="J29" s="264">
        <v>1.1000000000000001E-3</v>
      </c>
      <c r="K29" s="264" t="s">
        <v>39</v>
      </c>
      <c r="L29" s="264">
        <v>1.5E-3</v>
      </c>
      <c r="M29" s="264">
        <v>5.3E-3</v>
      </c>
    </row>
    <row r="30" spans="1:13" x14ac:dyDescent="0.35">
      <c r="A30" s="274" t="s">
        <v>40</v>
      </c>
      <c r="B30" s="265" t="s">
        <v>39</v>
      </c>
      <c r="C30" s="265">
        <v>1124</v>
      </c>
      <c r="D30" s="265">
        <v>60</v>
      </c>
      <c r="E30" s="265">
        <v>3861</v>
      </c>
      <c r="F30" s="265">
        <v>125</v>
      </c>
      <c r="G30" s="265">
        <v>5170</v>
      </c>
      <c r="H30" s="264" t="s">
        <v>39</v>
      </c>
      <c r="I30" s="264">
        <v>1.26E-2</v>
      </c>
      <c r="J30" s="264">
        <v>4.7999999999999996E-3</v>
      </c>
      <c r="K30" s="264">
        <v>1.23E-2</v>
      </c>
      <c r="L30" s="264">
        <v>3.5000000000000001E-3</v>
      </c>
      <c r="M30" s="264">
        <v>1.15E-2</v>
      </c>
    </row>
    <row r="31" spans="1:13" x14ac:dyDescent="0.35">
      <c r="A31" s="274" t="s">
        <v>41</v>
      </c>
      <c r="B31" s="265">
        <v>20</v>
      </c>
      <c r="C31" s="265">
        <v>860</v>
      </c>
      <c r="D31" s="265">
        <v>50</v>
      </c>
      <c r="E31" s="265">
        <v>2806</v>
      </c>
      <c r="F31" s="265">
        <v>68</v>
      </c>
      <c r="G31" s="265">
        <v>3804</v>
      </c>
      <c r="H31" s="264" t="s">
        <v>39</v>
      </c>
      <c r="I31" s="264">
        <v>9.4374821675482293E-3</v>
      </c>
      <c r="J31" s="264">
        <v>3.9856516540454365E-3</v>
      </c>
      <c r="K31" s="264">
        <v>8.9993008383525436E-3</v>
      </c>
      <c r="L31" s="264">
        <v>1.8918317382595148E-3</v>
      </c>
      <c r="M31" s="264">
        <v>8.4267982818546933E-3</v>
      </c>
    </row>
    <row r="32" spans="1:13" x14ac:dyDescent="0.35">
      <c r="A32" s="274" t="s">
        <v>19</v>
      </c>
      <c r="B32" s="265">
        <v>1404</v>
      </c>
      <c r="C32" s="265">
        <v>678</v>
      </c>
      <c r="D32" s="265">
        <v>75</v>
      </c>
      <c r="E32" s="265">
        <v>3107</v>
      </c>
      <c r="F32" s="265">
        <v>84</v>
      </c>
      <c r="G32" s="265">
        <v>5348</v>
      </c>
      <c r="H32" s="264">
        <v>6.9201764546417922E-3</v>
      </c>
      <c r="I32" s="264">
        <v>7.4023932221154685E-3</v>
      </c>
      <c r="J32" s="264">
        <v>5.9171597633136093E-3</v>
      </c>
      <c r="K32" s="264">
        <v>9.9338807039083283E-3</v>
      </c>
      <c r="L32" s="264">
        <v>2.3219172402355087E-3</v>
      </c>
      <c r="M32" s="264">
        <v>8.1512337352556107E-3</v>
      </c>
    </row>
    <row r="33" spans="1:13" x14ac:dyDescent="0.35">
      <c r="A33" s="274" t="s">
        <v>5</v>
      </c>
      <c r="B33" s="265">
        <v>1641</v>
      </c>
      <c r="C33" s="265">
        <v>727</v>
      </c>
      <c r="D33" s="265">
        <v>74</v>
      </c>
      <c r="E33" s="265">
        <v>2131</v>
      </c>
      <c r="F33" s="265">
        <v>83</v>
      </c>
      <c r="G33" s="265">
        <v>4656</v>
      </c>
      <c r="H33" s="264">
        <v>8.3799738540730456E-3</v>
      </c>
      <c r="I33" s="264">
        <v>8.2132971812687115E-3</v>
      </c>
      <c r="J33" s="264">
        <v>5.9252141884858674E-3</v>
      </c>
      <c r="K33" s="264">
        <v>6.8102649324086797E-3</v>
      </c>
      <c r="L33" s="264">
        <v>2.3474178403755869E-3</v>
      </c>
      <c r="M33" s="264">
        <v>7.2175304140779046E-3</v>
      </c>
    </row>
    <row r="34" spans="1:13" x14ac:dyDescent="0.35">
      <c r="A34" s="274" t="s">
        <v>6</v>
      </c>
      <c r="B34" s="265">
        <v>1379</v>
      </c>
      <c r="C34" s="265">
        <v>566</v>
      </c>
      <c r="D34" s="265">
        <v>81</v>
      </c>
      <c r="E34" s="265">
        <v>2654</v>
      </c>
      <c r="F34" s="265">
        <v>42</v>
      </c>
      <c r="G34" s="265">
        <v>4722</v>
      </c>
      <c r="H34" s="264">
        <v>7.0834553290288118E-3</v>
      </c>
      <c r="I34" s="264">
        <v>6.2126800140498767E-3</v>
      </c>
      <c r="J34" s="264">
        <v>6.1480075901328276E-3</v>
      </c>
      <c r="K34" s="264">
        <v>8.2557477610872461E-3</v>
      </c>
      <c r="L34" s="264">
        <v>1.1781867145421903E-3</v>
      </c>
      <c r="M34" s="264">
        <v>7.197303983209339E-3</v>
      </c>
    </row>
    <row r="35" spans="1:13" x14ac:dyDescent="0.35">
      <c r="A35" s="269" t="s">
        <v>108</v>
      </c>
      <c r="B35" s="270">
        <v>1564</v>
      </c>
      <c r="C35" s="270">
        <v>623</v>
      </c>
      <c r="D35" s="270">
        <v>131</v>
      </c>
      <c r="E35" s="270">
        <v>3392</v>
      </c>
      <c r="F35" s="270">
        <v>33</v>
      </c>
      <c r="G35" s="270">
        <v>5743</v>
      </c>
      <c r="H35" s="271">
        <v>8.0876193234116923E-3</v>
      </c>
      <c r="I35" s="271">
        <v>7.132308326368934E-3</v>
      </c>
      <c r="J35" s="271">
        <v>1.007847361132482E-2</v>
      </c>
      <c r="K35" s="271">
        <v>1.0392029509442286E-2</v>
      </c>
      <c r="L35" s="271">
        <v>9.2538066795659125E-4</v>
      </c>
      <c r="M35" s="271">
        <v>8.7573231838046703E-3</v>
      </c>
    </row>
    <row r="36" spans="1:13" s="30" customFormat="1" x14ac:dyDescent="0.35">
      <c r="A36" s="66" t="s">
        <v>513</v>
      </c>
    </row>
    <row r="37" spans="1:13" s="30" customFormat="1" x14ac:dyDescent="0.35">
      <c r="A37" s="66"/>
    </row>
    <row r="38" spans="1:13" x14ac:dyDescent="0.35">
      <c r="A38" s="260" t="s">
        <v>434</v>
      </c>
    </row>
    <row r="39" spans="1:13" x14ac:dyDescent="0.35">
      <c r="A39" s="261"/>
      <c r="B39" s="444" t="s">
        <v>36</v>
      </c>
      <c r="C39" s="444"/>
      <c r="D39" s="444"/>
      <c r="E39" s="444"/>
      <c r="F39" s="444"/>
      <c r="G39" s="444" t="s">
        <v>36</v>
      </c>
      <c r="H39" s="444"/>
      <c r="I39" s="444"/>
      <c r="J39" s="444"/>
      <c r="K39" s="444"/>
    </row>
    <row r="40" spans="1:13" x14ac:dyDescent="0.35">
      <c r="A40" s="102"/>
      <c r="B40" s="102" t="s">
        <v>10</v>
      </c>
      <c r="C40" s="102" t="s">
        <v>11</v>
      </c>
      <c r="D40" s="102" t="s">
        <v>12</v>
      </c>
      <c r="E40" s="102" t="s">
        <v>13</v>
      </c>
      <c r="F40" s="102" t="s">
        <v>26</v>
      </c>
      <c r="G40" s="102" t="s">
        <v>10</v>
      </c>
      <c r="H40" s="102" t="s">
        <v>11</v>
      </c>
      <c r="I40" s="102" t="s">
        <v>12</v>
      </c>
      <c r="J40" s="102" t="s">
        <v>13</v>
      </c>
      <c r="K40" s="102" t="s">
        <v>214</v>
      </c>
    </row>
    <row r="41" spans="1:13" x14ac:dyDescent="0.35">
      <c r="A41" s="260" t="s">
        <v>38</v>
      </c>
      <c r="B41" s="53" t="s">
        <v>39</v>
      </c>
      <c r="C41" s="53">
        <v>56</v>
      </c>
      <c r="D41" s="53">
        <v>37</v>
      </c>
      <c r="E41" s="53" t="s">
        <v>39</v>
      </c>
      <c r="F41" s="53">
        <v>93</v>
      </c>
      <c r="G41" s="53" t="s">
        <v>39</v>
      </c>
      <c r="H41" s="264">
        <v>6.3E-3</v>
      </c>
      <c r="I41" s="264">
        <v>2.0199999999999999E-2</v>
      </c>
      <c r="J41" s="53" t="s">
        <v>39</v>
      </c>
      <c r="K41" s="264">
        <v>8.6999999999999994E-3</v>
      </c>
    </row>
    <row r="42" spans="1:13" x14ac:dyDescent="0.35">
      <c r="A42" s="260" t="s">
        <v>40</v>
      </c>
      <c r="B42" s="53" t="s">
        <v>39</v>
      </c>
      <c r="C42" s="53">
        <v>90</v>
      </c>
      <c r="D42" s="53">
        <v>46</v>
      </c>
      <c r="E42" s="53">
        <v>328</v>
      </c>
      <c r="F42" s="53">
        <v>464</v>
      </c>
      <c r="G42" s="53" t="s">
        <v>39</v>
      </c>
      <c r="H42" s="264">
        <v>1.01E-2</v>
      </c>
      <c r="I42" s="264">
        <v>2.24E-2</v>
      </c>
      <c r="J42" s="264">
        <v>8.6E-3</v>
      </c>
      <c r="K42" s="264">
        <v>9.4000000000000004E-3</v>
      </c>
    </row>
    <row r="43" spans="1:13" x14ac:dyDescent="0.35">
      <c r="A43" s="260" t="s">
        <v>41</v>
      </c>
      <c r="B43" s="53" t="s">
        <v>39</v>
      </c>
      <c r="C43" s="265">
        <v>129</v>
      </c>
      <c r="D43" s="265">
        <v>45</v>
      </c>
      <c r="E43" s="265">
        <v>288</v>
      </c>
      <c r="F43" s="265">
        <v>462</v>
      </c>
      <c r="G43" s="53" t="s">
        <v>39</v>
      </c>
      <c r="H43" s="264">
        <v>1.4379667818526363E-2</v>
      </c>
      <c r="I43" s="264">
        <v>1.8233387358184763E-2</v>
      </c>
      <c r="J43" s="264">
        <v>7.3480634791039442E-3</v>
      </c>
      <c r="K43" s="264">
        <v>9.1244840321529439E-3</v>
      </c>
    </row>
    <row r="44" spans="1:13" x14ac:dyDescent="0.35">
      <c r="A44" s="260" t="s">
        <v>19</v>
      </c>
      <c r="B44" s="265">
        <v>101</v>
      </c>
      <c r="C44" s="265">
        <v>133</v>
      </c>
      <c r="D44" s="265">
        <v>45</v>
      </c>
      <c r="E44" s="265">
        <v>273</v>
      </c>
      <c r="F44" s="265">
        <v>552</v>
      </c>
      <c r="G44" s="264">
        <v>8.1708599627861832E-3</v>
      </c>
      <c r="H44" s="264">
        <v>1.391213389121339E-2</v>
      </c>
      <c r="I44" s="264">
        <v>1.7571261226083563E-2</v>
      </c>
      <c r="J44" s="264">
        <v>6.8656791489575732E-3</v>
      </c>
      <c r="K44" s="264">
        <v>8.5921083352790105E-3</v>
      </c>
    </row>
    <row r="45" spans="1:13" x14ac:dyDescent="0.35">
      <c r="A45" s="260" t="s">
        <v>5</v>
      </c>
      <c r="B45" s="265">
        <v>85</v>
      </c>
      <c r="C45" s="265">
        <v>91</v>
      </c>
      <c r="D45" s="265">
        <v>21</v>
      </c>
      <c r="E45" s="265">
        <v>183</v>
      </c>
      <c r="F45" s="265">
        <v>380</v>
      </c>
      <c r="G45" s="264">
        <v>6.0958118187033851E-3</v>
      </c>
      <c r="H45" s="264">
        <v>9.5268006700167506E-3</v>
      </c>
      <c r="I45" s="264">
        <v>7.9066265060240958E-3</v>
      </c>
      <c r="J45" s="264">
        <v>4.3760013391042352E-3</v>
      </c>
      <c r="K45" s="264">
        <v>5.5906195289167435E-3</v>
      </c>
    </row>
    <row r="46" spans="1:13" x14ac:dyDescent="0.35">
      <c r="A46" s="260" t="s">
        <v>6</v>
      </c>
      <c r="B46" s="265">
        <v>128</v>
      </c>
      <c r="C46" s="265">
        <v>90</v>
      </c>
      <c r="D46" s="265">
        <v>27</v>
      </c>
      <c r="E46" s="265">
        <v>277</v>
      </c>
      <c r="F46" s="265">
        <v>522</v>
      </c>
      <c r="G46" s="264">
        <v>8.1238893120081247E-3</v>
      </c>
      <c r="H46" s="264">
        <v>9.1780542524984698E-3</v>
      </c>
      <c r="I46" s="264">
        <v>1.0584084672677381E-2</v>
      </c>
      <c r="J46" s="264">
        <v>6.1154652831438353E-3</v>
      </c>
      <c r="K46" s="264">
        <v>7.1109415867480381E-3</v>
      </c>
    </row>
    <row r="47" spans="1:13" x14ac:dyDescent="0.35">
      <c r="A47" s="269" t="s">
        <v>108</v>
      </c>
      <c r="B47" s="270">
        <v>137</v>
      </c>
      <c r="C47" s="270">
        <v>108</v>
      </c>
      <c r="D47" s="270">
        <v>31</v>
      </c>
      <c r="E47" s="270">
        <v>202</v>
      </c>
      <c r="F47" s="270">
        <v>478</v>
      </c>
      <c r="G47" s="271">
        <v>8.1591328687987616E-3</v>
      </c>
      <c r="H47" s="271">
        <v>1.1300617348540336E-2</v>
      </c>
      <c r="I47" s="271">
        <v>1.1443337024732374E-2</v>
      </c>
      <c r="J47" s="271">
        <v>4.1566351832417643E-3</v>
      </c>
      <c r="K47" s="271">
        <v>6.1555103407422672E-3</v>
      </c>
    </row>
    <row r="48" spans="1:13" s="30" customFormat="1" x14ac:dyDescent="0.35">
      <c r="A48" s="66" t="s">
        <v>513</v>
      </c>
    </row>
    <row r="57" ht="26.15" customHeight="1" x14ac:dyDescent="0.35"/>
    <row r="58" ht="15.65" customHeight="1" x14ac:dyDescent="0.35"/>
    <row r="59" ht="19" customHeight="1" x14ac:dyDescent="0.35"/>
  </sheetData>
  <mergeCells count="8">
    <mergeCell ref="B3:G3"/>
    <mergeCell ref="B39:F39"/>
    <mergeCell ref="G39:K39"/>
    <mergeCell ref="H3:M3"/>
    <mergeCell ref="B15:F15"/>
    <mergeCell ref="G15:K15"/>
    <mergeCell ref="B27:G27"/>
    <mergeCell ref="H27:M27"/>
  </mergeCells>
  <hyperlinks>
    <hyperlink ref="A1" location="Contents!A1" display="Return to Contents"/>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sheetPr>
  <dimension ref="A1:U148"/>
  <sheetViews>
    <sheetView topLeftCell="A20" zoomScaleNormal="100" workbookViewId="0">
      <selection activeCell="I21" sqref="I21"/>
    </sheetView>
  </sheetViews>
  <sheetFormatPr defaultRowHeight="14.5" x14ac:dyDescent="0.35"/>
  <cols>
    <col min="1" max="1" width="24.453125" customWidth="1"/>
    <col min="2" max="7" width="9.1796875" style="225"/>
    <col min="13" max="13" width="10.26953125" customWidth="1"/>
    <col min="14" max="14" width="17.54296875" customWidth="1"/>
    <col min="15" max="15" width="17.7265625" customWidth="1"/>
  </cols>
  <sheetData>
    <row r="1" spans="1:15" hidden="1" x14ac:dyDescent="0.35">
      <c r="A1" s="62" t="s">
        <v>181</v>
      </c>
    </row>
    <row r="2" spans="1:15" hidden="1" x14ac:dyDescent="0.35">
      <c r="A2" s="1" t="s">
        <v>136</v>
      </c>
    </row>
    <row r="3" spans="1:15" ht="29" hidden="1" x14ac:dyDescent="0.35">
      <c r="L3" s="33"/>
      <c r="M3" s="33"/>
      <c r="N3" s="34" t="s">
        <v>107</v>
      </c>
      <c r="O3" s="34" t="s">
        <v>54</v>
      </c>
    </row>
    <row r="4" spans="1:15" hidden="1" x14ac:dyDescent="0.35">
      <c r="L4" s="1" t="s">
        <v>10</v>
      </c>
      <c r="M4" s="33" t="s">
        <v>5</v>
      </c>
      <c r="N4" s="20">
        <v>6.1538573004796399E-3</v>
      </c>
      <c r="O4" s="20">
        <v>6.8882214001668492E-3</v>
      </c>
    </row>
    <row r="5" spans="1:15" hidden="1" x14ac:dyDescent="0.35">
      <c r="L5" s="1"/>
      <c r="M5" s="33" t="s">
        <v>6</v>
      </c>
      <c r="N5" s="20">
        <v>8.434586754739468E-3</v>
      </c>
      <c r="O5" s="20">
        <v>5.660091506832712E-3</v>
      </c>
    </row>
    <row r="6" spans="1:15" hidden="1" x14ac:dyDescent="0.35">
      <c r="L6" s="33"/>
      <c r="M6" s="33" t="s">
        <v>108</v>
      </c>
      <c r="N6" s="20">
        <v>7.8309678779388409E-3</v>
      </c>
      <c r="O6" s="20">
        <v>5.4987497668029309E-3</v>
      </c>
    </row>
    <row r="7" spans="1:15" hidden="1" x14ac:dyDescent="0.35">
      <c r="L7" s="1" t="s">
        <v>11</v>
      </c>
      <c r="M7" s="33" t="s">
        <v>5</v>
      </c>
      <c r="N7" s="20">
        <v>5.8365426209613267E-3</v>
      </c>
      <c r="O7" s="20">
        <v>8.4977641268918803E-3</v>
      </c>
    </row>
    <row r="8" spans="1:15" hidden="1" x14ac:dyDescent="0.35">
      <c r="L8" s="1"/>
      <c r="M8" s="33" t="s">
        <v>6</v>
      </c>
      <c r="N8" s="20">
        <v>7.2026242300274072E-3</v>
      </c>
      <c r="O8" s="20">
        <v>6.4892362727943667E-3</v>
      </c>
    </row>
    <row r="9" spans="1:15" hidden="1" x14ac:dyDescent="0.35">
      <c r="L9" s="33"/>
      <c r="M9" s="33" t="s">
        <v>108</v>
      </c>
      <c r="N9" s="20">
        <v>7.699232384992395E-3</v>
      </c>
      <c r="O9" s="20">
        <v>5.5307776942825132E-3</v>
      </c>
    </row>
    <row r="10" spans="1:15" hidden="1" x14ac:dyDescent="0.35">
      <c r="L10" s="1" t="s">
        <v>12</v>
      </c>
      <c r="M10" s="33" t="s">
        <v>5</v>
      </c>
      <c r="N10" s="20">
        <v>1.3812236927491712E-3</v>
      </c>
      <c r="O10" s="20">
        <v>1.1609423279572773E-3</v>
      </c>
    </row>
    <row r="11" spans="1:15" hidden="1" x14ac:dyDescent="0.35">
      <c r="L11" s="1"/>
      <c r="M11" s="33" t="s">
        <v>6</v>
      </c>
      <c r="N11" s="20">
        <v>1.5517121138154681E-3</v>
      </c>
      <c r="O11" s="20">
        <v>1.3599274705349048E-3</v>
      </c>
    </row>
    <row r="12" spans="1:15" hidden="1" x14ac:dyDescent="0.35">
      <c r="L12" s="33"/>
      <c r="M12" s="33" t="s">
        <v>108</v>
      </c>
      <c r="N12" s="20">
        <v>2.5069195517037975E-3</v>
      </c>
      <c r="O12" s="20">
        <v>1.4973456145923139E-3</v>
      </c>
    </row>
    <row r="13" spans="1:15" hidden="1" x14ac:dyDescent="0.35">
      <c r="L13" s="1" t="s">
        <v>13</v>
      </c>
      <c r="M13" s="33" t="s">
        <v>5</v>
      </c>
      <c r="N13" s="20">
        <v>4.1067302313136968E-3</v>
      </c>
      <c r="O13" s="20">
        <v>4.7735104062786304E-3</v>
      </c>
    </row>
    <row r="14" spans="1:15" hidden="1" x14ac:dyDescent="0.35">
      <c r="L14" s="1"/>
      <c r="M14" s="33" t="s">
        <v>6</v>
      </c>
      <c r="N14" s="20">
        <v>5.0799222197626141E-3</v>
      </c>
      <c r="O14" s="20">
        <v>5.2127410526449898E-3</v>
      </c>
    </row>
    <row r="15" spans="1:15" hidden="1" x14ac:dyDescent="0.35">
      <c r="L15" s="33"/>
      <c r="M15" s="33" t="s">
        <v>108</v>
      </c>
      <c r="N15" s="20">
        <v>5.0793662533710664E-3</v>
      </c>
      <c r="O15" s="20">
        <v>4.855321885806404E-3</v>
      </c>
    </row>
    <row r="16" spans="1:15" hidden="1" x14ac:dyDescent="0.35">
      <c r="L16" s="1" t="s">
        <v>14</v>
      </c>
      <c r="M16" s="33" t="s">
        <v>5</v>
      </c>
      <c r="N16" s="20">
        <v>2.3282740567343758E-3</v>
      </c>
      <c r="O16" s="20">
        <v>1.9339357480262108E-3</v>
      </c>
    </row>
    <row r="17" spans="1:15" hidden="1" x14ac:dyDescent="0.35">
      <c r="L17" s="1"/>
      <c r="M17" s="33" t="s">
        <v>6</v>
      </c>
      <c r="N17" s="20">
        <v>1.9035769828926903E-3</v>
      </c>
      <c r="O17" s="20">
        <v>1.4888543286677035E-3</v>
      </c>
    </row>
    <row r="18" spans="1:15" hidden="1" x14ac:dyDescent="0.35">
      <c r="L18" s="1"/>
      <c r="M18" s="33" t="s">
        <v>108</v>
      </c>
      <c r="N18" s="20">
        <v>1.2384432400617995E-3</v>
      </c>
      <c r="O18" s="20">
        <v>1.2057450687070325E-3</v>
      </c>
    </row>
    <row r="19" spans="1:15" hidden="1" x14ac:dyDescent="0.35"/>
    <row r="20" spans="1:15" x14ac:dyDescent="0.35">
      <c r="A20" s="24" t="s">
        <v>512</v>
      </c>
    </row>
    <row r="21" spans="1:15" x14ac:dyDescent="0.35">
      <c r="A21" s="1" t="s">
        <v>425</v>
      </c>
    </row>
    <row r="23" spans="1:15" x14ac:dyDescent="0.35">
      <c r="A23" s="1" t="s">
        <v>37</v>
      </c>
      <c r="B23" s="183" t="s">
        <v>10</v>
      </c>
      <c r="C23" s="183" t="s">
        <v>11</v>
      </c>
      <c r="D23" s="183" t="s">
        <v>12</v>
      </c>
      <c r="E23" s="183" t="s">
        <v>13</v>
      </c>
      <c r="F23" s="183" t="s">
        <v>14</v>
      </c>
      <c r="G23" s="183" t="s">
        <v>214</v>
      </c>
    </row>
    <row r="24" spans="1:15" x14ac:dyDescent="0.35">
      <c r="A24" s="31" t="s">
        <v>38</v>
      </c>
      <c r="B24" s="330"/>
      <c r="C24" s="330">
        <v>7.3027184242669893E-3</v>
      </c>
      <c r="D24" s="330">
        <v>4.7276424607055198E-4</v>
      </c>
      <c r="E24" s="330"/>
      <c r="F24" s="330">
        <v>4.634765565051149E-3</v>
      </c>
      <c r="G24" s="330">
        <v>5.8076945887706524E-3</v>
      </c>
    </row>
    <row r="25" spans="1:15" x14ac:dyDescent="0.35">
      <c r="A25" s="31" t="s">
        <v>40</v>
      </c>
      <c r="B25" s="330"/>
      <c r="C25" s="330">
        <v>1.369404576197082E-2</v>
      </c>
      <c r="D25" s="330">
        <v>1.6981465582546337E-3</v>
      </c>
      <c r="E25" s="330">
        <v>1.0895015249383062E-2</v>
      </c>
      <c r="F25" s="330">
        <v>6.7571384496386781E-3</v>
      </c>
      <c r="G25" s="330">
        <v>1.0814382319428807E-2</v>
      </c>
    </row>
    <row r="26" spans="1:15" x14ac:dyDescent="0.35">
      <c r="A26" s="31" t="s">
        <v>41</v>
      </c>
      <c r="B26" s="330"/>
      <c r="C26" s="330">
        <v>1.3573538334344559E-2</v>
      </c>
      <c r="D26" s="330">
        <v>2.1522231345326068E-3</v>
      </c>
      <c r="E26" s="330">
        <v>1.063071568428646E-2</v>
      </c>
      <c r="F26" s="330">
        <v>4.4596415232702902E-3</v>
      </c>
      <c r="G26" s="330">
        <v>1.0486356108024347E-2</v>
      </c>
    </row>
    <row r="27" spans="1:15" x14ac:dyDescent="0.35">
      <c r="A27" s="31" t="s">
        <v>19</v>
      </c>
      <c r="B27" s="330">
        <v>1.1425643166914981E-2</v>
      </c>
      <c r="C27" s="330">
        <v>1.3941824017852303E-2</v>
      </c>
      <c r="D27" s="330">
        <v>2.3618500346972815E-3</v>
      </c>
      <c r="E27" s="330">
        <v>9.8719811077896211E-3</v>
      </c>
      <c r="F27" s="330">
        <v>4.9570278134939433E-3</v>
      </c>
      <c r="G27" s="330">
        <v>1.0467072815039743E-2</v>
      </c>
    </row>
    <row r="28" spans="1:15" x14ac:dyDescent="0.35">
      <c r="A28" s="31" t="s">
        <v>5</v>
      </c>
      <c r="B28" s="330">
        <v>1.3042078700646489E-2</v>
      </c>
      <c r="C28" s="330">
        <v>1.4334306747853206E-2</v>
      </c>
      <c r="D28" s="330">
        <v>2.5421660207064485E-3</v>
      </c>
      <c r="E28" s="330">
        <v>8.8802406375923272E-3</v>
      </c>
      <c r="F28" s="330">
        <v>4.2622098047605866E-3</v>
      </c>
      <c r="G28" s="330">
        <v>1.0501640638735507E-2</v>
      </c>
    </row>
    <row r="29" spans="1:15" x14ac:dyDescent="0.35">
      <c r="A29" s="31" t="s">
        <v>6</v>
      </c>
      <c r="B29" s="330">
        <v>1.409467826157218E-2</v>
      </c>
      <c r="C29" s="330">
        <v>1.3691860502821774E-2</v>
      </c>
      <c r="D29" s="330">
        <v>2.9116395843503729E-3</v>
      </c>
      <c r="E29" s="330">
        <v>1.0292663272407604E-2</v>
      </c>
      <c r="F29" s="330">
        <v>3.3924313115603938E-3</v>
      </c>
      <c r="G29" s="330">
        <v>1.1437260755427107E-2</v>
      </c>
    </row>
    <row r="30" spans="1:15" x14ac:dyDescent="0.35">
      <c r="A30" s="31" t="s">
        <v>108</v>
      </c>
      <c r="B30" s="330">
        <v>1.3329717644741772E-2</v>
      </c>
      <c r="C30" s="330">
        <v>1.3230010079274908E-2</v>
      </c>
      <c r="D30" s="330">
        <v>4.0042651662961113E-3</v>
      </c>
      <c r="E30" s="330">
        <v>9.9346881391774704E-3</v>
      </c>
      <c r="F30" s="330">
        <v>2.444188308768832E-3</v>
      </c>
      <c r="G30" s="330">
        <v>1.0947949032151511E-2</v>
      </c>
    </row>
    <row r="32" spans="1:15" x14ac:dyDescent="0.35">
      <c r="A32" s="1"/>
    </row>
    <row r="33" spans="1:15" x14ac:dyDescent="0.35">
      <c r="A33" s="1"/>
      <c r="B33" s="183"/>
      <c r="C33" s="183"/>
      <c r="D33" s="183"/>
      <c r="E33" s="183"/>
      <c r="F33" s="183"/>
    </row>
    <row r="34" spans="1:15" x14ac:dyDescent="0.35">
      <c r="A34" s="86"/>
      <c r="B34" s="331"/>
      <c r="C34" s="331"/>
      <c r="D34" s="331"/>
      <c r="E34" s="331"/>
      <c r="F34" s="331"/>
    </row>
    <row r="37" spans="1:15" ht="20.25" customHeight="1" x14ac:dyDescent="0.35">
      <c r="J37" s="396" t="s">
        <v>513</v>
      </c>
    </row>
    <row r="38" spans="1:15" ht="29" hidden="1" x14ac:dyDescent="0.35">
      <c r="M38" s="36"/>
      <c r="N38" s="34" t="s">
        <v>53</v>
      </c>
      <c r="O38" s="34" t="s">
        <v>54</v>
      </c>
    </row>
    <row r="39" spans="1:15" hidden="1" x14ac:dyDescent="0.35">
      <c r="A39" s="62" t="s">
        <v>182</v>
      </c>
      <c r="L39" s="33" t="s">
        <v>10</v>
      </c>
      <c r="M39" s="33" t="s">
        <v>5</v>
      </c>
      <c r="N39" s="20">
        <v>2.2243542672762649E-3</v>
      </c>
      <c r="O39" s="20">
        <v>3.2909723376087384E-3</v>
      </c>
    </row>
    <row r="40" spans="1:15" hidden="1" x14ac:dyDescent="0.35">
      <c r="A40" s="1" t="s">
        <v>137</v>
      </c>
      <c r="M40" s="33" t="s">
        <v>6</v>
      </c>
      <c r="N40" s="20">
        <v>4.3560346373311114E-3</v>
      </c>
      <c r="O40" s="20">
        <v>4.8675786564850061E-3</v>
      </c>
    </row>
    <row r="41" spans="1:15" hidden="1" x14ac:dyDescent="0.35">
      <c r="A41" s="1"/>
      <c r="M41" s="33" t="s">
        <v>108</v>
      </c>
      <c r="N41" s="20">
        <v>4.4168065150469995E-3</v>
      </c>
      <c r="O41" s="20">
        <v>6.27515983897703E-3</v>
      </c>
    </row>
    <row r="42" spans="1:15" hidden="1" x14ac:dyDescent="0.35">
      <c r="L42" s="33" t="s">
        <v>11</v>
      </c>
      <c r="M42" s="33" t="s">
        <v>5</v>
      </c>
      <c r="N42" s="20">
        <v>3.8110448574803107E-3</v>
      </c>
      <c r="O42" s="20">
        <v>4.8582453892095315E-3</v>
      </c>
    </row>
    <row r="43" spans="1:15" hidden="1" x14ac:dyDescent="0.35">
      <c r="M43" s="33" t="s">
        <v>6</v>
      </c>
      <c r="N43" s="20">
        <v>4.844049813762746E-3</v>
      </c>
      <c r="O43" s="20">
        <v>5.4131080928552615E-3</v>
      </c>
    </row>
    <row r="44" spans="1:15" hidden="1" x14ac:dyDescent="0.35">
      <c r="M44" s="33" t="s">
        <v>108</v>
      </c>
      <c r="N44" s="20">
        <v>4.5361090878917243E-3</v>
      </c>
      <c r="O44" s="20">
        <v>3.8192747757299717E-3</v>
      </c>
    </row>
    <row r="45" spans="1:15" hidden="1" x14ac:dyDescent="0.35">
      <c r="L45" s="33" t="s">
        <v>12</v>
      </c>
      <c r="M45" s="33" t="s">
        <v>5</v>
      </c>
      <c r="N45" s="20">
        <v>1.8638139249878723E-3</v>
      </c>
      <c r="O45" s="20">
        <v>1.7361554369750047E-3</v>
      </c>
    </row>
    <row r="46" spans="1:15" hidden="1" x14ac:dyDescent="0.35">
      <c r="M46" s="33" t="s">
        <v>6</v>
      </c>
      <c r="N46" s="20">
        <v>1.4233294390601089E-3</v>
      </c>
      <c r="O46" s="20">
        <v>2.1391078274891808E-3</v>
      </c>
    </row>
    <row r="47" spans="1:15" hidden="1" x14ac:dyDescent="0.35">
      <c r="M47" s="33" t="s">
        <v>108</v>
      </c>
      <c r="N47" s="20">
        <v>1.9615915530477317E-3</v>
      </c>
      <c r="O47" s="20">
        <v>1.921229586935639E-3</v>
      </c>
    </row>
    <row r="48" spans="1:15" hidden="1" x14ac:dyDescent="0.35">
      <c r="L48" s="33" t="s">
        <v>13</v>
      </c>
      <c r="M48" s="33" t="s">
        <v>5</v>
      </c>
      <c r="N48" s="20">
        <v>1.4985958858413926E-3</v>
      </c>
      <c r="O48" s="20">
        <v>2.7712069057272892E-3</v>
      </c>
    </row>
    <row r="49" spans="1:15" hidden="1" x14ac:dyDescent="0.35">
      <c r="M49" s="33" t="s">
        <v>6</v>
      </c>
      <c r="N49" s="20">
        <v>1.4113439651110421E-3</v>
      </c>
      <c r="O49" s="20">
        <v>2.490475843647763E-3</v>
      </c>
    </row>
    <row r="50" spans="1:15" hidden="1" x14ac:dyDescent="0.35">
      <c r="M50" s="33" t="s">
        <v>108</v>
      </c>
      <c r="N50" s="20">
        <v>1.2401695183438177E-3</v>
      </c>
      <c r="O50" s="20">
        <v>1.746215701116295E-3</v>
      </c>
    </row>
    <row r="51" spans="1:15" hidden="1" x14ac:dyDescent="0.35"/>
    <row r="52" spans="1:15" hidden="1" x14ac:dyDescent="0.35"/>
    <row r="53" spans="1:15" hidden="1" x14ac:dyDescent="0.35"/>
    <row r="54" spans="1:15" hidden="1" x14ac:dyDescent="0.35"/>
    <row r="55" spans="1:15" hidden="1" x14ac:dyDescent="0.35"/>
    <row r="56" spans="1:15" hidden="1" x14ac:dyDescent="0.35"/>
    <row r="57" spans="1:15" hidden="1" x14ac:dyDescent="0.35"/>
    <row r="58" spans="1:15" hidden="1" x14ac:dyDescent="0.35"/>
    <row r="59" spans="1:15" hidden="1" x14ac:dyDescent="0.35"/>
    <row r="60" spans="1:15" hidden="1" x14ac:dyDescent="0.35"/>
    <row r="63" spans="1:15" x14ac:dyDescent="0.35">
      <c r="A63" s="1" t="s">
        <v>426</v>
      </c>
    </row>
    <row r="65" spans="1:21" x14ac:dyDescent="0.35">
      <c r="A65" s="37" t="s">
        <v>37</v>
      </c>
      <c r="B65" s="183" t="s">
        <v>10</v>
      </c>
      <c r="C65" s="183" t="s">
        <v>55</v>
      </c>
      <c r="D65" s="183" t="s">
        <v>12</v>
      </c>
      <c r="E65" s="183" t="s">
        <v>13</v>
      </c>
      <c r="F65" s="183" t="s">
        <v>214</v>
      </c>
    </row>
    <row r="66" spans="1:21" x14ac:dyDescent="0.35">
      <c r="A66" s="31" t="s">
        <v>38</v>
      </c>
      <c r="B66" s="330" t="s">
        <v>56</v>
      </c>
      <c r="C66" s="330">
        <v>4.40780711595981E-3</v>
      </c>
      <c r="D66" s="330">
        <v>1.4405498281786942E-2</v>
      </c>
      <c r="E66" s="330"/>
      <c r="F66" s="330">
        <v>6.5498582434756654E-3</v>
      </c>
    </row>
    <row r="67" spans="1:21" x14ac:dyDescent="0.35">
      <c r="A67" s="31" t="s">
        <v>40</v>
      </c>
      <c r="B67" s="330"/>
      <c r="C67" s="330">
        <v>8.5549022994115681E-3</v>
      </c>
      <c r="D67" s="330">
        <v>9.3914912736659407E-3</v>
      </c>
      <c r="E67" s="330">
        <v>4.0704474431700688E-3</v>
      </c>
      <c r="F67" s="330">
        <v>5.46166613046907E-3</v>
      </c>
    </row>
    <row r="68" spans="1:21" x14ac:dyDescent="0.35">
      <c r="A68" s="31" t="s">
        <v>41</v>
      </c>
      <c r="B68" s="330"/>
      <c r="C68" s="330">
        <v>1.1221568959300657E-2</v>
      </c>
      <c r="D68" s="330">
        <v>1.2047779227019977E-2</v>
      </c>
      <c r="E68" s="330">
        <v>6.1772759643868389E-3</v>
      </c>
      <c r="F68" s="330">
        <v>7.7458243287791655E-3</v>
      </c>
    </row>
    <row r="69" spans="1:21" x14ac:dyDescent="0.35">
      <c r="A69" s="31" t="s">
        <v>19</v>
      </c>
      <c r="B69" s="330">
        <v>7.8878471212155115E-3</v>
      </c>
      <c r="C69" s="330">
        <v>1.2297809823241674E-2</v>
      </c>
      <c r="D69" s="330">
        <v>1.1904357860439859E-2</v>
      </c>
      <c r="E69" s="330">
        <v>5.0819523478476672E-3</v>
      </c>
      <c r="F69" s="330">
        <v>7.2614260824649503E-3</v>
      </c>
    </row>
    <row r="70" spans="1:21" x14ac:dyDescent="0.35">
      <c r="A70" s="31" t="s">
        <v>5</v>
      </c>
      <c r="B70" s="330">
        <v>5.5153266048850033E-3</v>
      </c>
      <c r="C70" s="330">
        <v>8.6692902466898418E-3</v>
      </c>
      <c r="D70" s="330">
        <v>3.5999693619628769E-3</v>
      </c>
      <c r="E70" s="330">
        <v>4.2698027915686818E-3</v>
      </c>
      <c r="F70" s="330">
        <v>5.2573782355240066E-3</v>
      </c>
    </row>
    <row r="71" spans="1:21" x14ac:dyDescent="0.35">
      <c r="A71" s="31" t="s">
        <v>6</v>
      </c>
      <c r="B71" s="330">
        <v>9.2236132938161176E-3</v>
      </c>
      <c r="C71" s="330">
        <v>1.0257157906618007E-2</v>
      </c>
      <c r="D71" s="330">
        <v>3.5624372665492899E-3</v>
      </c>
      <c r="E71" s="330">
        <v>3.9018198087588051E-3</v>
      </c>
      <c r="F71" s="330">
        <v>5.6648597137886544E-3</v>
      </c>
    </row>
    <row r="72" spans="1:21" x14ac:dyDescent="0.35">
      <c r="A72" s="31" t="s">
        <v>108</v>
      </c>
      <c r="B72" s="330">
        <v>1.069196635402403E-2</v>
      </c>
      <c r="C72" s="330">
        <v>8.3553838636216959E-3</v>
      </c>
      <c r="D72" s="330">
        <v>3.8828211399833707E-3</v>
      </c>
      <c r="E72" s="330">
        <v>2.9863852194601127E-3</v>
      </c>
      <c r="F72" s="330">
        <v>4.8134057037906323E-3</v>
      </c>
    </row>
    <row r="75" spans="1:21" x14ac:dyDescent="0.35">
      <c r="A75" s="31"/>
      <c r="C75" s="183"/>
      <c r="D75" s="183"/>
      <c r="E75" s="183"/>
      <c r="F75" s="183"/>
    </row>
    <row r="76" spans="1:21" x14ac:dyDescent="0.35">
      <c r="A76" s="31"/>
      <c r="B76" s="183"/>
      <c r="C76" s="183"/>
      <c r="D76" s="183"/>
      <c r="E76" s="183"/>
      <c r="F76" s="183"/>
    </row>
    <row r="77" spans="1:21" x14ac:dyDescent="0.35">
      <c r="A77" s="31"/>
      <c r="B77" s="331"/>
      <c r="C77" s="331"/>
      <c r="D77" s="331"/>
      <c r="E77" s="331"/>
      <c r="F77" s="331"/>
    </row>
    <row r="78" spans="1:21" x14ac:dyDescent="0.35">
      <c r="J78" s="396" t="s">
        <v>513</v>
      </c>
    </row>
    <row r="80" spans="1:21" x14ac:dyDescent="0.35">
      <c r="A80" s="1"/>
      <c r="U80" s="1"/>
    </row>
    <row r="81" spans="1:10" x14ac:dyDescent="0.35">
      <c r="A81" s="1" t="s">
        <v>430</v>
      </c>
      <c r="B81" s="332"/>
      <c r="C81" s="183"/>
      <c r="D81" s="183"/>
    </row>
    <row r="82" spans="1:10" x14ac:dyDescent="0.35">
      <c r="A82" s="21"/>
      <c r="B82" s="432" t="s">
        <v>22</v>
      </c>
      <c r="C82" s="432"/>
      <c r="D82" s="432"/>
      <c r="E82" s="432" t="s">
        <v>25</v>
      </c>
      <c r="F82" s="432"/>
      <c r="G82" s="432"/>
    </row>
    <row r="83" spans="1:10" x14ac:dyDescent="0.35">
      <c r="A83" s="102"/>
      <c r="B83" s="333" t="s">
        <v>158</v>
      </c>
      <c r="C83" s="333" t="s">
        <v>159</v>
      </c>
      <c r="D83" s="334" t="s">
        <v>108</v>
      </c>
      <c r="E83" s="333" t="s">
        <v>160</v>
      </c>
      <c r="F83" s="333" t="s">
        <v>161</v>
      </c>
      <c r="G83" s="334" t="s">
        <v>162</v>
      </c>
    </row>
    <row r="84" spans="1:10" ht="54" customHeight="1" x14ac:dyDescent="0.35">
      <c r="A84" s="103" t="s">
        <v>42</v>
      </c>
      <c r="B84" s="335">
        <v>0.36310990635781171</v>
      </c>
      <c r="C84" s="335">
        <v>0.38679611650485435</v>
      </c>
      <c r="D84" s="336">
        <v>0.50622219083268594</v>
      </c>
      <c r="E84" s="335">
        <v>0.35179951008102506</v>
      </c>
      <c r="F84" s="335">
        <v>0.32804816008139731</v>
      </c>
      <c r="G84" s="336">
        <v>0.42996240239082234</v>
      </c>
    </row>
    <row r="85" spans="1:10" ht="63" customHeight="1" x14ac:dyDescent="0.35">
      <c r="A85" s="103" t="s">
        <v>43</v>
      </c>
      <c r="B85" s="335">
        <v>0.17376170527353377</v>
      </c>
      <c r="C85" s="335">
        <v>0.15930651872399446</v>
      </c>
      <c r="D85" s="336">
        <v>0.19550815735574545</v>
      </c>
      <c r="E85" s="335">
        <v>0.1399095534200113</v>
      </c>
      <c r="F85" s="335">
        <v>0.14015601153128709</v>
      </c>
      <c r="G85" s="336">
        <v>0.1538609852501687</v>
      </c>
    </row>
    <row r="86" spans="1:10" ht="36.75" customHeight="1" x14ac:dyDescent="0.35">
      <c r="A86" s="103" t="s">
        <v>44</v>
      </c>
      <c r="B86" s="335">
        <v>0.27125431246919662</v>
      </c>
      <c r="C86" s="335">
        <v>0.30295423023578366</v>
      </c>
      <c r="D86" s="336">
        <v>0.30773359700543823</v>
      </c>
      <c r="E86" s="335">
        <v>0.21471641228566044</v>
      </c>
      <c r="F86" s="335">
        <v>0.19645582499576056</v>
      </c>
      <c r="G86" s="336">
        <v>0.16456184324689097</v>
      </c>
    </row>
    <row r="87" spans="1:10" ht="39.75" customHeight="1" x14ac:dyDescent="0.35">
      <c r="A87" s="103" t="s">
        <v>45</v>
      </c>
      <c r="B87" s="335">
        <v>1.8944061113849186E-3</v>
      </c>
      <c r="C87" s="335">
        <v>6.2413314840499307E-4</v>
      </c>
      <c r="D87" s="336">
        <v>1.6385337947595168E-3</v>
      </c>
      <c r="E87" s="335">
        <v>1.884303749764462E-4</v>
      </c>
      <c r="F87" s="335">
        <v>1.6957775139901646E-4</v>
      </c>
      <c r="G87" s="336">
        <v>1.9280825219319386E-4</v>
      </c>
    </row>
    <row r="88" spans="1:10" x14ac:dyDescent="0.35">
      <c r="B88" s="337"/>
      <c r="C88" s="337"/>
      <c r="D88" s="338"/>
      <c r="E88" s="337"/>
      <c r="F88" s="337"/>
      <c r="G88" s="338"/>
    </row>
    <row r="90" spans="1:10" x14ac:dyDescent="0.35">
      <c r="J90" s="396" t="s">
        <v>513</v>
      </c>
    </row>
    <row r="92" spans="1:10" x14ac:dyDescent="0.35">
      <c r="A92" s="1" t="s">
        <v>429</v>
      </c>
    </row>
    <row r="109" spans="1:10" x14ac:dyDescent="0.35">
      <c r="J109" s="396" t="s">
        <v>513</v>
      </c>
    </row>
    <row r="111" spans="1:10" x14ac:dyDescent="0.35">
      <c r="A111" s="1" t="s">
        <v>431</v>
      </c>
    </row>
    <row r="113" spans="1:18" x14ac:dyDescent="0.35">
      <c r="A113" s="1"/>
      <c r="B113" s="183"/>
      <c r="C113" s="183"/>
      <c r="D113" s="183"/>
      <c r="E113" s="183"/>
      <c r="F113" s="183"/>
      <c r="G113" s="183"/>
    </row>
    <row r="114" spans="1:18" x14ac:dyDescent="0.35">
      <c r="A114" s="1" t="s">
        <v>37</v>
      </c>
      <c r="B114" s="183" t="s">
        <v>10</v>
      </c>
      <c r="C114" s="183" t="s">
        <v>11</v>
      </c>
      <c r="D114" s="183" t="s">
        <v>12</v>
      </c>
      <c r="E114" s="183" t="s">
        <v>13</v>
      </c>
      <c r="F114" s="183" t="s">
        <v>14</v>
      </c>
      <c r="G114" s="183" t="s">
        <v>214</v>
      </c>
    </row>
    <row r="115" spans="1:18" x14ac:dyDescent="0.35">
      <c r="A115" s="31" t="s">
        <v>38</v>
      </c>
      <c r="B115" s="330" t="s">
        <v>56</v>
      </c>
      <c r="C115" s="330">
        <v>7.4482727999289587E-3</v>
      </c>
      <c r="D115" s="330">
        <v>1.1184788687385156E-3</v>
      </c>
      <c r="E115" s="330"/>
      <c r="F115" s="330">
        <v>1.4575255066963673E-3</v>
      </c>
      <c r="G115" s="330">
        <v>5.3105750964250759E-3</v>
      </c>
    </row>
    <row r="116" spans="1:18" x14ac:dyDescent="0.35">
      <c r="A116" s="31" t="s">
        <v>40</v>
      </c>
      <c r="B116" s="330"/>
      <c r="C116" s="330">
        <v>1.2550385779207003E-2</v>
      </c>
      <c r="D116" s="330">
        <v>4.7820196062803855E-3</v>
      </c>
      <c r="E116" s="330">
        <v>1.2338064895473167E-2</v>
      </c>
      <c r="F116" s="330">
        <v>3.4731869963878855E-3</v>
      </c>
      <c r="G116" s="330">
        <v>1.1462626737408294E-2</v>
      </c>
    </row>
    <row r="117" spans="1:18" x14ac:dyDescent="0.35">
      <c r="A117" s="31" t="s">
        <v>41</v>
      </c>
      <c r="B117" s="330"/>
      <c r="C117" s="330">
        <v>9.4374821675482293E-3</v>
      </c>
      <c r="D117" s="330">
        <v>3.9856516540454365E-3</v>
      </c>
      <c r="E117" s="330">
        <v>8.9993008383525436E-3</v>
      </c>
      <c r="F117" s="330">
        <v>1.8918317382595148E-3</v>
      </c>
      <c r="G117" s="330">
        <v>8.4267982818546933E-3</v>
      </c>
    </row>
    <row r="118" spans="1:18" x14ac:dyDescent="0.35">
      <c r="A118" s="31" t="s">
        <v>19</v>
      </c>
      <c r="B118" s="330">
        <v>6.9201764546417922E-3</v>
      </c>
      <c r="C118" s="330">
        <v>7.4023932221154685E-3</v>
      </c>
      <c r="D118" s="330">
        <v>5.9171597633136093E-3</v>
      </c>
      <c r="E118" s="330">
        <v>9.9338807039083283E-3</v>
      </c>
      <c r="F118" s="330">
        <v>2.3219172402355087E-3</v>
      </c>
      <c r="G118" s="330">
        <v>8.1512337352556107E-3</v>
      </c>
    </row>
    <row r="119" spans="1:18" x14ac:dyDescent="0.35">
      <c r="A119" s="31" t="s">
        <v>5</v>
      </c>
      <c r="B119" s="330">
        <v>8.3799738540730456E-3</v>
      </c>
      <c r="C119" s="330">
        <v>8.2132971812687115E-3</v>
      </c>
      <c r="D119" s="330">
        <v>5.9252141884858674E-3</v>
      </c>
      <c r="E119" s="330">
        <v>6.8102649324086797E-3</v>
      </c>
      <c r="F119" s="330">
        <v>2.3474178403755869E-3</v>
      </c>
      <c r="G119" s="330">
        <v>7.2175304140779046E-3</v>
      </c>
    </row>
    <row r="120" spans="1:18" x14ac:dyDescent="0.35">
      <c r="A120" s="31" t="s">
        <v>6</v>
      </c>
      <c r="B120" s="330">
        <v>7.0834553290288118E-3</v>
      </c>
      <c r="C120" s="330">
        <v>6.2126800140498767E-3</v>
      </c>
      <c r="D120" s="330">
        <v>6.1480075901328276E-3</v>
      </c>
      <c r="E120" s="330">
        <v>8.2557477610872461E-3</v>
      </c>
      <c r="F120" s="330">
        <v>1.1781867145421903E-3</v>
      </c>
      <c r="G120" s="330">
        <v>7.197303983209339E-3</v>
      </c>
      <c r="L120" s="31"/>
      <c r="M120" s="20"/>
      <c r="N120" s="20"/>
      <c r="O120" s="20"/>
      <c r="P120" s="20"/>
      <c r="Q120" s="20"/>
      <c r="R120" s="20"/>
    </row>
    <row r="121" spans="1:18" x14ac:dyDescent="0.35">
      <c r="A121" s="31" t="s">
        <v>108</v>
      </c>
      <c r="B121" s="330">
        <v>8.0876193234116923E-3</v>
      </c>
      <c r="C121" s="330">
        <v>7.132308326368934E-3</v>
      </c>
      <c r="D121" s="330">
        <v>1.007847361132482E-2</v>
      </c>
      <c r="E121" s="330">
        <v>1.0392029509442286E-2</v>
      </c>
      <c r="F121" s="330">
        <v>9.2538066795659125E-4</v>
      </c>
      <c r="G121" s="330">
        <v>8.7573231838046703E-3</v>
      </c>
      <c r="L121" s="1"/>
    </row>
    <row r="122" spans="1:18" x14ac:dyDescent="0.35">
      <c r="L122" s="38"/>
      <c r="M122" s="38"/>
      <c r="N122" s="38"/>
      <c r="O122" s="38"/>
      <c r="P122" s="38"/>
      <c r="Q122" s="38"/>
    </row>
    <row r="123" spans="1:18" x14ac:dyDescent="0.35">
      <c r="L123" s="87"/>
      <c r="M123" s="87"/>
      <c r="N123" s="87"/>
      <c r="O123" s="87"/>
      <c r="P123" s="87"/>
      <c r="Q123" s="87"/>
    </row>
    <row r="128" spans="1:18" x14ac:dyDescent="0.35">
      <c r="A128" s="60"/>
    </row>
    <row r="129" spans="1:17" x14ac:dyDescent="0.35">
      <c r="J129" s="396" t="s">
        <v>513</v>
      </c>
    </row>
    <row r="130" spans="1:17" x14ac:dyDescent="0.35">
      <c r="A130" s="1" t="s">
        <v>432</v>
      </c>
    </row>
    <row r="131" spans="1:17" x14ac:dyDescent="0.35">
      <c r="A131" s="1"/>
    </row>
    <row r="132" spans="1:17" x14ac:dyDescent="0.35">
      <c r="A132" s="1"/>
      <c r="B132" s="183"/>
      <c r="C132" s="183"/>
      <c r="D132" s="183"/>
      <c r="E132" s="183"/>
      <c r="F132" s="183"/>
    </row>
    <row r="133" spans="1:17" x14ac:dyDescent="0.35">
      <c r="A133" s="1" t="s">
        <v>37</v>
      </c>
      <c r="B133" s="183" t="s">
        <v>10</v>
      </c>
      <c r="C133" s="183" t="s">
        <v>55</v>
      </c>
      <c r="D133" s="183" t="s">
        <v>12</v>
      </c>
      <c r="E133" s="183" t="s">
        <v>13</v>
      </c>
      <c r="F133" s="183" t="s">
        <v>214</v>
      </c>
    </row>
    <row r="134" spans="1:17" x14ac:dyDescent="0.35">
      <c r="A134" s="31" t="s">
        <v>38</v>
      </c>
      <c r="B134" s="330" t="s">
        <v>56</v>
      </c>
      <c r="C134" s="330">
        <v>6.2850729517396186E-3</v>
      </c>
      <c r="D134" s="330">
        <v>2.0174482006543076E-2</v>
      </c>
      <c r="E134" s="330"/>
      <c r="F134" s="330">
        <v>8.6559940431868952E-3</v>
      </c>
    </row>
    <row r="135" spans="1:17" x14ac:dyDescent="0.35">
      <c r="A135" s="31" t="s">
        <v>40</v>
      </c>
      <c r="B135" s="330"/>
      <c r="C135" s="330">
        <v>1.0123734533183352E-2</v>
      </c>
      <c r="D135" s="330">
        <v>2.2417153996101363E-2</v>
      </c>
      <c r="E135" s="330">
        <v>8.5760602415938924E-3</v>
      </c>
      <c r="F135" s="330">
        <v>9.433195088232902E-3</v>
      </c>
    </row>
    <row r="136" spans="1:17" x14ac:dyDescent="0.35">
      <c r="A136" s="31" t="s">
        <v>41</v>
      </c>
      <c r="B136" s="330"/>
      <c r="C136" s="330">
        <v>1.4379667818526363E-2</v>
      </c>
      <c r="D136" s="330">
        <v>1.8233387358184763E-2</v>
      </c>
      <c r="E136" s="330">
        <v>7.3480634791039442E-3</v>
      </c>
      <c r="F136" s="330">
        <v>9.1244840321529439E-3</v>
      </c>
    </row>
    <row r="137" spans="1:17" x14ac:dyDescent="0.35">
      <c r="A137" s="31" t="s">
        <v>19</v>
      </c>
      <c r="B137" s="330">
        <v>8.1708599627861832E-3</v>
      </c>
      <c r="C137" s="330">
        <v>1.391213389121339E-2</v>
      </c>
      <c r="D137" s="330">
        <v>1.7571261226083563E-2</v>
      </c>
      <c r="E137" s="330">
        <v>6.8656791489575732E-3</v>
      </c>
      <c r="F137" s="330">
        <v>8.5921083352790105E-3</v>
      </c>
    </row>
    <row r="138" spans="1:17" x14ac:dyDescent="0.35">
      <c r="A138" s="31" t="s">
        <v>5</v>
      </c>
      <c r="B138" s="330">
        <v>6.0958118187033851E-3</v>
      </c>
      <c r="C138" s="330">
        <v>9.5268006700167506E-3</v>
      </c>
      <c r="D138" s="330">
        <v>7.9066265060240958E-3</v>
      </c>
      <c r="E138" s="330">
        <v>4.3760013391042352E-3</v>
      </c>
      <c r="F138" s="330">
        <v>5.5906195289167435E-3</v>
      </c>
    </row>
    <row r="139" spans="1:17" x14ac:dyDescent="0.35">
      <c r="A139" s="31" t="s">
        <v>6</v>
      </c>
      <c r="B139" s="330">
        <v>8.1238893120081247E-3</v>
      </c>
      <c r="C139" s="330">
        <v>9.1780542524984698E-3</v>
      </c>
      <c r="D139" s="330">
        <v>1.0584084672677381E-2</v>
      </c>
      <c r="E139" s="330">
        <v>6.1154652831438353E-3</v>
      </c>
      <c r="F139" s="330">
        <v>7.1109415867480381E-3</v>
      </c>
    </row>
    <row r="140" spans="1:17" x14ac:dyDescent="0.35">
      <c r="A140" s="31" t="s">
        <v>108</v>
      </c>
      <c r="B140" s="330">
        <v>8.1591328687987616E-3</v>
      </c>
      <c r="C140" s="330">
        <v>1.1300617348540336E-2</v>
      </c>
      <c r="D140" s="330">
        <v>1.1443337024732374E-2</v>
      </c>
      <c r="E140" s="330">
        <v>4.1566351832417643E-3</v>
      </c>
      <c r="F140" s="330">
        <v>6.1555103407422672E-3</v>
      </c>
    </row>
    <row r="142" spans="1:17" x14ac:dyDescent="0.35">
      <c r="L142" s="31"/>
      <c r="M142" s="20"/>
      <c r="N142" s="20"/>
      <c r="O142" s="20"/>
      <c r="P142" s="20"/>
      <c r="Q142" s="20"/>
    </row>
    <row r="143" spans="1:17" x14ac:dyDescent="0.35">
      <c r="L143" s="31"/>
    </row>
    <row r="144" spans="1:17" x14ac:dyDescent="0.35">
      <c r="L144" s="38"/>
      <c r="M144" s="38"/>
      <c r="N144" s="38"/>
      <c r="O144" s="38"/>
      <c r="P144" s="38"/>
    </row>
    <row r="145" spans="10:16" x14ac:dyDescent="0.35">
      <c r="L145" s="87"/>
      <c r="M145" s="87"/>
      <c r="N145" s="87"/>
      <c r="O145" s="87"/>
      <c r="P145" s="87"/>
    </row>
    <row r="148" spans="10:16" x14ac:dyDescent="0.35">
      <c r="J148" s="396" t="s">
        <v>513</v>
      </c>
    </row>
  </sheetData>
  <mergeCells count="2">
    <mergeCell ref="B82:D82"/>
    <mergeCell ref="E82:G82"/>
  </mergeCells>
  <hyperlinks>
    <hyperlink ref="A20" location="Contents!A1" display="Return to Contents"/>
  </hyperlinks>
  <pageMargins left="0.7" right="0.7" top="0.75" bottom="0.75" header="0.3" footer="0.3"/>
  <pageSetup paperSize="9" orientation="portrait" r:id="rId1"/>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C12"/>
  <sheetViews>
    <sheetView workbookViewId="0">
      <selection activeCell="C21" sqref="C21"/>
    </sheetView>
  </sheetViews>
  <sheetFormatPr defaultColWidth="9.1796875" defaultRowHeight="14.5" x14ac:dyDescent="0.35"/>
  <cols>
    <col min="1" max="1" width="50.1796875" style="35" customWidth="1"/>
    <col min="2" max="2" width="9.1796875" style="329"/>
    <col min="3" max="3" width="25.81640625" style="35" customWidth="1"/>
    <col min="4" max="16384" width="9.1796875" style="35"/>
  </cols>
  <sheetData>
    <row r="1" spans="1:3" ht="15" thickBot="1" x14ac:dyDescent="0.4">
      <c r="A1" s="181" t="s">
        <v>447</v>
      </c>
      <c r="B1" s="183"/>
    </row>
    <row r="2" spans="1:3" ht="15" thickBot="1" x14ac:dyDescent="0.4">
      <c r="A2" s="325" t="s">
        <v>436</v>
      </c>
      <c r="B2" s="328" t="s">
        <v>437</v>
      </c>
      <c r="C2" s="325" t="s">
        <v>438</v>
      </c>
    </row>
    <row r="3" spans="1:3" ht="20.25" customHeight="1" x14ac:dyDescent="0.35">
      <c r="A3" s="448" t="s">
        <v>439</v>
      </c>
      <c r="B3" s="450">
        <v>11</v>
      </c>
      <c r="C3" s="326" t="s">
        <v>440</v>
      </c>
    </row>
    <row r="4" spans="1:3" ht="30.75" customHeight="1" x14ac:dyDescent="0.35">
      <c r="A4" s="452"/>
      <c r="B4" s="453"/>
      <c r="C4" s="326" t="s">
        <v>441</v>
      </c>
    </row>
    <row r="5" spans="1:3" ht="27.75" customHeight="1" thickBot="1" x14ac:dyDescent="0.4">
      <c r="A5" s="449"/>
      <c r="B5" s="451"/>
      <c r="C5" s="327" t="s">
        <v>442</v>
      </c>
    </row>
    <row r="6" spans="1:3" x14ac:dyDescent="0.35">
      <c r="A6" s="448" t="s">
        <v>443</v>
      </c>
      <c r="B6" s="450">
        <v>2</v>
      </c>
      <c r="C6" s="448" t="s">
        <v>444</v>
      </c>
    </row>
    <row r="7" spans="1:3" ht="32.25" customHeight="1" thickBot="1" x14ac:dyDescent="0.4">
      <c r="A7" s="449"/>
      <c r="B7" s="451"/>
      <c r="C7" s="449"/>
    </row>
    <row r="8" spans="1:3" ht="31.5" customHeight="1" x14ac:dyDescent="0.35">
      <c r="A8" s="448" t="s">
        <v>445</v>
      </c>
      <c r="B8" s="450">
        <v>3</v>
      </c>
      <c r="C8" s="326" t="s">
        <v>444</v>
      </c>
    </row>
    <row r="9" spans="1:3" ht="37.5" customHeight="1" thickBot="1" x14ac:dyDescent="0.4">
      <c r="A9" s="449"/>
      <c r="B9" s="451"/>
      <c r="C9" s="327" t="s">
        <v>446</v>
      </c>
    </row>
    <row r="10" spans="1:3" x14ac:dyDescent="0.35">
      <c r="A10" s="1"/>
    </row>
    <row r="12" spans="1:3" x14ac:dyDescent="0.35">
      <c r="A12" s="24" t="s">
        <v>512</v>
      </c>
    </row>
  </sheetData>
  <mergeCells count="7">
    <mergeCell ref="C6:C7"/>
    <mergeCell ref="A8:A9"/>
    <mergeCell ref="B8:B9"/>
    <mergeCell ref="A3:A5"/>
    <mergeCell ref="B3:B5"/>
    <mergeCell ref="A6:A7"/>
    <mergeCell ref="B6:B7"/>
  </mergeCells>
  <hyperlinks>
    <hyperlink ref="A12" location="Contents!A1" display="Return to Contents"/>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B1:AM61"/>
  <sheetViews>
    <sheetView workbookViewId="0">
      <selection activeCell="R33" sqref="R33"/>
    </sheetView>
  </sheetViews>
  <sheetFormatPr defaultRowHeight="14.25" customHeight="1" x14ac:dyDescent="0.35"/>
  <cols>
    <col min="4" max="4" width="9.7265625" customWidth="1"/>
    <col min="5" max="5" width="9.453125" customWidth="1"/>
    <col min="6" max="11" width="9.7265625" customWidth="1"/>
    <col min="12" max="12" width="10.7265625" customWidth="1"/>
    <col min="13" max="21" width="9.7265625" customWidth="1"/>
  </cols>
  <sheetData>
    <row r="1" spans="2:39" ht="14.25" customHeight="1" x14ac:dyDescent="0.35">
      <c r="B1" s="24" t="s">
        <v>512</v>
      </c>
    </row>
    <row r="2" spans="2:39" s="222" customFormat="1" ht="14.25" customHeight="1" x14ac:dyDescent="0.35">
      <c r="B2" s="220" t="s">
        <v>451</v>
      </c>
    </row>
    <row r="3" spans="2:39" s="222" customFormat="1" ht="14.25" customHeight="1" x14ac:dyDescent="0.35"/>
    <row r="4" spans="2:39" s="222" customFormat="1" ht="14.25" customHeight="1" x14ac:dyDescent="0.35">
      <c r="B4" s="223" t="s">
        <v>226</v>
      </c>
    </row>
    <row r="5" spans="2:39" s="222" customFormat="1" ht="14.25" customHeight="1" x14ac:dyDescent="0.35">
      <c r="D5" s="282" t="s">
        <v>10</v>
      </c>
      <c r="E5" s="282"/>
      <c r="F5" s="282"/>
      <c r="G5" s="282"/>
      <c r="H5" s="282"/>
      <c r="I5" s="282"/>
      <c r="J5" s="283" t="s">
        <v>11</v>
      </c>
      <c r="K5" s="283"/>
      <c r="L5" s="283"/>
      <c r="M5" s="283"/>
      <c r="N5" s="283"/>
      <c r="O5" s="283"/>
      <c r="P5" s="283" t="s">
        <v>12</v>
      </c>
      <c r="Q5" s="283"/>
      <c r="R5" s="283"/>
      <c r="S5" s="283"/>
      <c r="T5" s="283"/>
      <c r="U5" s="283"/>
      <c r="V5" s="283" t="s">
        <v>13</v>
      </c>
      <c r="W5" s="283"/>
      <c r="X5" s="283"/>
      <c r="Y5" s="283"/>
      <c r="Z5" s="283"/>
      <c r="AA5" s="283"/>
      <c r="AB5" s="283" t="s">
        <v>14</v>
      </c>
      <c r="AC5" s="283"/>
      <c r="AD5" s="283"/>
      <c r="AE5" s="283"/>
      <c r="AF5" s="283"/>
      <c r="AG5" s="283"/>
      <c r="AH5" s="283" t="s">
        <v>58</v>
      </c>
      <c r="AI5" s="283"/>
      <c r="AJ5" s="283"/>
      <c r="AK5" s="283"/>
      <c r="AL5" s="283"/>
      <c r="AM5" s="283"/>
    </row>
    <row r="6" spans="2:39" s="222" customFormat="1" ht="14.25" customHeight="1" x14ac:dyDescent="0.35">
      <c r="C6" s="284"/>
      <c r="D6" s="285">
        <v>43252</v>
      </c>
      <c r="E6" s="285"/>
      <c r="F6" s="285">
        <v>43617</v>
      </c>
      <c r="G6" s="285"/>
      <c r="H6" s="285">
        <v>43709</v>
      </c>
      <c r="I6" s="285"/>
      <c r="J6" s="285">
        <v>43252</v>
      </c>
      <c r="K6" s="285"/>
      <c r="L6" s="285">
        <v>43617</v>
      </c>
      <c r="M6" s="285"/>
      <c r="N6" s="285">
        <v>43709</v>
      </c>
      <c r="O6" s="285"/>
      <c r="P6" s="285">
        <v>43252</v>
      </c>
      <c r="Q6" s="285"/>
      <c r="R6" s="285">
        <v>43617</v>
      </c>
      <c r="S6" s="285"/>
      <c r="T6" s="285">
        <v>43709</v>
      </c>
      <c r="U6" s="285"/>
      <c r="V6" s="285">
        <v>43252</v>
      </c>
      <c r="W6" s="285"/>
      <c r="X6" s="285">
        <v>43617</v>
      </c>
      <c r="Y6" s="285"/>
      <c r="Z6" s="285">
        <v>43709</v>
      </c>
      <c r="AA6" s="285"/>
      <c r="AB6" s="285">
        <v>43252</v>
      </c>
      <c r="AC6" s="285"/>
      <c r="AD6" s="285">
        <v>43617</v>
      </c>
      <c r="AE6" s="285"/>
      <c r="AF6" s="285">
        <v>43709</v>
      </c>
      <c r="AG6" s="285"/>
      <c r="AH6" s="285">
        <v>43252</v>
      </c>
      <c r="AI6" s="285"/>
      <c r="AJ6" s="285">
        <v>43617</v>
      </c>
      <c r="AK6" s="285"/>
      <c r="AL6" s="285"/>
      <c r="AM6" s="285">
        <v>43709</v>
      </c>
    </row>
    <row r="7" spans="2:39" s="222" customFormat="1" ht="14.25" customHeight="1" x14ac:dyDescent="0.35">
      <c r="B7" s="222" t="s">
        <v>227</v>
      </c>
      <c r="C7" s="222" t="s">
        <v>228</v>
      </c>
      <c r="D7" s="221">
        <v>1571.0230800000002</v>
      </c>
      <c r="F7" s="221">
        <v>1510.5590499999998</v>
      </c>
      <c r="H7" s="221">
        <v>1529.7307621372101</v>
      </c>
      <c r="J7" s="221">
        <v>1951.9433285000005</v>
      </c>
      <c r="L7" s="221">
        <v>1783.7121108982403</v>
      </c>
      <c r="N7" s="221">
        <v>1847.7826400000001</v>
      </c>
      <c r="P7" s="221">
        <v>1592.1434760000004</v>
      </c>
      <c r="R7" s="221">
        <v>1462.4285500000001</v>
      </c>
      <c r="T7" s="221">
        <v>1634.0088875000001</v>
      </c>
      <c r="V7" s="221">
        <v>1646.4723000000004</v>
      </c>
      <c r="X7" s="221">
        <v>1573.83809</v>
      </c>
      <c r="Z7" s="221">
        <v>1614.9938200000001</v>
      </c>
      <c r="AB7" s="221">
        <v>2404.2614310000004</v>
      </c>
      <c r="AD7" s="221">
        <v>2347.4582340000002</v>
      </c>
      <c r="AF7" s="221">
        <v>2394.37165</v>
      </c>
      <c r="AH7" s="221">
        <v>1106.1251300000001</v>
      </c>
      <c r="AJ7" s="221">
        <v>1201.1257499999999</v>
      </c>
      <c r="AL7" s="221">
        <v>1202.8235999999999</v>
      </c>
      <c r="AM7" s="222">
        <v>0</v>
      </c>
    </row>
    <row r="8" spans="2:39" s="222" customFormat="1" ht="14.25" customHeight="1" x14ac:dyDescent="0.35">
      <c r="B8" s="222" t="s">
        <v>227</v>
      </c>
      <c r="C8" s="222" t="s">
        <v>229</v>
      </c>
      <c r="D8" s="221">
        <v>552.9257799999998</v>
      </c>
      <c r="F8" s="221">
        <v>613.38981000000013</v>
      </c>
      <c r="H8" s="221">
        <v>363.60963186279014</v>
      </c>
      <c r="J8" s="221">
        <v>625.79667149999977</v>
      </c>
      <c r="L8" s="221">
        <v>757.72788910176018</v>
      </c>
      <c r="N8" s="221">
        <v>416.11448999999971</v>
      </c>
      <c r="P8" s="221">
        <v>285.55597399999965</v>
      </c>
      <c r="R8" s="221">
        <v>459.65517399999999</v>
      </c>
      <c r="T8" s="221">
        <v>342.0711123036499</v>
      </c>
      <c r="V8" s="221">
        <v>925.42339999999967</v>
      </c>
      <c r="X8" s="221">
        <v>936.67970000000037</v>
      </c>
      <c r="Z8" s="221">
        <v>732.89083999999957</v>
      </c>
      <c r="AB8" s="221">
        <v>0</v>
      </c>
      <c r="AD8" s="221">
        <v>86.080853999999363</v>
      </c>
      <c r="AF8" s="221">
        <v>88.278269000000364</v>
      </c>
      <c r="AH8" s="221">
        <v>1126.226898566</v>
      </c>
      <c r="AJ8" s="221">
        <v>1031.2262785660002</v>
      </c>
      <c r="AL8" s="221">
        <v>711.93391100000008</v>
      </c>
      <c r="AM8" s="222">
        <v>0</v>
      </c>
    </row>
    <row r="9" spans="2:39" s="222" customFormat="1" ht="14.25" customHeight="1" x14ac:dyDescent="0.35">
      <c r="B9" s="222" t="s">
        <v>227</v>
      </c>
      <c r="C9" s="222" t="s">
        <v>230</v>
      </c>
      <c r="D9" s="221">
        <v>1781.0998656000002</v>
      </c>
      <c r="F9" s="221">
        <v>1668.768728</v>
      </c>
      <c r="H9" s="221">
        <v>1659.9254760000003</v>
      </c>
      <c r="J9" s="221">
        <v>2095.2837675000001</v>
      </c>
      <c r="L9" s="221">
        <v>2021.5616212000002</v>
      </c>
      <c r="N9" s="221">
        <v>2043.0033250000001</v>
      </c>
      <c r="P9" s="221">
        <v>1710.9913287500003</v>
      </c>
      <c r="R9" s="221">
        <v>1709.7945975000002</v>
      </c>
      <c r="T9" s="221">
        <v>1781.9830050000003</v>
      </c>
      <c r="V9" s="221">
        <v>1969.6627500000002</v>
      </c>
      <c r="X9" s="221">
        <v>1884.6001988</v>
      </c>
      <c r="Z9" s="221">
        <v>1859.3141002617849</v>
      </c>
      <c r="AB9" s="221">
        <v>2404.2614310000004</v>
      </c>
      <c r="AD9" s="221">
        <v>2352.82917</v>
      </c>
      <c r="AF9" s="221">
        <v>2401.84825</v>
      </c>
      <c r="AH9" s="221">
        <v>1458.9797613600001</v>
      </c>
      <c r="AJ9" s="221">
        <v>1499.9866100999998</v>
      </c>
      <c r="AL9" s="221">
        <v>1458.133873</v>
      </c>
      <c r="AM9" s="222">
        <v>0</v>
      </c>
    </row>
    <row r="10" spans="2:39" s="222" customFormat="1" ht="14.25" customHeight="1" x14ac:dyDescent="0.35">
      <c r="B10" s="222" t="s">
        <v>231</v>
      </c>
      <c r="C10" s="222" t="s">
        <v>228</v>
      </c>
      <c r="E10" s="221">
        <v>1942.1923949999998</v>
      </c>
      <c r="G10" s="221">
        <v>1830.0499800000005</v>
      </c>
      <c r="I10" s="221">
        <v>1732.2607499999999</v>
      </c>
      <c r="K10" s="221">
        <v>2119.6857572220001</v>
      </c>
      <c r="M10" s="221">
        <v>2119.6857572220001</v>
      </c>
      <c r="O10" s="221">
        <v>2043.66</v>
      </c>
      <c r="Q10" s="221">
        <v>1777.1600000000003</v>
      </c>
      <c r="S10" s="221">
        <v>1777.1600000000003</v>
      </c>
      <c r="U10" s="221">
        <v>1884.6718000000003</v>
      </c>
      <c r="W10" s="221">
        <v>1829.1680000000003</v>
      </c>
      <c r="Y10" s="221">
        <v>1875.84826</v>
      </c>
      <c r="AA10" s="221">
        <v>1737.0397000000003</v>
      </c>
      <c r="AC10" s="221">
        <v>2404.2614310000004</v>
      </c>
      <c r="AE10" s="221">
        <v>2433.5390879999995</v>
      </c>
      <c r="AG10" s="221">
        <v>2482.6499190000004</v>
      </c>
      <c r="AI10" s="221">
        <v>1583.5083</v>
      </c>
      <c r="AK10" s="221">
        <v>1518.0833910000001</v>
      </c>
      <c r="AM10" s="221">
        <v>1468.1212700000001</v>
      </c>
    </row>
    <row r="11" spans="2:39" s="222" customFormat="1" ht="14.25" customHeight="1" x14ac:dyDescent="0.35">
      <c r="B11" s="222" t="s">
        <v>231</v>
      </c>
      <c r="C11" s="222" t="s">
        <v>229</v>
      </c>
      <c r="E11" s="221">
        <v>697.46052200000054</v>
      </c>
      <c r="G11" s="221">
        <v>809.60293699999988</v>
      </c>
      <c r="I11" s="221">
        <v>161.07964400000037</v>
      </c>
      <c r="K11" s="221">
        <v>936.16924277800035</v>
      </c>
      <c r="M11" s="221">
        <v>1082.1692427780004</v>
      </c>
      <c r="O11" s="221">
        <v>208.05628000000047</v>
      </c>
      <c r="Q11" s="221">
        <v>176.78979999999956</v>
      </c>
      <c r="S11" s="221">
        <v>735.60846149999998</v>
      </c>
      <c r="U11" s="221">
        <v>625.06533650000006</v>
      </c>
      <c r="W11" s="221">
        <v>1329.2697000000001</v>
      </c>
      <c r="Y11" s="221">
        <v>1282.5894400000004</v>
      </c>
      <c r="AA11" s="221">
        <v>634.98103991916014</v>
      </c>
      <c r="AC11" s="221">
        <v>0</v>
      </c>
      <c r="AE11" s="221">
        <v>0</v>
      </c>
      <c r="AG11" s="221">
        <v>0</v>
      </c>
      <c r="AI11" s="221">
        <v>1688.5858000000003</v>
      </c>
      <c r="AK11" s="221">
        <v>2043.1965289999998</v>
      </c>
      <c r="AM11" s="221">
        <v>232.66627999999992</v>
      </c>
    </row>
    <row r="12" spans="2:39" s="222" customFormat="1" ht="14.25" customHeight="1" x14ac:dyDescent="0.35">
      <c r="B12" s="222" t="s">
        <v>231</v>
      </c>
      <c r="C12" s="222" t="s">
        <v>230</v>
      </c>
      <c r="E12" s="221">
        <v>2031.414</v>
      </c>
      <c r="G12" s="221">
        <v>2037.5080561</v>
      </c>
      <c r="I12" s="221">
        <v>1846.0196040000003</v>
      </c>
      <c r="K12" s="221">
        <v>2493.4237900000003</v>
      </c>
      <c r="M12" s="221">
        <v>2553.8126240000001</v>
      </c>
      <c r="O12" s="221">
        <v>2236.6647600000006</v>
      </c>
      <c r="Q12" s="221">
        <v>1858.2316500000002</v>
      </c>
      <c r="S12" s="221">
        <v>2030.0687000000003</v>
      </c>
      <c r="U12" s="221">
        <v>2047.0802000000001</v>
      </c>
      <c r="W12" s="221">
        <v>2419.9805299999998</v>
      </c>
      <c r="Y12" s="221">
        <v>2485.6815106200002</v>
      </c>
      <c r="AA12" s="221">
        <v>2040.7993649999999</v>
      </c>
      <c r="AC12" s="221">
        <v>2404.2614310000004</v>
      </c>
      <c r="AE12" s="221">
        <v>2433.5390879999995</v>
      </c>
      <c r="AG12" s="221">
        <v>2482.6499190000004</v>
      </c>
      <c r="AI12" s="221">
        <v>2004.1969200000003</v>
      </c>
      <c r="AK12" s="221">
        <v>2013.9996799999999</v>
      </c>
      <c r="AL12" s="221"/>
      <c r="AM12" s="221">
        <v>1535.1687790000001</v>
      </c>
    </row>
    <row r="14" spans="2:39" ht="14.25" customHeight="1" x14ac:dyDescent="0.35">
      <c r="B14" s="1"/>
      <c r="C14" s="1"/>
      <c r="D14" s="1"/>
      <c r="E14" s="35"/>
    </row>
    <row r="15" spans="2:39" ht="14.25" customHeight="1" x14ac:dyDescent="0.35">
      <c r="B15" s="1"/>
      <c r="C15" s="1"/>
      <c r="D15" s="1"/>
      <c r="E15" s="1"/>
    </row>
    <row r="21" spans="2:21" ht="14.25" customHeight="1" x14ac:dyDescent="0.35">
      <c r="B21" t="s">
        <v>517</v>
      </c>
    </row>
    <row r="24" spans="2:21" s="225" customFormat="1" ht="14.25" customHeight="1" x14ac:dyDescent="0.35">
      <c r="B24" s="456" t="s">
        <v>498</v>
      </c>
      <c r="C24" s="456" t="s">
        <v>221</v>
      </c>
      <c r="D24" s="456" t="s">
        <v>13</v>
      </c>
      <c r="E24" s="456"/>
      <c r="F24" s="456"/>
      <c r="G24" s="456" t="s">
        <v>10</v>
      </c>
      <c r="H24" s="456"/>
      <c r="I24" s="456"/>
      <c r="J24" s="456" t="s">
        <v>11</v>
      </c>
      <c r="K24" s="456"/>
      <c r="L24" s="456"/>
      <c r="M24" s="456" t="s">
        <v>12</v>
      </c>
      <c r="N24" s="456"/>
      <c r="O24" s="456"/>
      <c r="P24" s="456" t="s">
        <v>14</v>
      </c>
      <c r="Q24" s="456"/>
      <c r="R24" s="456"/>
      <c r="S24" s="456" t="s">
        <v>58</v>
      </c>
      <c r="T24" s="456"/>
      <c r="U24" s="456"/>
    </row>
    <row r="25" spans="2:21" s="225" customFormat="1" ht="14.25" customHeight="1" x14ac:dyDescent="0.35">
      <c r="B25" s="457"/>
      <c r="C25" s="457"/>
      <c r="D25" s="324">
        <v>43252</v>
      </c>
      <c r="E25" s="324">
        <v>43617</v>
      </c>
      <c r="F25" s="324">
        <v>43709</v>
      </c>
      <c r="G25" s="324">
        <v>43252</v>
      </c>
      <c r="H25" s="324">
        <v>43617</v>
      </c>
      <c r="I25" s="324">
        <v>43709</v>
      </c>
      <c r="J25" s="324">
        <v>43252</v>
      </c>
      <c r="K25" s="324">
        <v>43617</v>
      </c>
      <c r="L25" s="324">
        <v>43721</v>
      </c>
      <c r="M25" s="324">
        <v>43252</v>
      </c>
      <c r="N25" s="324">
        <v>43617</v>
      </c>
      <c r="O25" s="324">
        <v>43709</v>
      </c>
      <c r="P25" s="324">
        <v>43252</v>
      </c>
      <c r="Q25" s="324">
        <v>43617</v>
      </c>
      <c r="R25" s="324">
        <v>43709</v>
      </c>
      <c r="S25" s="324">
        <v>43252</v>
      </c>
      <c r="T25" s="324">
        <v>43617</v>
      </c>
      <c r="U25" s="324">
        <v>43709</v>
      </c>
    </row>
    <row r="26" spans="2:21" s="225" customFormat="1" ht="14.25" customHeight="1" x14ac:dyDescent="0.35">
      <c r="B26" s="454" t="s">
        <v>494</v>
      </c>
      <c r="C26" s="183" t="s">
        <v>196</v>
      </c>
      <c r="D26" s="286">
        <v>1646.4723000000004</v>
      </c>
      <c r="E26" s="286">
        <v>1573.83809</v>
      </c>
      <c r="F26" s="286">
        <v>1614.9938200000001</v>
      </c>
      <c r="G26" s="286">
        <v>1571.0230800000002</v>
      </c>
      <c r="H26" s="286">
        <v>1510.5590499999998</v>
      </c>
      <c r="I26" s="286">
        <v>1529.7307621372101</v>
      </c>
      <c r="J26" s="286">
        <v>1951.9433285000005</v>
      </c>
      <c r="K26" s="286">
        <v>1783.7121108982403</v>
      </c>
      <c r="L26" s="286">
        <v>1847.7826400000001</v>
      </c>
      <c r="M26" s="286">
        <v>1592.1434760000004</v>
      </c>
      <c r="N26" s="286">
        <v>1462.4285500000001</v>
      </c>
      <c r="O26" s="286">
        <v>1634.0088875000001</v>
      </c>
      <c r="P26" s="286">
        <v>2404.2614310000004</v>
      </c>
      <c r="Q26" s="286">
        <v>2347.4582340000002</v>
      </c>
      <c r="R26" s="286">
        <v>2394.37165</v>
      </c>
      <c r="S26" s="286">
        <v>1106.1251300000001</v>
      </c>
      <c r="T26" s="286">
        <v>1201.1257499999999</v>
      </c>
      <c r="U26" s="286">
        <v>1202.8235999999999</v>
      </c>
    </row>
    <row r="27" spans="2:21" s="225" customFormat="1" ht="14.25" customHeight="1" x14ac:dyDescent="0.35">
      <c r="B27" s="454"/>
      <c r="C27" s="183" t="s">
        <v>496</v>
      </c>
      <c r="D27" s="286">
        <v>925.42339999999967</v>
      </c>
      <c r="E27" s="286">
        <v>936.67970000000037</v>
      </c>
      <c r="F27" s="286">
        <v>732.89083999999957</v>
      </c>
      <c r="G27" s="286">
        <v>552.9257799999998</v>
      </c>
      <c r="H27" s="286">
        <v>613.38981000000013</v>
      </c>
      <c r="I27" s="286">
        <v>363.60963186279014</v>
      </c>
      <c r="J27" s="286">
        <v>625.79667149999977</v>
      </c>
      <c r="K27" s="286">
        <v>757.72788910176018</v>
      </c>
      <c r="L27" s="286">
        <v>416.11448999999971</v>
      </c>
      <c r="M27" s="286">
        <v>285.55597399999965</v>
      </c>
      <c r="N27" s="286">
        <v>459.65517399999999</v>
      </c>
      <c r="O27" s="286">
        <v>342.0711123036499</v>
      </c>
      <c r="P27" s="286">
        <v>0</v>
      </c>
      <c r="Q27" s="286">
        <v>86.080853999999363</v>
      </c>
      <c r="R27" s="286">
        <v>88.278269000000364</v>
      </c>
      <c r="S27" s="286">
        <v>1126.226898566</v>
      </c>
      <c r="T27" s="286">
        <v>1031.2262785660002</v>
      </c>
      <c r="U27" s="286">
        <v>711.93391100000008</v>
      </c>
    </row>
    <row r="28" spans="2:21" s="225" customFormat="1" ht="14.25" customHeight="1" x14ac:dyDescent="0.35">
      <c r="B28" s="454"/>
      <c r="C28" s="183" t="s">
        <v>497</v>
      </c>
      <c r="D28" s="286">
        <v>1969.6627500000002</v>
      </c>
      <c r="E28" s="286">
        <v>1884.6001988</v>
      </c>
      <c r="F28" s="286">
        <v>1859.3141002617849</v>
      </c>
      <c r="G28" s="286">
        <v>1781.0998656000002</v>
      </c>
      <c r="H28" s="286">
        <v>1668.768728</v>
      </c>
      <c r="I28" s="286">
        <v>1659.9254760000003</v>
      </c>
      <c r="J28" s="286">
        <v>2095.2837675000001</v>
      </c>
      <c r="K28" s="286">
        <v>2021.5616212000002</v>
      </c>
      <c r="L28" s="286">
        <v>2043.0033250000001</v>
      </c>
      <c r="M28" s="286">
        <v>1710.9913287500003</v>
      </c>
      <c r="N28" s="286">
        <v>1709.7945975000002</v>
      </c>
      <c r="O28" s="286">
        <v>1781.9830050000003</v>
      </c>
      <c r="P28" s="286">
        <v>2404.2614310000004</v>
      </c>
      <c r="Q28" s="286">
        <v>2352.82917</v>
      </c>
      <c r="R28" s="286">
        <v>2401.84825</v>
      </c>
      <c r="S28" s="286">
        <v>1458.9797613600001</v>
      </c>
      <c r="T28" s="286">
        <v>1499.9866100999998</v>
      </c>
      <c r="U28" s="286">
        <v>1458.133873</v>
      </c>
    </row>
    <row r="29" spans="2:21" s="419" customFormat="1" ht="14.25" customHeight="1" x14ac:dyDescent="0.35">
      <c r="B29" s="455" t="s">
        <v>495</v>
      </c>
      <c r="C29" s="417" t="s">
        <v>196</v>
      </c>
      <c r="D29" s="418">
        <v>1829.1680000000003</v>
      </c>
      <c r="E29" s="418">
        <v>1875.84826</v>
      </c>
      <c r="F29" s="418">
        <v>1737.0397000000003</v>
      </c>
      <c r="G29" s="418">
        <v>1942.1923949999998</v>
      </c>
      <c r="H29" s="418">
        <v>1830.0499800000005</v>
      </c>
      <c r="I29" s="418">
        <v>1732.2607499999999</v>
      </c>
      <c r="J29" s="418">
        <v>2119.6857572220001</v>
      </c>
      <c r="K29" s="418">
        <v>2119.6857572220001</v>
      </c>
      <c r="L29" s="418">
        <v>2043.66</v>
      </c>
      <c r="M29" s="418">
        <v>1777.1600000000003</v>
      </c>
      <c r="N29" s="418">
        <v>1777.1600000000003</v>
      </c>
      <c r="O29" s="418">
        <v>1884.6718000000003</v>
      </c>
      <c r="P29" s="418">
        <v>2404.2614310000004</v>
      </c>
      <c r="Q29" s="418">
        <v>2433.5390879999995</v>
      </c>
      <c r="R29" s="418">
        <v>2482.6499190000004</v>
      </c>
      <c r="S29" s="418">
        <v>1583.5083</v>
      </c>
      <c r="T29" s="418">
        <v>1518.0833910000001</v>
      </c>
      <c r="U29" s="418">
        <v>1468.1212700000001</v>
      </c>
    </row>
    <row r="30" spans="2:21" s="419" customFormat="1" ht="14.25" customHeight="1" x14ac:dyDescent="0.35">
      <c r="B30" s="455"/>
      <c r="C30" s="417" t="s">
        <v>496</v>
      </c>
      <c r="D30" s="418">
        <v>1329.2697000000001</v>
      </c>
      <c r="E30" s="418">
        <v>1282.5894400000004</v>
      </c>
      <c r="F30" s="418">
        <v>634.98103991916014</v>
      </c>
      <c r="G30" s="418">
        <v>697.46052200000054</v>
      </c>
      <c r="H30" s="418">
        <v>809.60293699999988</v>
      </c>
      <c r="I30" s="418">
        <v>161.07964400000037</v>
      </c>
      <c r="J30" s="418">
        <v>936.16924277800035</v>
      </c>
      <c r="K30" s="418">
        <v>1082.1692427780004</v>
      </c>
      <c r="L30" s="418">
        <v>208.05628000000047</v>
      </c>
      <c r="M30" s="418">
        <v>176.78979999999956</v>
      </c>
      <c r="N30" s="418">
        <v>735.60846149999998</v>
      </c>
      <c r="O30" s="418">
        <v>625.06533650000006</v>
      </c>
      <c r="P30" s="418">
        <v>0</v>
      </c>
      <c r="Q30" s="418">
        <v>0</v>
      </c>
      <c r="R30" s="418">
        <v>0</v>
      </c>
      <c r="S30" s="418">
        <v>1688.5858000000003</v>
      </c>
      <c r="T30" s="418">
        <v>2043.1965289999998</v>
      </c>
      <c r="U30" s="418">
        <v>232.66627999999992</v>
      </c>
    </row>
    <row r="31" spans="2:21" s="419" customFormat="1" ht="14.25" customHeight="1" x14ac:dyDescent="0.35">
      <c r="B31" s="455"/>
      <c r="C31" s="417" t="s">
        <v>497</v>
      </c>
      <c r="D31" s="418">
        <v>2419.9805299999998</v>
      </c>
      <c r="E31" s="418">
        <v>2485.6815106200002</v>
      </c>
      <c r="F31" s="418">
        <v>2040.7993649999999</v>
      </c>
      <c r="G31" s="418">
        <v>2031.414</v>
      </c>
      <c r="H31" s="418">
        <v>2037.5080561</v>
      </c>
      <c r="I31" s="418">
        <v>1846.0196040000003</v>
      </c>
      <c r="J31" s="418">
        <v>2493.4237900000003</v>
      </c>
      <c r="K31" s="418">
        <v>2553.8126240000001</v>
      </c>
      <c r="L31" s="418">
        <v>2236.6647600000006</v>
      </c>
      <c r="M31" s="418">
        <v>1858.2316500000002</v>
      </c>
      <c r="N31" s="418">
        <v>2030.0687000000003</v>
      </c>
      <c r="O31" s="418">
        <v>2047.0802000000001</v>
      </c>
      <c r="P31" s="418">
        <v>2404.2614310000004</v>
      </c>
      <c r="Q31" s="418">
        <v>2433.5390879999995</v>
      </c>
      <c r="R31" s="418">
        <v>2482.6499190000004</v>
      </c>
      <c r="S31" s="418">
        <v>2004.1969200000003</v>
      </c>
      <c r="T31" s="418">
        <v>2013.9996799999999</v>
      </c>
      <c r="U31" s="418">
        <v>1535.1687790000001</v>
      </c>
    </row>
    <row r="32" spans="2:21" s="401" customFormat="1" ht="14.25" customHeight="1" x14ac:dyDescent="0.35"/>
    <row r="33" spans="2:4" s="12" customFormat="1" ht="14.25" customHeight="1" x14ac:dyDescent="0.3">
      <c r="B33" s="397"/>
      <c r="C33" s="397"/>
      <c r="D33" s="397"/>
    </row>
    <row r="34" spans="2:4" ht="14.25" customHeight="1" x14ac:dyDescent="0.35">
      <c r="B34" s="1"/>
      <c r="C34" s="1"/>
      <c r="D34" s="1"/>
    </row>
    <row r="35" spans="2:4" ht="14.25" customHeight="1" x14ac:dyDescent="0.35">
      <c r="C35" s="83"/>
      <c r="D35" s="83"/>
    </row>
    <row r="36" spans="2:4" ht="14.25" customHeight="1" x14ac:dyDescent="0.35">
      <c r="C36" s="83"/>
      <c r="D36" s="83"/>
    </row>
    <row r="37" spans="2:4" ht="14.25" customHeight="1" x14ac:dyDescent="0.35">
      <c r="C37" s="83"/>
      <c r="D37" s="83"/>
    </row>
    <row r="38" spans="2:4" ht="14.25" customHeight="1" x14ac:dyDescent="0.35">
      <c r="C38" s="83"/>
      <c r="D38" s="83"/>
    </row>
    <row r="39" spans="2:4" ht="14.25" customHeight="1" x14ac:dyDescent="0.35">
      <c r="C39" s="83"/>
      <c r="D39" s="83"/>
    </row>
    <row r="40" spans="2:4" ht="14.25" customHeight="1" x14ac:dyDescent="0.35">
      <c r="C40" s="83"/>
      <c r="D40" s="83"/>
    </row>
    <row r="61" spans="2:39" ht="14.25" customHeight="1" x14ac:dyDescent="0.3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sheetData>
  <mergeCells count="10">
    <mergeCell ref="B26:B28"/>
    <mergeCell ref="B29:B31"/>
    <mergeCell ref="C24:C25"/>
    <mergeCell ref="B24:B25"/>
    <mergeCell ref="S24:U24"/>
    <mergeCell ref="D24:F24"/>
    <mergeCell ref="G24:I24"/>
    <mergeCell ref="J24:L24"/>
    <mergeCell ref="M24:O24"/>
    <mergeCell ref="P24:R24"/>
  </mergeCells>
  <hyperlinks>
    <hyperlink ref="B1" location="Contents!A1" display="Return to Contents"/>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R188"/>
  <sheetViews>
    <sheetView workbookViewId="0">
      <selection activeCell="J168" activeCellId="1" sqref="J144 J168"/>
    </sheetView>
  </sheetViews>
  <sheetFormatPr defaultColWidth="9.1796875" defaultRowHeight="13" x14ac:dyDescent="0.3"/>
  <cols>
    <col min="1" max="1" width="23.81640625" style="309" bestFit="1" customWidth="1"/>
    <col min="2" max="8" width="13.7265625" style="308" customWidth="1"/>
    <col min="9" max="9" width="14.7265625" style="301" customWidth="1"/>
    <col min="10" max="10" width="14" style="301" customWidth="1"/>
    <col min="11" max="16384" width="9.1796875" style="296"/>
  </cols>
  <sheetData>
    <row r="1" spans="1:16" x14ac:dyDescent="0.3">
      <c r="A1" s="24" t="s">
        <v>512</v>
      </c>
      <c r="I1" s="297"/>
      <c r="J1" s="298"/>
    </row>
    <row r="2" spans="1:16" ht="29.25" customHeight="1" x14ac:dyDescent="0.3">
      <c r="A2" s="458" t="s">
        <v>499</v>
      </c>
      <c r="B2" s="458"/>
      <c r="C2" s="458"/>
      <c r="D2" s="458"/>
      <c r="E2" s="458"/>
      <c r="F2" s="458"/>
      <c r="G2" s="458"/>
      <c r="H2" s="458"/>
    </row>
    <row r="3" spans="1:16" x14ac:dyDescent="0.3">
      <c r="A3" s="310"/>
      <c r="B3" s="313"/>
      <c r="C3" s="313"/>
      <c r="D3" s="313"/>
      <c r="E3" s="313"/>
      <c r="F3" s="313"/>
    </row>
    <row r="4" spans="1:16" ht="39" x14ac:dyDescent="0.3">
      <c r="A4" s="310" t="s">
        <v>99</v>
      </c>
      <c r="B4" s="314" t="s">
        <v>460</v>
      </c>
      <c r="C4" s="314" t="s">
        <v>461</v>
      </c>
      <c r="D4" s="314" t="s">
        <v>506</v>
      </c>
      <c r="E4" s="314" t="s">
        <v>507</v>
      </c>
      <c r="F4" s="314" t="s">
        <v>224</v>
      </c>
      <c r="G4" s="314" t="s">
        <v>197</v>
      </c>
      <c r="H4" s="314" t="s">
        <v>198</v>
      </c>
      <c r="I4" s="303" t="s">
        <v>199</v>
      </c>
      <c r="J4" s="303" t="s">
        <v>200</v>
      </c>
      <c r="O4" s="302"/>
      <c r="P4" s="302"/>
    </row>
    <row r="5" spans="1:16" x14ac:dyDescent="0.3">
      <c r="A5" s="309" t="s">
        <v>72</v>
      </c>
      <c r="B5" s="308">
        <v>1659.9254760000003</v>
      </c>
      <c r="C5" s="308">
        <v>1846.0196040000003</v>
      </c>
      <c r="D5" s="308">
        <v>1738.0880000000004</v>
      </c>
      <c r="E5" s="308">
        <f>D5+F5</f>
        <v>1739.3564155000001</v>
      </c>
      <c r="F5" s="308">
        <v>1.268415499999719</v>
      </c>
      <c r="G5" s="308">
        <v>1738.7222077500003</v>
      </c>
      <c r="H5" s="308">
        <v>1836.1948000000002</v>
      </c>
      <c r="I5" s="297">
        <v>1738.7222077500003</v>
      </c>
      <c r="J5" s="298">
        <v>97.472592249999934</v>
      </c>
      <c r="N5" s="302"/>
      <c r="O5" s="302"/>
      <c r="P5" s="302"/>
    </row>
    <row r="6" spans="1:16" x14ac:dyDescent="0.3">
      <c r="A6" s="309" t="s">
        <v>64</v>
      </c>
      <c r="B6" s="308">
        <v>1659.9254760000003</v>
      </c>
      <c r="C6" s="308">
        <v>1846.0196040000003</v>
      </c>
      <c r="D6" s="308">
        <v>1653.7075100000002</v>
      </c>
      <c r="E6" s="308">
        <f t="shared" ref="E6:E27" si="0">D6+F6</f>
        <v>1740.8700077999999</v>
      </c>
      <c r="F6" s="308">
        <v>87.162497799999755</v>
      </c>
      <c r="G6" s="308">
        <v>1721.9175600000001</v>
      </c>
      <c r="H6" s="308">
        <v>1851.9893700000002</v>
      </c>
      <c r="I6" s="297">
        <v>1721.9175600000001</v>
      </c>
      <c r="J6" s="298">
        <v>130.07181000000014</v>
      </c>
    </row>
    <row r="7" spans="1:16" x14ac:dyDescent="0.3">
      <c r="A7" s="309" t="s">
        <v>100</v>
      </c>
      <c r="B7" s="308">
        <v>1659.9254760000003</v>
      </c>
      <c r="C7" s="308">
        <v>1846.0196040000003</v>
      </c>
      <c r="D7" s="308">
        <v>1565.3810700000001</v>
      </c>
      <c r="E7" s="308">
        <f t="shared" si="0"/>
        <v>1565.3810700000001</v>
      </c>
      <c r="F7" s="308">
        <v>0</v>
      </c>
      <c r="G7" s="308">
        <v>1565.3810700000001</v>
      </c>
      <c r="H7" s="308">
        <v>1849.9891299999999</v>
      </c>
      <c r="I7" s="297">
        <v>1565.3810700000001</v>
      </c>
      <c r="J7" s="298">
        <v>284.6080599999998</v>
      </c>
    </row>
    <row r="8" spans="1:16" x14ac:dyDescent="0.3">
      <c r="A8" s="309" t="s">
        <v>102</v>
      </c>
      <c r="B8" s="308">
        <v>1659.9254760000003</v>
      </c>
      <c r="C8" s="308">
        <v>1846.0196040000003</v>
      </c>
      <c r="D8" s="308">
        <v>1877.4091050000002</v>
      </c>
      <c r="E8" s="308">
        <f t="shared" si="0"/>
        <v>1877.4091050000002</v>
      </c>
      <c r="F8" s="308">
        <v>0</v>
      </c>
      <c r="G8" s="308">
        <v>1877.4091050000002</v>
      </c>
      <c r="H8" s="308">
        <v>1841.7135000000003</v>
      </c>
      <c r="I8" s="297">
        <v>1877.4091050000002</v>
      </c>
      <c r="J8" s="298">
        <v>-35.695604999999887</v>
      </c>
    </row>
    <row r="9" spans="1:16" x14ac:dyDescent="0.3">
      <c r="A9" s="309" t="s">
        <v>201</v>
      </c>
      <c r="B9" s="308">
        <v>1659.9254760000003</v>
      </c>
      <c r="C9" s="308">
        <v>1846.0196040000003</v>
      </c>
      <c r="D9" s="308">
        <v>1583.8736100000003</v>
      </c>
      <c r="E9" s="308">
        <f t="shared" si="0"/>
        <v>1583.8736100000003</v>
      </c>
      <c r="F9" s="308">
        <v>0</v>
      </c>
      <c r="G9" s="308">
        <v>1583.8736100000003</v>
      </c>
      <c r="H9" s="308">
        <v>1841.7135000000003</v>
      </c>
      <c r="I9" s="297">
        <v>1583.8736100000003</v>
      </c>
      <c r="J9" s="298">
        <v>257.83988999999997</v>
      </c>
    </row>
    <row r="10" spans="1:16" x14ac:dyDescent="0.3">
      <c r="A10" s="309" t="s">
        <v>74</v>
      </c>
      <c r="B10" s="308">
        <v>1659.9254760000003</v>
      </c>
      <c r="C10" s="308">
        <v>1846.0196040000003</v>
      </c>
      <c r="D10" s="308">
        <v>1671.0066450000002</v>
      </c>
      <c r="E10" s="308">
        <f t="shared" si="0"/>
        <v>1671.0066450000002</v>
      </c>
      <c r="F10" s="308">
        <v>0</v>
      </c>
      <c r="G10" s="308">
        <v>1671.0066450000002</v>
      </c>
      <c r="H10" s="308">
        <v>1843.5285000000001</v>
      </c>
      <c r="I10" s="297">
        <v>1671.0066450000002</v>
      </c>
      <c r="J10" s="298">
        <v>172.52185499999996</v>
      </c>
    </row>
    <row r="11" spans="1:16" x14ac:dyDescent="0.3">
      <c r="A11" s="309" t="s">
        <v>109</v>
      </c>
      <c r="B11" s="308">
        <v>1659.9254760000003</v>
      </c>
      <c r="C11" s="308">
        <v>1846.0196040000003</v>
      </c>
      <c r="D11" s="308">
        <v>1634.1441715500002</v>
      </c>
      <c r="E11" s="308">
        <f t="shared" si="0"/>
        <v>1679.0677358400003</v>
      </c>
      <c r="F11" s="308">
        <v>44.923564290000058</v>
      </c>
      <c r="G11" s="308">
        <v>1656.6059536950002</v>
      </c>
      <c r="H11" s="308">
        <v>1858.7619930000003</v>
      </c>
      <c r="I11" s="297">
        <v>1656.6059536950002</v>
      </c>
      <c r="J11" s="298">
        <v>202.15603930500015</v>
      </c>
    </row>
    <row r="12" spans="1:16" x14ac:dyDescent="0.3">
      <c r="A12" s="309" t="s">
        <v>203</v>
      </c>
      <c r="B12" s="308">
        <v>1659.9254760000003</v>
      </c>
      <c r="C12" s="308">
        <v>1846.0196040000003</v>
      </c>
      <c r="D12" s="308">
        <v>1704.2513399999998</v>
      </c>
      <c r="E12" s="308">
        <f t="shared" si="0"/>
        <v>1704.2513399999998</v>
      </c>
      <c r="F12" s="308">
        <v>0</v>
      </c>
      <c r="G12" s="308">
        <v>1704.2513399999998</v>
      </c>
      <c r="H12" s="308">
        <v>1849.0629300000001</v>
      </c>
      <c r="I12" s="297">
        <v>1704.2513399999998</v>
      </c>
      <c r="J12" s="298">
        <v>144.81159000000025</v>
      </c>
    </row>
    <row r="13" spans="1:16" x14ac:dyDescent="0.3">
      <c r="A13" s="309" t="s">
        <v>204</v>
      </c>
      <c r="B13" s="308">
        <v>1659.9254760000003</v>
      </c>
      <c r="C13" s="308">
        <v>1846.0196040000003</v>
      </c>
      <c r="D13" s="308">
        <v>1576.1842899000001</v>
      </c>
      <c r="E13" s="308">
        <f t="shared" si="0"/>
        <v>1576.1842899000001</v>
      </c>
      <c r="F13" s="308">
        <v>0</v>
      </c>
      <c r="G13" s="308">
        <v>1576.1842899000001</v>
      </c>
      <c r="H13" s="308">
        <v>1800.8229821999998</v>
      </c>
      <c r="I13" s="297">
        <v>1576.1842899000001</v>
      </c>
      <c r="J13" s="298">
        <v>224.63869229999978</v>
      </c>
    </row>
    <row r="14" spans="1:16" x14ac:dyDescent="0.3">
      <c r="A14" s="309" t="s">
        <v>76</v>
      </c>
      <c r="B14" s="308">
        <v>1659.9254760000003</v>
      </c>
      <c r="C14" s="308">
        <v>1846.0196040000003</v>
      </c>
      <c r="D14" s="308">
        <v>1676.4221140000002</v>
      </c>
      <c r="E14" s="308">
        <f t="shared" si="0"/>
        <v>1826.0898541139804</v>
      </c>
      <c r="F14" s="308">
        <v>149.66774011398024</v>
      </c>
      <c r="G14" s="308">
        <v>1751.2559840569902</v>
      </c>
      <c r="H14" s="308">
        <v>1819.9449999839901</v>
      </c>
      <c r="I14" s="297">
        <v>1751.2559840569902</v>
      </c>
      <c r="J14" s="298">
        <v>68.6890159269999</v>
      </c>
    </row>
    <row r="15" spans="1:16" x14ac:dyDescent="0.3">
      <c r="A15" s="309" t="s">
        <v>65</v>
      </c>
      <c r="B15" s="308">
        <v>1659.9254760000003</v>
      </c>
      <c r="C15" s="308">
        <v>1846.0196040000003</v>
      </c>
      <c r="D15" s="308">
        <v>1653.729</v>
      </c>
      <c r="E15" s="308">
        <f t="shared" si="0"/>
        <v>1654.27811406</v>
      </c>
      <c r="F15" s="308">
        <v>0.54911405999996532</v>
      </c>
      <c r="G15" s="308">
        <v>1654.0035570300001</v>
      </c>
      <c r="H15" s="308">
        <v>1858.739454</v>
      </c>
      <c r="I15" s="297">
        <v>1654.0035570300001</v>
      </c>
      <c r="J15" s="298">
        <v>204.73589696999989</v>
      </c>
    </row>
    <row r="16" spans="1:16" x14ac:dyDescent="0.3">
      <c r="A16" s="309" t="s">
        <v>112</v>
      </c>
      <c r="B16" s="308">
        <v>1659.9254760000003</v>
      </c>
      <c r="C16" s="308">
        <v>1846.0196040000003</v>
      </c>
      <c r="D16" s="308">
        <v>1675.3883080000003</v>
      </c>
      <c r="E16" s="308">
        <f t="shared" si="0"/>
        <v>1675.3883080000003</v>
      </c>
      <c r="F16" s="308">
        <v>0</v>
      </c>
      <c r="G16" s="308">
        <v>1675.3883080000003</v>
      </c>
      <c r="H16" s="308">
        <v>1849.5383500000003</v>
      </c>
      <c r="I16" s="297">
        <v>1675.3883080000003</v>
      </c>
      <c r="J16" s="298">
        <v>174.15004199999998</v>
      </c>
    </row>
    <row r="17" spans="1:16" x14ac:dyDescent="0.3">
      <c r="A17" s="309" t="s">
        <v>206</v>
      </c>
      <c r="B17" s="308">
        <v>1659.9254760000003</v>
      </c>
      <c r="C17" s="308">
        <v>1846.0196040000003</v>
      </c>
      <c r="D17" s="308">
        <v>1570.8005500000002</v>
      </c>
      <c r="E17" s="308">
        <f t="shared" si="0"/>
        <v>1570.8005500000002</v>
      </c>
      <c r="F17" s="308">
        <v>0</v>
      </c>
      <c r="G17" s="308">
        <v>1570.8005500000002</v>
      </c>
      <c r="H17" s="308">
        <v>1851.9893700000002</v>
      </c>
      <c r="I17" s="297">
        <v>1570.8005500000002</v>
      </c>
      <c r="J17" s="298">
        <v>281.18882000000008</v>
      </c>
    </row>
    <row r="18" spans="1:16" x14ac:dyDescent="0.3">
      <c r="A18" s="309" t="s">
        <v>210</v>
      </c>
      <c r="B18" s="308">
        <v>1659.9254760000003</v>
      </c>
      <c r="C18" s="308">
        <v>1846.0196040000003</v>
      </c>
      <c r="D18" s="308">
        <v>1593.8593000000001</v>
      </c>
      <c r="E18" s="308">
        <f t="shared" si="0"/>
        <v>1593.8593000000001</v>
      </c>
      <c r="F18" s="308">
        <v>0</v>
      </c>
      <c r="G18" s="308">
        <v>1593.8593000000001</v>
      </c>
      <c r="H18" s="308">
        <v>0</v>
      </c>
      <c r="I18" s="297">
        <v>1593.8593000000001</v>
      </c>
      <c r="J18" s="298">
        <v>0</v>
      </c>
      <c r="K18" s="304"/>
    </row>
    <row r="19" spans="1:16" x14ac:dyDescent="0.3">
      <c r="A19" s="309" t="s">
        <v>80</v>
      </c>
      <c r="B19" s="308">
        <v>1659.9254760000003</v>
      </c>
      <c r="C19" s="308">
        <v>1846.0196040000003</v>
      </c>
      <c r="D19" s="308">
        <v>0</v>
      </c>
      <c r="E19" s="308">
        <f t="shared" si="0"/>
        <v>0</v>
      </c>
      <c r="F19" s="308">
        <v>0</v>
      </c>
      <c r="G19" s="308">
        <v>0</v>
      </c>
      <c r="H19" s="308">
        <v>1847.3774770000005</v>
      </c>
      <c r="I19" s="297">
        <v>0</v>
      </c>
      <c r="J19" s="298">
        <v>0</v>
      </c>
    </row>
    <row r="20" spans="1:16" x14ac:dyDescent="0.3">
      <c r="A20" s="309" t="s">
        <v>101</v>
      </c>
      <c r="B20" s="308">
        <v>1659.9254760000003</v>
      </c>
      <c r="C20" s="308">
        <v>1846.0196040000003</v>
      </c>
      <c r="D20" s="308">
        <v>1640.7403650000001</v>
      </c>
      <c r="E20" s="308">
        <f t="shared" si="0"/>
        <v>1843.5285000000001</v>
      </c>
      <c r="F20" s="308">
        <v>202.78813500000001</v>
      </c>
      <c r="G20" s="308">
        <v>1677.6109350000002</v>
      </c>
      <c r="H20" s="308">
        <v>1843.5285000000001</v>
      </c>
      <c r="I20" s="297">
        <v>1677.6109350000002</v>
      </c>
      <c r="J20" s="298">
        <v>165.91756499999997</v>
      </c>
    </row>
    <row r="21" spans="1:16" x14ac:dyDescent="0.3">
      <c r="A21" s="309" t="s">
        <v>207</v>
      </c>
      <c r="B21" s="308">
        <v>1659.9254760000003</v>
      </c>
      <c r="C21" s="308">
        <v>1846.0196040000003</v>
      </c>
      <c r="D21" s="308">
        <v>1529.7307621372101</v>
      </c>
      <c r="E21" s="308">
        <f t="shared" si="0"/>
        <v>1529.7307621372101</v>
      </c>
      <c r="F21" s="308">
        <v>0</v>
      </c>
      <c r="G21" s="308">
        <v>1529.7307621372101</v>
      </c>
      <c r="H21" s="308">
        <v>1863.9785743687903</v>
      </c>
      <c r="I21" s="297">
        <v>1529.7307621372101</v>
      </c>
      <c r="J21" s="298">
        <v>334.24781223158016</v>
      </c>
    </row>
    <row r="22" spans="1:16" x14ac:dyDescent="0.3">
      <c r="A22" s="309" t="s">
        <v>70</v>
      </c>
      <c r="B22" s="308">
        <v>1659.9254760000003</v>
      </c>
      <c r="C22" s="308">
        <v>1846.0196040000003</v>
      </c>
      <c r="D22" s="308">
        <v>1648.2705393000003</v>
      </c>
      <c r="E22" s="308">
        <f t="shared" si="0"/>
        <v>1648.2705393000003</v>
      </c>
      <c r="F22" s="308">
        <v>0</v>
      </c>
      <c r="G22" s="308">
        <v>1648.2705393000003</v>
      </c>
      <c r="H22" s="308">
        <v>1851.9893700000002</v>
      </c>
      <c r="I22" s="297">
        <v>1648.2705393000003</v>
      </c>
      <c r="J22" s="298">
        <v>203.7188306999999</v>
      </c>
    </row>
    <row r="23" spans="1:16" x14ac:dyDescent="0.3">
      <c r="A23" s="309" t="s">
        <v>71</v>
      </c>
      <c r="B23" s="308">
        <v>1659.9254760000003</v>
      </c>
      <c r="C23" s="308">
        <v>1846.0196040000003</v>
      </c>
      <c r="D23" s="308">
        <v>1555.5424830000002</v>
      </c>
      <c r="E23" s="308">
        <f t="shared" si="0"/>
        <v>1651.3326500000001</v>
      </c>
      <c r="F23" s="308">
        <v>95.790166999999883</v>
      </c>
      <c r="G23" s="308">
        <v>1603.4375665000002</v>
      </c>
      <c r="H23" s="308">
        <v>1844.8617000000004</v>
      </c>
      <c r="I23" s="297">
        <v>1603.4375665000002</v>
      </c>
      <c r="J23" s="420" t="s">
        <v>518</v>
      </c>
    </row>
    <row r="24" spans="1:16" x14ac:dyDescent="0.3">
      <c r="A24" s="309" t="s">
        <v>77</v>
      </c>
      <c r="B24" s="308">
        <v>1659.9254760000003</v>
      </c>
      <c r="C24" s="308">
        <v>1846.0196040000003</v>
      </c>
      <c r="D24" s="308">
        <v>1566.9482950000001</v>
      </c>
      <c r="E24" s="308">
        <f t="shared" si="0"/>
        <v>1820.0994129999999</v>
      </c>
      <c r="F24" s="308">
        <v>253.15111799999977</v>
      </c>
      <c r="G24" s="308">
        <v>1595.4717900000003</v>
      </c>
      <c r="H24" s="308">
        <v>1847.3774770000005</v>
      </c>
      <c r="I24" s="297">
        <v>1595.4717900000003</v>
      </c>
      <c r="J24" s="298">
        <v>251.90568700000017</v>
      </c>
    </row>
    <row r="25" spans="1:16" x14ac:dyDescent="0.3">
      <c r="A25" s="309" t="s">
        <v>117</v>
      </c>
      <c r="B25" s="308">
        <v>1659.9254760000003</v>
      </c>
      <c r="C25" s="308">
        <v>1846.0196040000003</v>
      </c>
      <c r="D25" s="308">
        <v>1535.8882000000001</v>
      </c>
      <c r="E25" s="308">
        <f t="shared" si="0"/>
        <v>1535.8882000000001</v>
      </c>
      <c r="F25" s="308">
        <v>0</v>
      </c>
      <c r="G25" s="308">
        <v>1535.8882000000001</v>
      </c>
      <c r="H25" s="308">
        <v>1838.0472000000004</v>
      </c>
      <c r="I25" s="297">
        <v>1535.8882000000001</v>
      </c>
      <c r="J25" s="298">
        <v>302.15900000000033</v>
      </c>
    </row>
    <row r="26" spans="1:16" x14ac:dyDescent="0.3">
      <c r="A26" s="309" t="s">
        <v>67</v>
      </c>
      <c r="B26" s="308">
        <v>1659.9254760000003</v>
      </c>
      <c r="C26" s="308">
        <v>1846.0196040000003</v>
      </c>
      <c r="D26" s="308">
        <v>1659.9254760000003</v>
      </c>
      <c r="E26" s="308">
        <f t="shared" si="0"/>
        <v>1844.3616400000005</v>
      </c>
      <c r="F26" s="308">
        <v>184.43616400000019</v>
      </c>
      <c r="G26" s="308">
        <v>1752.1435580000004</v>
      </c>
      <c r="H26" s="308">
        <v>1844.3616400000005</v>
      </c>
      <c r="I26" s="297">
        <v>1752.1435580000004</v>
      </c>
      <c r="J26" s="298">
        <v>92.218082000000095</v>
      </c>
    </row>
    <row r="27" spans="1:16" x14ac:dyDescent="0.3">
      <c r="A27" s="309" t="s">
        <v>69</v>
      </c>
      <c r="B27" s="308">
        <v>1659.9254760000003</v>
      </c>
      <c r="C27" s="308">
        <v>1846.0196040000003</v>
      </c>
      <c r="D27" s="308">
        <v>1732.2607499999999</v>
      </c>
      <c r="E27" s="308">
        <f t="shared" si="0"/>
        <v>1732.2607499999999</v>
      </c>
      <c r="F27" s="308">
        <v>0</v>
      </c>
      <c r="G27" s="308">
        <v>1732.2607499999999</v>
      </c>
      <c r="H27" s="308">
        <v>1732.2607499999999</v>
      </c>
      <c r="I27" s="297">
        <v>1732.2607499999999</v>
      </c>
      <c r="J27" s="298">
        <v>0</v>
      </c>
      <c r="N27" s="302"/>
      <c r="O27" s="302"/>
      <c r="P27" s="302"/>
    </row>
    <row r="28" spans="1:16" x14ac:dyDescent="0.3">
      <c r="I28" s="297"/>
      <c r="J28" s="298"/>
      <c r="N28" s="302"/>
      <c r="O28" s="302"/>
      <c r="P28" s="302"/>
    </row>
    <row r="29" spans="1:16" x14ac:dyDescent="0.3">
      <c r="I29" s="297"/>
      <c r="J29" s="298"/>
      <c r="N29" s="302"/>
      <c r="O29" s="302"/>
      <c r="P29" s="302"/>
    </row>
    <row r="30" spans="1:16" ht="21.75" customHeight="1" x14ac:dyDescent="0.3">
      <c r="A30" s="458" t="s">
        <v>500</v>
      </c>
      <c r="B30" s="458"/>
      <c r="C30" s="458"/>
      <c r="D30" s="458"/>
      <c r="E30" s="458"/>
      <c r="F30" s="458"/>
      <c r="G30" s="458"/>
      <c r="H30" s="458"/>
      <c r="I30" s="458"/>
    </row>
    <row r="31" spans="1:16" x14ac:dyDescent="0.3">
      <c r="I31" s="297"/>
      <c r="J31" s="298"/>
    </row>
    <row r="32" spans="1:16" s="302" customFormat="1" ht="39" x14ac:dyDescent="0.3">
      <c r="A32" s="310" t="s">
        <v>99</v>
      </c>
      <c r="B32" s="314" t="s">
        <v>460</v>
      </c>
      <c r="C32" s="314" t="s">
        <v>461</v>
      </c>
      <c r="D32" s="314" t="s">
        <v>196</v>
      </c>
      <c r="E32" s="314" t="s">
        <v>507</v>
      </c>
      <c r="F32" s="314" t="s">
        <v>224</v>
      </c>
      <c r="G32" s="314" t="s">
        <v>197</v>
      </c>
      <c r="H32" s="314" t="s">
        <v>198</v>
      </c>
      <c r="I32" s="303" t="s">
        <v>199</v>
      </c>
      <c r="J32" s="303" t="s">
        <v>200</v>
      </c>
    </row>
    <row r="33" spans="1:10" x14ac:dyDescent="0.3">
      <c r="A33" s="309" t="s">
        <v>66</v>
      </c>
      <c r="B33" s="308">
        <v>1856.7199035000001</v>
      </c>
      <c r="C33" s="308">
        <v>1846.0196040000003</v>
      </c>
      <c r="D33" s="308">
        <v>1893.3403940000003</v>
      </c>
      <c r="E33" s="308">
        <f>D33+F33</f>
        <v>1893.3403940000003</v>
      </c>
      <c r="F33" s="308">
        <v>0</v>
      </c>
      <c r="G33" s="308">
        <v>1893.3403940000003</v>
      </c>
      <c r="H33" s="308">
        <v>1893.3403940000003</v>
      </c>
      <c r="I33" s="297">
        <v>1893.3403940000003</v>
      </c>
      <c r="J33" s="298">
        <v>0</v>
      </c>
    </row>
    <row r="34" spans="1:10" x14ac:dyDescent="0.3">
      <c r="A34" s="309" t="s">
        <v>77</v>
      </c>
      <c r="B34" s="308">
        <v>1856.7199035000001</v>
      </c>
      <c r="C34" s="308">
        <v>1846.0196040000003</v>
      </c>
      <c r="D34" s="308">
        <v>1820.0994129999999</v>
      </c>
      <c r="E34" s="308">
        <f t="shared" ref="E34:E35" si="1">D34+F34</f>
        <v>1820.0994129999999</v>
      </c>
      <c r="F34" s="308">
        <v>0</v>
      </c>
      <c r="G34" s="308">
        <v>1820.0994129999999</v>
      </c>
      <c r="H34" s="308">
        <v>1846.0196040000003</v>
      </c>
      <c r="I34" s="297">
        <v>1820.0994129999999</v>
      </c>
      <c r="J34" s="298">
        <v>25.920191000000386</v>
      </c>
    </row>
    <row r="35" spans="1:10" x14ac:dyDescent="0.3">
      <c r="A35" s="309" t="s">
        <v>80</v>
      </c>
      <c r="B35" s="308">
        <v>1856.7199035000001</v>
      </c>
      <c r="C35" s="308">
        <v>1846.0196040000003</v>
      </c>
      <c r="D35" s="308">
        <v>0</v>
      </c>
      <c r="E35" s="308">
        <f t="shared" si="1"/>
        <v>0</v>
      </c>
      <c r="F35" s="308">
        <v>0</v>
      </c>
      <c r="G35" s="308">
        <v>0</v>
      </c>
      <c r="H35" s="308">
        <v>1846.0196040000003</v>
      </c>
      <c r="I35" s="297">
        <v>0</v>
      </c>
      <c r="J35" s="298">
        <v>0</v>
      </c>
    </row>
    <row r="43" spans="1:10" x14ac:dyDescent="0.3">
      <c r="J43" s="421" t="s">
        <v>518</v>
      </c>
    </row>
    <row r="45" spans="1:10" ht="24.75" customHeight="1" x14ac:dyDescent="0.3">
      <c r="A45" s="458" t="s">
        <v>501</v>
      </c>
      <c r="B45" s="458"/>
      <c r="C45" s="458"/>
      <c r="D45" s="458"/>
      <c r="E45" s="458"/>
      <c r="F45" s="458"/>
      <c r="G45" s="458"/>
      <c r="H45" s="458"/>
    </row>
    <row r="46" spans="1:10" x14ac:dyDescent="0.3">
      <c r="A46" s="311"/>
      <c r="B46" s="313"/>
      <c r="C46" s="313"/>
      <c r="D46" s="313"/>
      <c r="E46" s="313"/>
      <c r="F46" s="314"/>
      <c r="G46" s="314"/>
      <c r="H46" s="314"/>
      <c r="I46" s="303"/>
      <c r="J46" s="303"/>
    </row>
    <row r="47" spans="1:10" ht="39" x14ac:dyDescent="0.3">
      <c r="A47" s="310" t="s">
        <v>99</v>
      </c>
      <c r="B47" s="314" t="s">
        <v>460</v>
      </c>
      <c r="C47" s="314" t="s">
        <v>461</v>
      </c>
      <c r="D47" s="314" t="s">
        <v>196</v>
      </c>
      <c r="E47" s="314" t="s">
        <v>507</v>
      </c>
      <c r="F47" s="314" t="s">
        <v>224</v>
      </c>
      <c r="G47" s="314" t="s">
        <v>197</v>
      </c>
      <c r="H47" s="314" t="s">
        <v>198</v>
      </c>
      <c r="I47" s="303" t="s">
        <v>199</v>
      </c>
      <c r="J47" s="303" t="s">
        <v>200</v>
      </c>
    </row>
    <row r="48" spans="1:10" x14ac:dyDescent="0.3">
      <c r="A48" s="309" t="s">
        <v>64</v>
      </c>
      <c r="B48" s="308">
        <v>2043.0033250000001</v>
      </c>
      <c r="C48" s="308">
        <v>2234.7321843000004</v>
      </c>
      <c r="D48" s="308">
        <v>1980.9216500000002</v>
      </c>
      <c r="E48" s="308">
        <f>D48+F48</f>
        <v>2064.5905104000003</v>
      </c>
      <c r="F48" s="308">
        <v>83.668860400000085</v>
      </c>
      <c r="G48" s="308">
        <v>2042.3531699999999</v>
      </c>
      <c r="H48" s="308">
        <v>2244.1201200000005</v>
      </c>
      <c r="I48" s="297">
        <v>2042.3531699999999</v>
      </c>
      <c r="J48" s="298">
        <v>201.76695000000063</v>
      </c>
    </row>
    <row r="49" spans="1:10" x14ac:dyDescent="0.3">
      <c r="A49" s="309" t="s">
        <v>100</v>
      </c>
      <c r="B49" s="308">
        <v>2043.0033250000001</v>
      </c>
      <c r="C49" s="308">
        <v>2234.7321843000004</v>
      </c>
      <c r="D49" s="308">
        <v>2043.6534800000004</v>
      </c>
      <c r="E49" s="308">
        <f t="shared" ref="E49:E68" si="2">D49+F49</f>
        <v>2043.6534800000004</v>
      </c>
      <c r="F49" s="308">
        <v>0</v>
      </c>
      <c r="G49" s="308">
        <v>2043.6534800000004</v>
      </c>
      <c r="H49" s="308">
        <v>2043.66</v>
      </c>
      <c r="I49" s="297">
        <v>2043.6534800000004</v>
      </c>
      <c r="J49" s="298">
        <v>6.5199999996821134E-3</v>
      </c>
    </row>
    <row r="50" spans="1:10" x14ac:dyDescent="0.3">
      <c r="A50" s="309" t="s">
        <v>102</v>
      </c>
      <c r="B50" s="308">
        <v>2043.0033250000001</v>
      </c>
      <c r="C50" s="308">
        <v>2234.7321843000004</v>
      </c>
      <c r="D50" s="308">
        <v>2218.0304300000003</v>
      </c>
      <c r="E50" s="308">
        <f t="shared" si="2"/>
        <v>2218.0304300000003</v>
      </c>
      <c r="F50" s="308">
        <v>0</v>
      </c>
      <c r="G50" s="308">
        <v>2218.0304300000003</v>
      </c>
      <c r="H50" s="308">
        <v>2236.6647600000006</v>
      </c>
      <c r="I50" s="297">
        <v>2218.0304300000003</v>
      </c>
      <c r="J50" s="298">
        <v>18.634330000000318</v>
      </c>
    </row>
    <row r="51" spans="1:10" x14ac:dyDescent="0.3">
      <c r="A51" s="309" t="s">
        <v>201</v>
      </c>
      <c r="B51" s="308">
        <v>2043.0033250000001</v>
      </c>
      <c r="C51" s="308">
        <v>2234.7321843000004</v>
      </c>
      <c r="D51" s="308">
        <v>2214.2981124000003</v>
      </c>
      <c r="E51" s="308">
        <f t="shared" si="2"/>
        <v>2214.2981124000003</v>
      </c>
      <c r="F51" s="308">
        <v>0</v>
      </c>
      <c r="G51" s="308">
        <v>2214.2981124000003</v>
      </c>
      <c r="H51" s="308">
        <v>2236.6647600000006</v>
      </c>
      <c r="I51" s="297">
        <v>2214.2981124000003</v>
      </c>
      <c r="J51" s="298">
        <v>22.366647600000306</v>
      </c>
    </row>
    <row r="52" spans="1:10" x14ac:dyDescent="0.3">
      <c r="A52" s="309" t="s">
        <v>202</v>
      </c>
      <c r="B52" s="308">
        <v>2043.0033250000001</v>
      </c>
      <c r="C52" s="308">
        <v>2234.7321843000004</v>
      </c>
      <c r="D52" s="308">
        <v>2057.616</v>
      </c>
      <c r="E52" s="308">
        <f t="shared" si="2"/>
        <v>2057.616</v>
      </c>
      <c r="F52" s="308">
        <v>0</v>
      </c>
      <c r="G52" s="308">
        <v>2057.616</v>
      </c>
      <c r="H52" s="308">
        <v>2246.5396800000003</v>
      </c>
      <c r="I52" s="297">
        <v>2057.616</v>
      </c>
      <c r="J52" s="298">
        <v>188.92368000000033</v>
      </c>
    </row>
    <row r="53" spans="1:10" x14ac:dyDescent="0.3">
      <c r="A53" s="309" t="s">
        <v>74</v>
      </c>
      <c r="B53" s="308">
        <v>2043.0033250000001</v>
      </c>
      <c r="C53" s="308">
        <v>2234.7321843000004</v>
      </c>
      <c r="D53" s="308">
        <v>0</v>
      </c>
      <c r="E53" s="308">
        <f t="shared" si="2"/>
        <v>0</v>
      </c>
      <c r="F53" s="308">
        <v>0</v>
      </c>
      <c r="G53" s="308">
        <v>0</v>
      </c>
      <c r="H53" s="308">
        <v>2215.8772900000004</v>
      </c>
      <c r="I53" s="297">
        <v>0</v>
      </c>
      <c r="J53" s="298">
        <v>0</v>
      </c>
    </row>
    <row r="54" spans="1:10" x14ac:dyDescent="0.3">
      <c r="A54" s="309" t="s">
        <v>203</v>
      </c>
      <c r="B54" s="308">
        <v>2043.0033250000001</v>
      </c>
      <c r="C54" s="308">
        <v>2234.7321843000004</v>
      </c>
      <c r="D54" s="308">
        <v>2057.616</v>
      </c>
      <c r="E54" s="308">
        <f t="shared" si="2"/>
        <v>2057.616</v>
      </c>
      <c r="F54" s="308">
        <v>0</v>
      </c>
      <c r="G54" s="308">
        <v>2057.616</v>
      </c>
      <c r="H54" s="308">
        <v>2246.5396800000003</v>
      </c>
      <c r="I54" s="297">
        <v>2057.616</v>
      </c>
      <c r="J54" s="298">
        <v>188.92368000000033</v>
      </c>
    </row>
    <row r="55" spans="1:10" x14ac:dyDescent="0.3">
      <c r="A55" s="309" t="s">
        <v>204</v>
      </c>
      <c r="B55" s="308">
        <v>2043.0033250000001</v>
      </c>
      <c r="C55" s="308">
        <v>2234.7321843000004</v>
      </c>
      <c r="D55" s="308">
        <v>1952.5419990999999</v>
      </c>
      <c r="E55" s="308">
        <f t="shared" si="2"/>
        <v>1952.5419990999999</v>
      </c>
      <c r="F55" s="308">
        <v>0</v>
      </c>
      <c r="G55" s="308">
        <v>1952.5419990999999</v>
      </c>
      <c r="H55" s="308">
        <v>2234.7321843000004</v>
      </c>
      <c r="I55" s="297">
        <v>1952.5419990999999</v>
      </c>
      <c r="J55" s="298">
        <v>282.19018520000054</v>
      </c>
    </row>
    <row r="56" spans="1:10" x14ac:dyDescent="0.3">
      <c r="A56" s="309" t="s">
        <v>76</v>
      </c>
      <c r="B56" s="308">
        <v>2043.0033250000001</v>
      </c>
      <c r="C56" s="308">
        <v>2234.7321843000004</v>
      </c>
      <c r="D56" s="308">
        <v>2059.1487264000002</v>
      </c>
      <c r="E56" s="308">
        <f t="shared" si="2"/>
        <v>2136.1049633580401</v>
      </c>
      <c r="F56" s="308">
        <v>76.956236958039881</v>
      </c>
      <c r="G56" s="308">
        <v>2097.6268448790202</v>
      </c>
      <c r="H56" s="308">
        <v>2212.7050001414605</v>
      </c>
      <c r="I56" s="297">
        <v>2097.6268448790202</v>
      </c>
      <c r="J56" s="298">
        <v>115.0781552624403</v>
      </c>
    </row>
    <row r="57" spans="1:10" x14ac:dyDescent="0.3">
      <c r="A57" s="309" t="s">
        <v>65</v>
      </c>
      <c r="B57" s="308">
        <v>2043.0033250000001</v>
      </c>
      <c r="C57" s="308">
        <v>2234.7321843000004</v>
      </c>
      <c r="D57" s="308">
        <v>2110.5700000000002</v>
      </c>
      <c r="E57" s="308">
        <f t="shared" si="2"/>
        <v>2112.2034172799999</v>
      </c>
      <c r="F57" s="308">
        <v>1.6334172799997759</v>
      </c>
      <c r="G57" s="308">
        <v>2111.3867086400001</v>
      </c>
      <c r="H57" s="308">
        <v>2247.0249119999999</v>
      </c>
      <c r="I57" s="297">
        <v>2111.3867086400001</v>
      </c>
      <c r="J57" s="298">
        <v>135.63820335999981</v>
      </c>
    </row>
    <row r="58" spans="1:10" x14ac:dyDescent="0.3">
      <c r="A58" s="309" t="s">
        <v>206</v>
      </c>
      <c r="B58" s="308">
        <v>2043.0033250000001</v>
      </c>
      <c r="C58" s="308">
        <v>2234.7321843000004</v>
      </c>
      <c r="D58" s="308">
        <v>1847.7826400000001</v>
      </c>
      <c r="E58" s="308">
        <f t="shared" si="2"/>
        <v>1847.7826400000001</v>
      </c>
      <c r="F58" s="308">
        <v>0</v>
      </c>
      <c r="G58" s="308">
        <v>1847.7826400000001</v>
      </c>
      <c r="H58" s="308">
        <v>2221.4413100000002</v>
      </c>
      <c r="I58" s="297">
        <v>1847.7826400000001</v>
      </c>
      <c r="J58" s="298">
        <v>373.65867000000003</v>
      </c>
    </row>
    <row r="59" spans="1:10" x14ac:dyDescent="0.3">
      <c r="A59" s="309" t="s">
        <v>114</v>
      </c>
      <c r="B59" s="308">
        <v>2043.0033250000001</v>
      </c>
      <c r="C59" s="308">
        <v>2234.7321843000004</v>
      </c>
      <c r="D59" s="308">
        <v>2050.9702400000001</v>
      </c>
      <c r="E59" s="308">
        <f t="shared" si="2"/>
        <v>2142.2311900000004</v>
      </c>
      <c r="F59" s="308">
        <v>91.260950000000321</v>
      </c>
      <c r="G59" s="308">
        <v>2096.6007150000005</v>
      </c>
      <c r="H59" s="308">
        <v>2229.4518400000006</v>
      </c>
      <c r="I59" s="297">
        <v>2096.6007150000005</v>
      </c>
      <c r="J59" s="298">
        <v>132.85112500000014</v>
      </c>
    </row>
    <row r="60" spans="1:10" x14ac:dyDescent="0.3">
      <c r="A60" s="309" t="s">
        <v>80</v>
      </c>
      <c r="B60" s="308">
        <v>2043.0033250000001</v>
      </c>
      <c r="C60" s="308">
        <v>2234.7321843000004</v>
      </c>
      <c r="D60" s="308">
        <v>0</v>
      </c>
      <c r="E60" s="308">
        <f t="shared" si="2"/>
        <v>0</v>
      </c>
      <c r="F60" s="308">
        <v>0</v>
      </c>
      <c r="G60" s="308">
        <v>0</v>
      </c>
      <c r="H60" s="308">
        <v>2054.1621540000001</v>
      </c>
      <c r="I60" s="297">
        <v>0</v>
      </c>
      <c r="J60" s="298">
        <v>0</v>
      </c>
    </row>
    <row r="61" spans="1:10" x14ac:dyDescent="0.3">
      <c r="A61" s="309" t="s">
        <v>75</v>
      </c>
      <c r="B61" s="308">
        <v>2043.0033250000001</v>
      </c>
      <c r="C61" s="308">
        <v>2234.7321843000004</v>
      </c>
      <c r="D61" s="308">
        <v>1893.1481800000001</v>
      </c>
      <c r="E61" s="308">
        <f t="shared" si="2"/>
        <v>1970.9763700000003</v>
      </c>
      <c r="F61" s="308">
        <v>77.828190000000177</v>
      </c>
      <c r="G61" s="308">
        <v>1932.0622750000002</v>
      </c>
      <c r="H61" s="308">
        <v>2230.90571</v>
      </c>
      <c r="I61" s="297">
        <v>1932.0622750000002</v>
      </c>
      <c r="J61" s="298">
        <v>298.84343499999977</v>
      </c>
    </row>
    <row r="62" spans="1:10" x14ac:dyDescent="0.3">
      <c r="A62" s="309" t="s">
        <v>101</v>
      </c>
      <c r="B62" s="308">
        <v>2043.0033250000001</v>
      </c>
      <c r="C62" s="308">
        <v>2234.7321843000004</v>
      </c>
      <c r="D62" s="308">
        <v>1924.3125604999998</v>
      </c>
      <c r="E62" s="308">
        <f t="shared" si="2"/>
        <v>2263.8971299999998</v>
      </c>
      <c r="F62" s="308">
        <v>339.58456950000004</v>
      </c>
      <c r="G62" s="308">
        <v>1992.2294744000001</v>
      </c>
      <c r="H62" s="308">
        <v>2251.7162800000006</v>
      </c>
      <c r="I62" s="297">
        <v>1992.2294744000001</v>
      </c>
      <c r="J62" s="298">
        <v>259.48680560000048</v>
      </c>
    </row>
    <row r="63" spans="1:10" x14ac:dyDescent="0.3">
      <c r="A63" s="309" t="s">
        <v>207</v>
      </c>
      <c r="B63" s="308">
        <v>2043.0033250000001</v>
      </c>
      <c r="C63" s="308">
        <v>2234.7321843000004</v>
      </c>
      <c r="D63" s="308">
        <v>1878.3696141691207</v>
      </c>
      <c r="E63" s="308">
        <f t="shared" si="2"/>
        <v>1878.3696141691207</v>
      </c>
      <c r="F63" s="308">
        <v>0</v>
      </c>
      <c r="G63" s="308">
        <v>1878.3696141691207</v>
      </c>
      <c r="H63" s="308">
        <v>2177.0507117691204</v>
      </c>
      <c r="I63" s="297">
        <v>1878.3696141691207</v>
      </c>
      <c r="J63" s="298">
        <v>298.6810975999997</v>
      </c>
    </row>
    <row r="64" spans="1:10" x14ac:dyDescent="0.3">
      <c r="A64" s="309" t="s">
        <v>70</v>
      </c>
      <c r="B64" s="308">
        <v>2043.0033250000001</v>
      </c>
      <c r="C64" s="308">
        <v>2234.7321843000004</v>
      </c>
      <c r="D64" s="308">
        <v>1974.8257056000004</v>
      </c>
      <c r="E64" s="308">
        <f t="shared" si="2"/>
        <v>1974.8257056000004</v>
      </c>
      <c r="F64" s="308">
        <v>0</v>
      </c>
      <c r="G64" s="308">
        <v>1974.8257056000004</v>
      </c>
      <c r="H64" s="308">
        <v>0</v>
      </c>
      <c r="I64" s="297">
        <v>1974.8257056000004</v>
      </c>
      <c r="J64" s="298">
        <v>0</v>
      </c>
    </row>
    <row r="65" spans="1:18" x14ac:dyDescent="0.3">
      <c r="A65" s="309" t="s">
        <v>71</v>
      </c>
      <c r="B65" s="308">
        <v>2043.0033250000001</v>
      </c>
      <c r="C65" s="308">
        <v>2234.7321843000004</v>
      </c>
      <c r="D65" s="308">
        <v>1888.2251135000001</v>
      </c>
      <c r="E65" s="308">
        <f t="shared" si="2"/>
        <v>2035.2562999999998</v>
      </c>
      <c r="F65" s="308">
        <v>147.03118649999965</v>
      </c>
      <c r="G65" s="308">
        <v>1961.7407067499998</v>
      </c>
      <c r="H65" s="308">
        <v>2221.4413100000002</v>
      </c>
      <c r="I65" s="297">
        <v>1961.7407067499998</v>
      </c>
      <c r="J65" s="298">
        <v>259.70060325000031</v>
      </c>
    </row>
    <row r="66" spans="1:18" x14ac:dyDescent="0.3">
      <c r="A66" s="309" t="s">
        <v>77</v>
      </c>
      <c r="B66" s="308">
        <v>2043.0033250000001</v>
      </c>
      <c r="C66" s="308">
        <v>2234.7321843000004</v>
      </c>
      <c r="D66" s="308">
        <v>0</v>
      </c>
      <c r="E66" s="308">
        <f t="shared" si="2"/>
        <v>0</v>
      </c>
      <c r="F66" s="308">
        <v>0</v>
      </c>
      <c r="G66" s="308">
        <v>0</v>
      </c>
      <c r="H66" s="308">
        <v>2236.4460800000002</v>
      </c>
      <c r="I66" s="297">
        <v>0</v>
      </c>
      <c r="J66" s="298">
        <v>0</v>
      </c>
    </row>
    <row r="67" spans="1:18" x14ac:dyDescent="0.3">
      <c r="A67" s="309" t="s">
        <v>67</v>
      </c>
      <c r="B67" s="308">
        <v>2043.0033250000001</v>
      </c>
      <c r="C67" s="308">
        <v>2234.7321843000004</v>
      </c>
      <c r="D67" s="308">
        <v>2006.5066560000005</v>
      </c>
      <c r="E67" s="308">
        <f t="shared" si="2"/>
        <v>2229.4518400000006</v>
      </c>
      <c r="F67" s="308">
        <v>222.94518400000015</v>
      </c>
      <c r="G67" s="308">
        <v>2117.9792480000006</v>
      </c>
      <c r="H67" s="308">
        <v>2229.4518400000006</v>
      </c>
      <c r="I67" s="297">
        <v>2117.9792480000006</v>
      </c>
      <c r="J67" s="420" t="s">
        <v>518</v>
      </c>
    </row>
    <row r="68" spans="1:18" x14ac:dyDescent="0.3">
      <c r="A68" s="309" t="s">
        <v>69</v>
      </c>
      <c r="B68" s="308">
        <v>2043.0033250000001</v>
      </c>
      <c r="C68" s="308">
        <v>2234.7321843000004</v>
      </c>
      <c r="D68" s="308">
        <v>2240.1430700000001</v>
      </c>
      <c r="E68" s="308">
        <f t="shared" si="2"/>
        <v>2240.1430700000001</v>
      </c>
      <c r="F68" s="308">
        <v>0</v>
      </c>
      <c r="G68" s="308">
        <v>2240.1430700000001</v>
      </c>
      <c r="H68" s="308">
        <v>2240.1430700000001</v>
      </c>
      <c r="I68" s="297">
        <v>2240.1430700000001</v>
      </c>
      <c r="J68" s="298">
        <v>0</v>
      </c>
    </row>
    <row r="69" spans="1:18" x14ac:dyDescent="0.3">
      <c r="I69" s="297"/>
      <c r="J69" s="298"/>
    </row>
    <row r="71" spans="1:18" ht="38.25" customHeight="1" x14ac:dyDescent="0.3">
      <c r="A71" s="458" t="s">
        <v>502</v>
      </c>
      <c r="B71" s="458"/>
      <c r="C71" s="458"/>
      <c r="D71" s="458"/>
      <c r="E71" s="458"/>
      <c r="F71" s="458"/>
      <c r="G71" s="458"/>
      <c r="H71" s="458"/>
    </row>
    <row r="72" spans="1:18" x14ac:dyDescent="0.3">
      <c r="A72" s="311"/>
      <c r="B72" s="313"/>
      <c r="C72" s="313"/>
      <c r="D72" s="313"/>
      <c r="E72" s="313"/>
      <c r="F72" s="314"/>
      <c r="G72" s="314"/>
      <c r="H72" s="314"/>
      <c r="I72" s="303"/>
      <c r="J72" s="303"/>
    </row>
    <row r="73" spans="1:18" ht="39" x14ac:dyDescent="0.3">
      <c r="A73" s="310" t="s">
        <v>99</v>
      </c>
      <c r="B73" s="314" t="s">
        <v>460</v>
      </c>
      <c r="C73" s="314" t="s">
        <v>461</v>
      </c>
      <c r="D73" s="314" t="s">
        <v>196</v>
      </c>
      <c r="E73" s="314" t="s">
        <v>507</v>
      </c>
      <c r="F73" s="314" t="s">
        <v>224</v>
      </c>
      <c r="G73" s="314" t="s">
        <v>197</v>
      </c>
      <c r="H73" s="314" t="s">
        <v>198</v>
      </c>
      <c r="I73" s="303" t="s">
        <v>199</v>
      </c>
      <c r="J73" s="303" t="s">
        <v>200</v>
      </c>
    </row>
    <row r="74" spans="1:18" x14ac:dyDescent="0.3">
      <c r="A74" s="309" t="s">
        <v>68</v>
      </c>
      <c r="B74" s="308">
        <v>1781.9830050000003</v>
      </c>
      <c r="C74" s="308">
        <v>2047.0802000000001</v>
      </c>
      <c r="D74" s="308">
        <v>1634.0088875000001</v>
      </c>
      <c r="E74" s="308">
        <f>D74+F74</f>
        <v>1938.4350260000003</v>
      </c>
      <c r="F74" s="308">
        <v>304.42613850000021</v>
      </c>
      <c r="G74" s="308">
        <v>1799.0442662500002</v>
      </c>
      <c r="H74" s="308">
        <v>2047.5361500000001</v>
      </c>
      <c r="I74" s="297">
        <v>1799.0442662500002</v>
      </c>
      <c r="J74" s="298">
        <v>248.49188374999994</v>
      </c>
    </row>
    <row r="75" spans="1:18" x14ac:dyDescent="0.3">
      <c r="A75" s="309" t="s">
        <v>76</v>
      </c>
      <c r="B75" s="308">
        <v>1781.9830050000003</v>
      </c>
      <c r="C75" s="308">
        <v>2047.0802000000001</v>
      </c>
      <c r="D75" s="308">
        <v>1731.8501460000002</v>
      </c>
      <c r="E75" s="308">
        <f t="shared" ref="E75:E80" si="3">D75+F75</f>
        <v>1976.07999980365</v>
      </c>
      <c r="F75" s="308">
        <v>244.2298538036498</v>
      </c>
      <c r="G75" s="308">
        <v>1853.9650729018251</v>
      </c>
      <c r="H75" s="308">
        <v>0</v>
      </c>
      <c r="I75" s="297">
        <v>1853.9650729018251</v>
      </c>
      <c r="J75" s="298">
        <v>0</v>
      </c>
      <c r="N75" s="302"/>
      <c r="O75" s="302"/>
      <c r="P75" s="302"/>
      <c r="Q75" s="302"/>
      <c r="R75" s="302"/>
    </row>
    <row r="76" spans="1:18" x14ac:dyDescent="0.3">
      <c r="A76" s="309" t="s">
        <v>65</v>
      </c>
      <c r="B76" s="308">
        <v>1781.9830050000003</v>
      </c>
      <c r="C76" s="308">
        <v>2047.0802000000001</v>
      </c>
      <c r="D76" s="308">
        <v>1778.0943179999999</v>
      </c>
      <c r="E76" s="308">
        <f t="shared" si="3"/>
        <v>1792.9450000000002</v>
      </c>
      <c r="F76" s="308">
        <v>14.850682000000234</v>
      </c>
      <c r="G76" s="308">
        <v>1785.519659</v>
      </c>
      <c r="H76" s="308">
        <v>1953.9497999999999</v>
      </c>
      <c r="I76" s="297">
        <v>1785.519659</v>
      </c>
      <c r="J76" s="298">
        <v>168.43014099999982</v>
      </c>
      <c r="O76" s="302"/>
      <c r="P76" s="302"/>
      <c r="Q76" s="302"/>
      <c r="R76" s="302"/>
    </row>
    <row r="77" spans="1:18" x14ac:dyDescent="0.3">
      <c r="A77" s="309" t="s">
        <v>101</v>
      </c>
      <c r="B77" s="308">
        <v>1781.9830050000003</v>
      </c>
      <c r="C77" s="308">
        <v>2047.0802000000001</v>
      </c>
      <c r="D77" s="308">
        <v>1669.8747175000003</v>
      </c>
      <c r="E77" s="308">
        <f t="shared" si="3"/>
        <v>1960.5553</v>
      </c>
      <c r="F77" s="308">
        <v>290.68058249999967</v>
      </c>
      <c r="G77" s="308">
        <v>1774.793801</v>
      </c>
      <c r="H77" s="308">
        <v>1939.7240500000003</v>
      </c>
      <c r="I77" s="297">
        <v>1774.793801</v>
      </c>
      <c r="J77" s="298">
        <v>164.93024900000023</v>
      </c>
      <c r="K77" s="304"/>
    </row>
    <row r="78" spans="1:18" x14ac:dyDescent="0.3">
      <c r="A78" s="309" t="s">
        <v>207</v>
      </c>
      <c r="B78" s="308">
        <v>1781.9830050000003</v>
      </c>
      <c r="C78" s="308">
        <v>2047.0802000000001</v>
      </c>
      <c r="D78" s="308">
        <v>1747.4982616327998</v>
      </c>
      <c r="E78" s="308">
        <f t="shared" si="3"/>
        <v>1747.4982616327998</v>
      </c>
      <c r="F78" s="308">
        <v>0</v>
      </c>
      <c r="G78" s="308">
        <v>1747.4982616327998</v>
      </c>
      <c r="H78" s="308">
        <v>2509.7371365000004</v>
      </c>
      <c r="I78" s="297">
        <v>1747.4982616327998</v>
      </c>
      <c r="J78" s="298">
        <v>762.23887486720059</v>
      </c>
      <c r="K78" s="304"/>
    </row>
    <row r="79" spans="1:18" x14ac:dyDescent="0.3">
      <c r="A79" s="309" t="s">
        <v>67</v>
      </c>
      <c r="B79" s="308">
        <v>1781.9830050000003</v>
      </c>
      <c r="C79" s="308">
        <v>2047.0802000000001</v>
      </c>
      <c r="D79" s="308">
        <v>1842.3721800000003</v>
      </c>
      <c r="E79" s="308">
        <f t="shared" si="3"/>
        <v>1901.7335700000003</v>
      </c>
      <c r="F79" s="308">
        <v>59.361390000000029</v>
      </c>
      <c r="G79" s="308">
        <v>1842.7825350000003</v>
      </c>
      <c r="H79" s="308">
        <v>2047.5361500000001</v>
      </c>
      <c r="I79" s="297">
        <v>1842.7825350000003</v>
      </c>
      <c r="J79" s="298">
        <v>204.75361499999985</v>
      </c>
    </row>
    <row r="80" spans="1:18" x14ac:dyDescent="0.3">
      <c r="A80" s="309" t="s">
        <v>69</v>
      </c>
      <c r="B80" s="308">
        <v>1781.9830050000003</v>
      </c>
      <c r="C80" s="308">
        <v>2047.0802000000001</v>
      </c>
      <c r="D80" s="308">
        <v>0</v>
      </c>
      <c r="E80" s="308">
        <f t="shared" si="3"/>
        <v>0</v>
      </c>
      <c r="F80" s="308">
        <v>0</v>
      </c>
      <c r="G80" s="308">
        <v>0</v>
      </c>
      <c r="H80" s="308">
        <v>1954.6846</v>
      </c>
      <c r="I80" s="297">
        <v>0</v>
      </c>
      <c r="J80" s="298">
        <v>0</v>
      </c>
    </row>
    <row r="81" spans="1:16" x14ac:dyDescent="0.3">
      <c r="I81" s="297"/>
      <c r="J81" s="298"/>
    </row>
    <row r="82" spans="1:16" x14ac:dyDescent="0.3">
      <c r="I82" s="297"/>
      <c r="J82" s="298"/>
    </row>
    <row r="83" spans="1:16" x14ac:dyDescent="0.3">
      <c r="I83" s="297"/>
      <c r="J83" s="298"/>
    </row>
    <row r="84" spans="1:16" x14ac:dyDescent="0.3">
      <c r="I84" s="297"/>
      <c r="J84" s="298"/>
    </row>
    <row r="85" spans="1:16" x14ac:dyDescent="0.3">
      <c r="I85" s="297"/>
      <c r="J85" s="298"/>
    </row>
    <row r="86" spans="1:16" x14ac:dyDescent="0.3">
      <c r="I86" s="297"/>
      <c r="J86" s="298"/>
    </row>
    <row r="87" spans="1:16" x14ac:dyDescent="0.3">
      <c r="I87" s="297"/>
      <c r="J87" s="298"/>
    </row>
    <row r="88" spans="1:16" x14ac:dyDescent="0.3">
      <c r="I88" s="297"/>
      <c r="J88" s="298"/>
    </row>
    <row r="89" spans="1:16" x14ac:dyDescent="0.3">
      <c r="I89" s="297"/>
      <c r="J89" s="298"/>
    </row>
    <row r="90" spans="1:16" x14ac:dyDescent="0.3">
      <c r="I90" s="297"/>
      <c r="J90" s="298"/>
    </row>
    <row r="91" spans="1:16" s="302" customFormat="1" ht="38.25" customHeight="1" x14ac:dyDescent="0.3">
      <c r="A91" s="458" t="s">
        <v>503</v>
      </c>
      <c r="B91" s="458"/>
      <c r="C91" s="458"/>
      <c r="D91" s="458"/>
      <c r="E91" s="458"/>
      <c r="F91" s="458"/>
      <c r="G91" s="458"/>
      <c r="H91" s="458"/>
      <c r="I91" s="303"/>
      <c r="J91" s="421" t="s">
        <v>518</v>
      </c>
    </row>
    <row r="92" spans="1:16" x14ac:dyDescent="0.3">
      <c r="A92" s="311"/>
      <c r="B92" s="313"/>
      <c r="C92" s="313"/>
      <c r="D92" s="313"/>
      <c r="E92" s="313"/>
      <c r="F92" s="313"/>
      <c r="N92" s="302"/>
      <c r="O92" s="302"/>
      <c r="P92" s="302"/>
    </row>
    <row r="93" spans="1:16" ht="39" x14ac:dyDescent="0.3">
      <c r="A93" s="310" t="s">
        <v>99</v>
      </c>
      <c r="B93" s="314" t="s">
        <v>460</v>
      </c>
      <c r="C93" s="314" t="s">
        <v>461</v>
      </c>
      <c r="D93" s="314" t="s">
        <v>196</v>
      </c>
      <c r="E93" s="314" t="s">
        <v>507</v>
      </c>
      <c r="F93" s="314" t="s">
        <v>224</v>
      </c>
      <c r="G93" s="314" t="s">
        <v>197</v>
      </c>
      <c r="H93" s="314" t="s">
        <v>198</v>
      </c>
      <c r="I93" s="303" t="s">
        <v>199</v>
      </c>
      <c r="J93" s="303" t="s">
        <v>200</v>
      </c>
      <c r="O93" s="302"/>
      <c r="P93" s="302"/>
    </row>
    <row r="94" spans="1:16" x14ac:dyDescent="0.3">
      <c r="A94" s="309" t="s">
        <v>72</v>
      </c>
      <c r="B94" s="308">
        <v>1859.3141002617849</v>
      </c>
      <c r="C94" s="308">
        <v>2028.4370700000004</v>
      </c>
      <c r="D94" s="308">
        <v>1704.0271050000006</v>
      </c>
      <c r="E94" s="308">
        <f>D94+F94</f>
        <v>2161.3016699999998</v>
      </c>
      <c r="F94" s="308">
        <v>457.27456499999926</v>
      </c>
      <c r="G94" s="308">
        <v>1872.4896300000003</v>
      </c>
      <c r="H94" s="308">
        <v>2020.0928000000001</v>
      </c>
      <c r="I94" s="297">
        <v>1872.4896300000003</v>
      </c>
      <c r="J94" s="298">
        <v>147.60316999999986</v>
      </c>
    </row>
    <row r="95" spans="1:16" x14ac:dyDescent="0.3">
      <c r="A95" s="309" t="s">
        <v>68</v>
      </c>
      <c r="B95" s="308">
        <v>1859.3141002617849</v>
      </c>
      <c r="C95" s="308">
        <v>2028.4370700000004</v>
      </c>
      <c r="D95" s="308">
        <v>1639.8890376000004</v>
      </c>
      <c r="E95" s="308">
        <f t="shared" ref="E95:E123" si="4">D95+F95</f>
        <v>1995.7019609999998</v>
      </c>
      <c r="F95" s="308">
        <v>355.81292339999936</v>
      </c>
      <c r="G95" s="308">
        <v>1812.5751996000004</v>
      </c>
      <c r="H95" s="308">
        <v>2173.8746700000002</v>
      </c>
      <c r="I95" s="297">
        <v>1812.5751996000004</v>
      </c>
      <c r="J95" s="298">
        <v>361.29947039999979</v>
      </c>
    </row>
    <row r="96" spans="1:16" x14ac:dyDescent="0.3">
      <c r="A96" s="309" t="s">
        <v>64</v>
      </c>
      <c r="B96" s="308">
        <v>1859.3141002617849</v>
      </c>
      <c r="C96" s="308">
        <v>2028.4370700000004</v>
      </c>
      <c r="D96" s="308">
        <v>1763.0758900000001</v>
      </c>
      <c r="E96" s="308">
        <f t="shared" si="4"/>
        <v>2180.2334565000001</v>
      </c>
      <c r="F96" s="308">
        <v>417.15756650000003</v>
      </c>
      <c r="G96" s="308">
        <v>1880.0581800000004</v>
      </c>
      <c r="H96" s="308">
        <v>2043.5415</v>
      </c>
      <c r="I96" s="297">
        <v>1880.0581800000004</v>
      </c>
      <c r="J96" s="298">
        <v>163.48331999999959</v>
      </c>
    </row>
    <row r="97" spans="1:10" x14ac:dyDescent="0.3">
      <c r="A97" s="309" t="s">
        <v>100</v>
      </c>
      <c r="B97" s="308">
        <v>1859.3141002617849</v>
      </c>
      <c r="C97" s="308">
        <v>2028.4370700000004</v>
      </c>
      <c r="D97" s="308">
        <v>1737.0396999999998</v>
      </c>
      <c r="E97" s="308">
        <f t="shared" si="4"/>
        <v>2048.2525800000003</v>
      </c>
      <c r="F97" s="308">
        <v>311.2128800000005</v>
      </c>
      <c r="G97" s="308">
        <v>1806.3926099999999</v>
      </c>
      <c r="H97" s="308">
        <v>1806.3926100000001</v>
      </c>
      <c r="I97" s="297">
        <v>1806.3926099999999</v>
      </c>
      <c r="J97" s="298">
        <v>2.2737367544323206E-13</v>
      </c>
    </row>
    <row r="98" spans="1:10" x14ac:dyDescent="0.3">
      <c r="A98" s="309" t="s">
        <v>102</v>
      </c>
      <c r="B98" s="308">
        <v>1859.3141002617849</v>
      </c>
      <c r="C98" s="308">
        <v>2028.4370700000004</v>
      </c>
      <c r="D98" s="308">
        <v>2032.4227110000002</v>
      </c>
      <c r="E98" s="308">
        <f t="shared" si="4"/>
        <v>2305.659521</v>
      </c>
      <c r="F98" s="308">
        <v>273.23680999999988</v>
      </c>
      <c r="G98" s="308">
        <v>2072.4811690000001</v>
      </c>
      <c r="H98" s="308">
        <v>2028.4370700000004</v>
      </c>
      <c r="I98" s="297">
        <v>2072.4811690000001</v>
      </c>
      <c r="J98" s="298">
        <v>-44.044098999999733</v>
      </c>
    </row>
    <row r="99" spans="1:10" x14ac:dyDescent="0.3">
      <c r="A99" s="309" t="s">
        <v>201</v>
      </c>
      <c r="B99" s="308">
        <v>1859.3141002617849</v>
      </c>
      <c r="C99" s="308">
        <v>2028.4370700000004</v>
      </c>
      <c r="D99" s="308">
        <v>1856.8232595000002</v>
      </c>
      <c r="E99" s="308">
        <f t="shared" si="4"/>
        <v>2184.0722640000004</v>
      </c>
      <c r="F99" s="308">
        <v>327.24900450000018</v>
      </c>
      <c r="G99" s="308">
        <v>1886.4464750999998</v>
      </c>
      <c r="H99" s="308">
        <v>2028.4370700000004</v>
      </c>
      <c r="I99" s="297">
        <v>1886.4464750999998</v>
      </c>
      <c r="J99" s="298">
        <v>141.99059490000059</v>
      </c>
    </row>
    <row r="100" spans="1:10" x14ac:dyDescent="0.3">
      <c r="A100" s="309" t="s">
        <v>202</v>
      </c>
      <c r="B100" s="308">
        <v>1859.3141002617849</v>
      </c>
      <c r="C100" s="308">
        <v>2028.4370700000004</v>
      </c>
      <c r="D100" s="308">
        <v>1830.6806099999999</v>
      </c>
      <c r="E100" s="308">
        <f t="shared" si="4"/>
        <v>2167.1820500000003</v>
      </c>
      <c r="F100" s="308">
        <v>336.50144000000046</v>
      </c>
      <c r="G100" s="308">
        <v>1863.5512500000002</v>
      </c>
      <c r="H100" s="308">
        <v>2031.10094</v>
      </c>
      <c r="I100" s="297">
        <v>1863.5512500000002</v>
      </c>
      <c r="J100" s="298">
        <v>167.54968999999983</v>
      </c>
    </row>
    <row r="101" spans="1:10" x14ac:dyDescent="0.3">
      <c r="A101" s="309" t="s">
        <v>82</v>
      </c>
      <c r="B101" s="308">
        <v>1859.3141002617849</v>
      </c>
      <c r="C101" s="308">
        <v>2028.4370700000004</v>
      </c>
      <c r="D101" s="308">
        <v>1683.7260000000001</v>
      </c>
      <c r="E101" s="308">
        <f t="shared" si="4"/>
        <v>2008.4431125000001</v>
      </c>
      <c r="F101" s="308">
        <v>324.71711249999998</v>
      </c>
      <c r="G101" s="308">
        <v>1850.4440625000002</v>
      </c>
      <c r="H101" s="308">
        <v>1974.6100000000004</v>
      </c>
      <c r="I101" s="297">
        <v>1850.4440625000002</v>
      </c>
      <c r="J101" s="298">
        <v>124.16593750000015</v>
      </c>
    </row>
    <row r="102" spans="1:10" x14ac:dyDescent="0.3">
      <c r="A102" s="309" t="s">
        <v>74</v>
      </c>
      <c r="B102" s="308">
        <v>1859.3141002617849</v>
      </c>
      <c r="C102" s="308">
        <v>2028.4370700000004</v>
      </c>
      <c r="D102" s="308">
        <v>1834.0388550000005</v>
      </c>
      <c r="E102" s="308">
        <f t="shared" si="4"/>
        <v>2186.3793600000004</v>
      </c>
      <c r="F102" s="308">
        <v>352.34050499999989</v>
      </c>
      <c r="G102" s="308">
        <v>1901.9969100000001</v>
      </c>
      <c r="H102" s="308">
        <v>2051.6043900000004</v>
      </c>
      <c r="I102" s="297">
        <v>1901.9969100000001</v>
      </c>
      <c r="J102" s="298">
        <v>149.60748000000035</v>
      </c>
    </row>
    <row r="103" spans="1:10" x14ac:dyDescent="0.3">
      <c r="A103" s="309" t="s">
        <v>109</v>
      </c>
      <c r="B103" s="308">
        <v>1859.3141002617849</v>
      </c>
      <c r="C103" s="308">
        <v>2028.4370700000004</v>
      </c>
      <c r="D103" s="308">
        <v>1661.0799920000002</v>
      </c>
      <c r="E103" s="308">
        <f t="shared" si="4"/>
        <v>2079.6912554</v>
      </c>
      <c r="F103" s="308">
        <v>418.61126339999987</v>
      </c>
      <c r="G103" s="308">
        <v>1767.8342357500001</v>
      </c>
      <c r="H103" s="308">
        <v>2050.9038000000005</v>
      </c>
      <c r="I103" s="297">
        <v>1767.8342357500001</v>
      </c>
      <c r="J103" s="298">
        <v>283.06956425000044</v>
      </c>
    </row>
    <row r="104" spans="1:10" x14ac:dyDescent="0.3">
      <c r="A104" s="309" t="s">
        <v>203</v>
      </c>
      <c r="B104" s="308">
        <v>1859.3141002617849</v>
      </c>
      <c r="C104" s="308">
        <v>2028.4370700000004</v>
      </c>
      <c r="D104" s="308">
        <v>1830.6806099999999</v>
      </c>
      <c r="E104" s="308">
        <f t="shared" si="4"/>
        <v>2167.1820500000003</v>
      </c>
      <c r="F104" s="308">
        <v>336.50144000000046</v>
      </c>
      <c r="G104" s="308">
        <v>1863.5512500000002</v>
      </c>
      <c r="H104" s="308">
        <v>2031.10094</v>
      </c>
      <c r="I104" s="297">
        <v>1863.5512500000002</v>
      </c>
      <c r="J104" s="298">
        <v>167.54968999999983</v>
      </c>
    </row>
    <row r="105" spans="1:10" x14ac:dyDescent="0.3">
      <c r="A105" s="309" t="s">
        <v>204</v>
      </c>
      <c r="B105" s="308">
        <v>1859.3141002617849</v>
      </c>
      <c r="C105" s="308">
        <v>2028.4370700000004</v>
      </c>
      <c r="D105" s="308">
        <v>1637.68690272</v>
      </c>
      <c r="E105" s="308">
        <f t="shared" si="4"/>
        <v>1994.2814459700005</v>
      </c>
      <c r="F105" s="308">
        <v>356.59454325000047</v>
      </c>
      <c r="G105" s="308">
        <v>1669.3322815949998</v>
      </c>
      <c r="H105" s="308">
        <v>1910.8738011000003</v>
      </c>
      <c r="I105" s="297">
        <v>1669.3322815949998</v>
      </c>
      <c r="J105" s="298">
        <v>241.54151950500045</v>
      </c>
    </row>
    <row r="106" spans="1:10" x14ac:dyDescent="0.3">
      <c r="A106" s="309" t="s">
        <v>76</v>
      </c>
      <c r="B106" s="308">
        <v>1859.3141002617849</v>
      </c>
      <c r="C106" s="308">
        <v>2028.4370700000004</v>
      </c>
      <c r="D106" s="308">
        <v>1721.4324651000002</v>
      </c>
      <c r="E106" s="308">
        <f t="shared" si="4"/>
        <v>2162.7951094411901</v>
      </c>
      <c r="F106" s="308">
        <v>441.36264434118993</v>
      </c>
      <c r="G106" s="308">
        <v>1871.9025365</v>
      </c>
      <c r="H106" s="308">
        <v>1963.0000000669302</v>
      </c>
      <c r="I106" s="297">
        <v>1871.9025365</v>
      </c>
      <c r="J106" s="298">
        <v>91.097463566930173</v>
      </c>
    </row>
    <row r="107" spans="1:10" x14ac:dyDescent="0.3">
      <c r="A107" s="309" t="s">
        <v>65</v>
      </c>
      <c r="B107" s="308">
        <v>1859.3141002617849</v>
      </c>
      <c r="C107" s="308">
        <v>2028.4370700000004</v>
      </c>
      <c r="D107" s="308">
        <v>1743.5242690800003</v>
      </c>
      <c r="E107" s="308">
        <f t="shared" si="4"/>
        <v>2066.9550000000004</v>
      </c>
      <c r="F107" s="308">
        <v>323.43073092000009</v>
      </c>
      <c r="G107" s="308">
        <v>1780.4476735650005</v>
      </c>
      <c r="H107" s="308">
        <v>2055.1003990000004</v>
      </c>
      <c r="I107" s="297">
        <v>1780.4476735650005</v>
      </c>
      <c r="J107" s="298">
        <v>274.65272543499987</v>
      </c>
    </row>
    <row r="108" spans="1:10" x14ac:dyDescent="0.3">
      <c r="A108" s="309" t="s">
        <v>78</v>
      </c>
      <c r="B108" s="308">
        <v>1859.3141002617849</v>
      </c>
      <c r="C108" s="308">
        <v>2028.4370700000004</v>
      </c>
      <c r="D108" s="308">
        <v>2179.541804</v>
      </c>
      <c r="E108" s="308">
        <f t="shared" si="4"/>
        <v>2179.541804</v>
      </c>
      <c r="F108" s="308">
        <v>0</v>
      </c>
      <c r="G108" s="308">
        <v>2179.541804</v>
      </c>
      <c r="H108" s="308">
        <v>2228.4481999999998</v>
      </c>
      <c r="I108" s="297">
        <v>2179.541804</v>
      </c>
      <c r="J108" s="298">
        <v>48.906395999999859</v>
      </c>
    </row>
    <row r="109" spans="1:10" x14ac:dyDescent="0.3">
      <c r="A109" s="309" t="s">
        <v>112</v>
      </c>
      <c r="B109" s="308">
        <v>1859.3141002617849</v>
      </c>
      <c r="C109" s="308">
        <v>2028.4370700000004</v>
      </c>
      <c r="D109" s="308">
        <v>1814.3009929000002</v>
      </c>
      <c r="E109" s="308">
        <f t="shared" si="4"/>
        <v>2165.952217</v>
      </c>
      <c r="F109" s="308">
        <v>351.65122409999981</v>
      </c>
      <c r="G109" s="308">
        <v>1886.9013911000002</v>
      </c>
      <c r="H109" s="308">
        <v>2040.0832099999998</v>
      </c>
      <c r="I109" s="297">
        <v>1886.9013911000002</v>
      </c>
      <c r="J109" s="298">
        <v>153.1818188999996</v>
      </c>
    </row>
    <row r="110" spans="1:10" x14ac:dyDescent="0.3">
      <c r="A110" s="309" t="s">
        <v>205</v>
      </c>
      <c r="B110" s="308">
        <v>1859.3141002617849</v>
      </c>
      <c r="C110" s="308">
        <v>2028.4370700000004</v>
      </c>
      <c r="D110" s="308">
        <v>1721.214594</v>
      </c>
      <c r="E110" s="308">
        <f t="shared" si="4"/>
        <v>2035.897479</v>
      </c>
      <c r="F110" s="308">
        <v>314.68288499999994</v>
      </c>
      <c r="G110" s="308">
        <v>1759.641048</v>
      </c>
      <c r="H110" s="308">
        <v>1945.152</v>
      </c>
      <c r="I110" s="297">
        <v>1759.641048</v>
      </c>
      <c r="J110" s="298">
        <v>185.51095200000009</v>
      </c>
    </row>
    <row r="111" spans="1:10" x14ac:dyDescent="0.3">
      <c r="A111" s="309" t="s">
        <v>206</v>
      </c>
      <c r="B111" s="308">
        <v>1859.3141002617849</v>
      </c>
      <c r="C111" s="308">
        <v>2028.4370700000004</v>
      </c>
      <c r="D111" s="308">
        <v>1652.1334500000003</v>
      </c>
      <c r="E111" s="308">
        <f t="shared" si="4"/>
        <v>1969.9709700000003</v>
      </c>
      <c r="F111" s="308">
        <v>317.83752000000004</v>
      </c>
      <c r="G111" s="308">
        <v>1656.8007500000001</v>
      </c>
      <c r="H111" s="308">
        <v>2008.6342100000004</v>
      </c>
      <c r="I111" s="297">
        <v>1656.8007500000001</v>
      </c>
      <c r="J111" s="298">
        <v>351.83346000000029</v>
      </c>
    </row>
    <row r="112" spans="1:10" x14ac:dyDescent="0.3">
      <c r="A112" s="309" t="s">
        <v>80</v>
      </c>
      <c r="B112" s="308">
        <v>1859.3141002617849</v>
      </c>
      <c r="C112" s="308">
        <v>2028.4370700000004</v>
      </c>
      <c r="D112" s="308">
        <v>0</v>
      </c>
      <c r="E112" s="308">
        <f t="shared" si="4"/>
        <v>0</v>
      </c>
      <c r="F112" s="308">
        <v>0</v>
      </c>
      <c r="G112" s="308">
        <v>0</v>
      </c>
      <c r="H112" s="308">
        <v>2046.1083500000004</v>
      </c>
      <c r="I112" s="297">
        <v>0</v>
      </c>
      <c r="J112" s="298">
        <v>0</v>
      </c>
    </row>
    <row r="113" spans="1:17" x14ac:dyDescent="0.3">
      <c r="A113" s="309" t="s">
        <v>75</v>
      </c>
      <c r="B113" s="308">
        <v>1859.3141002617849</v>
      </c>
      <c r="C113" s="308">
        <v>2028.4370700000004</v>
      </c>
      <c r="D113" s="308">
        <v>1654.5734700000003</v>
      </c>
      <c r="E113" s="308">
        <f t="shared" si="4"/>
        <v>2005.28042</v>
      </c>
      <c r="F113" s="308">
        <v>350.70694999999978</v>
      </c>
      <c r="G113" s="308">
        <v>1732.7563000000005</v>
      </c>
      <c r="H113" s="308">
        <v>2041.5155200000002</v>
      </c>
      <c r="I113" s="297">
        <v>1732.7563000000005</v>
      </c>
      <c r="J113" s="298">
        <v>308.75921999999969</v>
      </c>
    </row>
    <row r="114" spans="1:17" x14ac:dyDescent="0.3">
      <c r="A114" s="309" t="s">
        <v>101</v>
      </c>
      <c r="B114" s="308">
        <v>1859.3141002617849</v>
      </c>
      <c r="C114" s="308">
        <v>2028.4370700000004</v>
      </c>
      <c r="D114" s="308">
        <v>1739.8822716000004</v>
      </c>
      <c r="E114" s="308">
        <f t="shared" si="4"/>
        <v>2347.8846599999997</v>
      </c>
      <c r="F114" s="308">
        <v>608.00238839999929</v>
      </c>
      <c r="G114" s="308">
        <v>1866.9599949000005</v>
      </c>
      <c r="H114" s="308">
        <v>2051.6043900000004</v>
      </c>
      <c r="I114" s="297">
        <v>1866.9599949000005</v>
      </c>
      <c r="J114" s="298">
        <v>184.64439509999988</v>
      </c>
    </row>
    <row r="115" spans="1:17" x14ac:dyDescent="0.3">
      <c r="A115" s="309" t="s">
        <v>85</v>
      </c>
      <c r="B115" s="308">
        <v>1859.3141002617849</v>
      </c>
      <c r="C115" s="308">
        <v>2028.4370700000004</v>
      </c>
      <c r="D115" s="308">
        <v>1999.8646800000004</v>
      </c>
      <c r="E115" s="308">
        <f t="shared" si="4"/>
        <v>2051.6043900000004</v>
      </c>
      <c r="F115" s="308">
        <v>51.739710000000059</v>
      </c>
      <c r="G115" s="308">
        <v>2025.7345350000005</v>
      </c>
      <c r="H115" s="308">
        <v>2025.7345350000005</v>
      </c>
      <c r="I115" s="297">
        <v>2025.7345350000005</v>
      </c>
      <c r="J115" s="298">
        <v>0</v>
      </c>
    </row>
    <row r="116" spans="1:17" x14ac:dyDescent="0.3">
      <c r="A116" s="309" t="s">
        <v>207</v>
      </c>
      <c r="B116" s="308">
        <v>1859.3141002617849</v>
      </c>
      <c r="C116" s="308">
        <v>2028.4370700000004</v>
      </c>
      <c r="D116" s="308">
        <v>1641.7359552920102</v>
      </c>
      <c r="E116" s="308">
        <f t="shared" si="4"/>
        <v>1974.9066312399</v>
      </c>
      <c r="F116" s="308">
        <v>333.17067594788978</v>
      </c>
      <c r="G116" s="308">
        <v>1653.1381724579101</v>
      </c>
      <c r="H116" s="308">
        <v>2068.6565521959701</v>
      </c>
      <c r="I116" s="297">
        <v>1653.1381724579101</v>
      </c>
      <c r="J116" s="298">
        <v>415.51837973806005</v>
      </c>
    </row>
    <row r="117" spans="1:17" x14ac:dyDescent="0.3">
      <c r="A117" s="309" t="s">
        <v>70</v>
      </c>
      <c r="B117" s="308">
        <v>1859.3141002617849</v>
      </c>
      <c r="C117" s="308">
        <v>2028.4370700000004</v>
      </c>
      <c r="D117" s="308">
        <v>1737.9214742999998</v>
      </c>
      <c r="E117" s="308">
        <f t="shared" si="4"/>
        <v>2039.5732335</v>
      </c>
      <c r="F117" s="308">
        <v>301.65175920000024</v>
      </c>
      <c r="G117" s="308">
        <v>1777.8811050000002</v>
      </c>
      <c r="H117" s="308">
        <v>0</v>
      </c>
      <c r="I117" s="297">
        <v>1777.8811050000002</v>
      </c>
      <c r="J117" s="298">
        <v>0</v>
      </c>
    </row>
    <row r="118" spans="1:17" x14ac:dyDescent="0.3">
      <c r="A118" s="309" t="s">
        <v>71</v>
      </c>
      <c r="B118" s="308">
        <v>1859.3141002617849</v>
      </c>
      <c r="C118" s="308">
        <v>2028.4370700000004</v>
      </c>
      <c r="D118" s="308">
        <v>1689.1525805000001</v>
      </c>
      <c r="E118" s="308">
        <f t="shared" si="4"/>
        <v>2059.0289499999999</v>
      </c>
      <c r="F118" s="308">
        <v>369.87636949999978</v>
      </c>
      <c r="G118" s="308">
        <v>1853.7844049999999</v>
      </c>
      <c r="H118" s="308">
        <v>2008.6342100000004</v>
      </c>
      <c r="I118" s="297">
        <v>1853.7844049999999</v>
      </c>
      <c r="J118" s="298">
        <v>154.84980500000052</v>
      </c>
    </row>
    <row r="119" spans="1:17" x14ac:dyDescent="0.3">
      <c r="A119" s="309" t="s">
        <v>77</v>
      </c>
      <c r="B119" s="308">
        <v>1859.3141002617849</v>
      </c>
      <c r="C119" s="308">
        <v>2028.4370700000004</v>
      </c>
      <c r="D119" s="308">
        <v>1764.7921390000001</v>
      </c>
      <c r="E119" s="308">
        <f t="shared" si="4"/>
        <v>2062.611903</v>
      </c>
      <c r="F119" s="308">
        <v>297.81976399999985</v>
      </c>
      <c r="G119" s="308">
        <v>1805.0696840000001</v>
      </c>
      <c r="H119" s="308">
        <v>2046.1083500000004</v>
      </c>
      <c r="I119" s="297">
        <v>1805.0696840000001</v>
      </c>
      <c r="J119" s="420" t="s">
        <v>518</v>
      </c>
    </row>
    <row r="120" spans="1:17" x14ac:dyDescent="0.3">
      <c r="A120" s="309" t="s">
        <v>117</v>
      </c>
      <c r="B120" s="308">
        <v>1859.3141002617849</v>
      </c>
      <c r="C120" s="308">
        <v>2028.4370700000004</v>
      </c>
      <c r="D120" s="308">
        <v>1614.9938200000001</v>
      </c>
      <c r="E120" s="308">
        <f t="shared" si="4"/>
        <v>1903.1254000000004</v>
      </c>
      <c r="F120" s="308">
        <v>288.13158000000021</v>
      </c>
      <c r="G120" s="308">
        <v>1661.4529250000003</v>
      </c>
      <c r="H120" s="308">
        <v>1958.2101000000002</v>
      </c>
      <c r="I120" s="297">
        <v>1661.4529250000003</v>
      </c>
      <c r="J120" s="298">
        <v>296.75717499999996</v>
      </c>
    </row>
    <row r="121" spans="1:17" x14ac:dyDescent="0.3">
      <c r="A121" s="309" t="s">
        <v>67</v>
      </c>
      <c r="B121" s="308">
        <v>1859.3141002617849</v>
      </c>
      <c r="C121" s="308">
        <v>2028.4370700000004</v>
      </c>
      <c r="D121" s="308">
        <v>1781.0990999999999</v>
      </c>
      <c r="E121" s="308">
        <f t="shared" si="4"/>
        <v>2321.6489999999999</v>
      </c>
      <c r="F121" s="308">
        <v>540.54989999999998</v>
      </c>
      <c r="G121" s="308">
        <v>1995.4825000000001</v>
      </c>
      <c r="H121" s="308">
        <v>2020.2049999999999</v>
      </c>
      <c r="I121" s="297">
        <v>1995.4825000000001</v>
      </c>
      <c r="J121" s="298">
        <v>24.722499999999854</v>
      </c>
    </row>
    <row r="122" spans="1:17" x14ac:dyDescent="0.3">
      <c r="A122" s="309" t="s">
        <v>69</v>
      </c>
      <c r="B122" s="308">
        <v>1859.3141002617849</v>
      </c>
      <c r="C122" s="308">
        <v>2028.4370700000004</v>
      </c>
      <c r="D122" s="308">
        <v>1886.7520099999999</v>
      </c>
      <c r="E122" s="308">
        <f t="shared" si="4"/>
        <v>2244.2721400000005</v>
      </c>
      <c r="F122" s="308">
        <v>357.52013000000056</v>
      </c>
      <c r="G122" s="308">
        <v>1888.6043000000004</v>
      </c>
      <c r="H122" s="308">
        <v>1888.6043000000004</v>
      </c>
      <c r="I122" s="297">
        <v>1888.6043000000004</v>
      </c>
      <c r="J122" s="298">
        <v>0</v>
      </c>
    </row>
    <row r="123" spans="1:17" x14ac:dyDescent="0.3">
      <c r="A123" s="309" t="s">
        <v>208</v>
      </c>
      <c r="B123" s="308">
        <v>1859.3141002617849</v>
      </c>
      <c r="C123" s="308">
        <v>2028.4370700000004</v>
      </c>
      <c r="D123" s="308">
        <v>1678.602695</v>
      </c>
      <c r="E123" s="308">
        <f t="shared" si="4"/>
        <v>2198.1146000000003</v>
      </c>
      <c r="F123" s="308">
        <v>519.5119050000003</v>
      </c>
      <c r="G123" s="308">
        <v>1810.7947000000004</v>
      </c>
      <c r="H123" s="308">
        <v>2005.8368000000003</v>
      </c>
      <c r="I123" s="297">
        <v>1810.7947000000004</v>
      </c>
      <c r="J123" s="298">
        <v>195.04209999999989</v>
      </c>
    </row>
    <row r="124" spans="1:17" x14ac:dyDescent="0.3">
      <c r="I124" s="297"/>
      <c r="J124" s="298"/>
    </row>
    <row r="125" spans="1:17" ht="51" customHeight="1" x14ac:dyDescent="0.3">
      <c r="A125" s="458" t="s">
        <v>504</v>
      </c>
      <c r="B125" s="458"/>
      <c r="C125" s="458"/>
      <c r="D125" s="458"/>
      <c r="E125" s="458"/>
      <c r="F125" s="458"/>
      <c r="G125" s="458"/>
      <c r="H125" s="458"/>
      <c r="I125" s="297"/>
      <c r="J125" s="298"/>
      <c r="N125" s="302"/>
      <c r="O125" s="302"/>
      <c r="P125" s="302"/>
      <c r="Q125" s="302"/>
    </row>
    <row r="126" spans="1:17" x14ac:dyDescent="0.3">
      <c r="A126" s="311"/>
      <c r="B126" s="313"/>
      <c r="C126" s="313"/>
      <c r="D126" s="313"/>
      <c r="E126" s="313"/>
      <c r="F126" s="313"/>
      <c r="G126" s="313"/>
      <c r="H126" s="313"/>
      <c r="I126" s="305"/>
      <c r="J126" s="306"/>
      <c r="N126" s="302"/>
      <c r="O126" s="302"/>
      <c r="P126" s="302"/>
      <c r="Q126" s="302"/>
    </row>
    <row r="127" spans="1:17" ht="39" x14ac:dyDescent="0.3">
      <c r="A127" s="310" t="s">
        <v>99</v>
      </c>
      <c r="B127" s="314" t="s">
        <v>460</v>
      </c>
      <c r="C127" s="314" t="s">
        <v>461</v>
      </c>
      <c r="D127" s="314" t="s">
        <v>196</v>
      </c>
      <c r="E127" s="314" t="s">
        <v>507</v>
      </c>
      <c r="F127" s="314" t="s">
        <v>224</v>
      </c>
      <c r="G127" s="314" t="s">
        <v>197</v>
      </c>
      <c r="H127" s="314" t="s">
        <v>198</v>
      </c>
      <c r="I127" s="303" t="s">
        <v>199</v>
      </c>
      <c r="J127" s="303" t="s">
        <v>200</v>
      </c>
    </row>
    <row r="128" spans="1:17" x14ac:dyDescent="0.3">
      <c r="A128" s="309" t="s">
        <v>72</v>
      </c>
      <c r="B128" s="308">
        <v>2401.84825</v>
      </c>
      <c r="C128" s="308">
        <v>2482.6499190000004</v>
      </c>
      <c r="D128" s="308">
        <v>2394.37165</v>
      </c>
      <c r="E128" s="308">
        <f t="shared" ref="E128:E129" si="5">D128+F128</f>
        <v>2401.84825</v>
      </c>
      <c r="F128" s="308">
        <v>7.4765999999999622</v>
      </c>
      <c r="G128" s="308">
        <v>2398.10995</v>
      </c>
      <c r="H128" s="308">
        <v>0</v>
      </c>
      <c r="I128" s="297">
        <v>2398.10995</v>
      </c>
      <c r="J128" s="298">
        <v>0</v>
      </c>
    </row>
    <row r="129" spans="1:10" x14ac:dyDescent="0.3">
      <c r="A129" s="309" t="s">
        <v>105</v>
      </c>
      <c r="B129" s="308">
        <v>2401.84825</v>
      </c>
      <c r="C129" s="308">
        <v>2482.6499190000004</v>
      </c>
      <c r="D129" s="308">
        <v>2482.6499190000004</v>
      </c>
      <c r="E129" s="308">
        <f t="shared" si="5"/>
        <v>2482.6499190000004</v>
      </c>
      <c r="F129" s="308">
        <v>0</v>
      </c>
      <c r="G129" s="308">
        <v>2482.6499190000004</v>
      </c>
      <c r="H129" s="308">
        <v>2482.6499190000004</v>
      </c>
      <c r="I129" s="297">
        <v>2482.6499190000004</v>
      </c>
      <c r="J129" s="298">
        <v>0</v>
      </c>
    </row>
    <row r="130" spans="1:10" x14ac:dyDescent="0.3">
      <c r="I130" s="297"/>
      <c r="J130" s="298"/>
    </row>
    <row r="131" spans="1:10" x14ac:dyDescent="0.3">
      <c r="I131" s="297"/>
      <c r="J131" s="298"/>
    </row>
    <row r="132" spans="1:10" x14ac:dyDescent="0.3">
      <c r="I132" s="297"/>
      <c r="J132" s="298"/>
    </row>
    <row r="133" spans="1:10" x14ac:dyDescent="0.3">
      <c r="I133" s="297"/>
      <c r="J133" s="298"/>
    </row>
    <row r="134" spans="1:10" x14ac:dyDescent="0.3">
      <c r="I134" s="297"/>
      <c r="J134" s="298"/>
    </row>
    <row r="135" spans="1:10" x14ac:dyDescent="0.3">
      <c r="I135" s="297"/>
      <c r="J135" s="298"/>
    </row>
    <row r="136" spans="1:10" x14ac:dyDescent="0.3">
      <c r="I136" s="297"/>
      <c r="J136" s="298"/>
    </row>
    <row r="137" spans="1:10" x14ac:dyDescent="0.3">
      <c r="I137" s="297"/>
      <c r="J137" s="298"/>
    </row>
    <row r="138" spans="1:10" x14ac:dyDescent="0.3">
      <c r="I138" s="297"/>
      <c r="J138" s="298"/>
    </row>
    <row r="139" spans="1:10" x14ac:dyDescent="0.3">
      <c r="I139" s="297"/>
      <c r="J139" s="298"/>
    </row>
    <row r="140" spans="1:10" x14ac:dyDescent="0.3">
      <c r="I140" s="297"/>
      <c r="J140" s="298"/>
    </row>
    <row r="141" spans="1:10" x14ac:dyDescent="0.3">
      <c r="I141" s="297"/>
      <c r="J141" s="298"/>
    </row>
    <row r="142" spans="1:10" x14ac:dyDescent="0.3">
      <c r="I142" s="297"/>
      <c r="J142" s="298"/>
    </row>
    <row r="143" spans="1:10" x14ac:dyDescent="0.3">
      <c r="I143" s="297"/>
      <c r="J143" s="298"/>
    </row>
    <row r="144" spans="1:10" x14ac:dyDescent="0.3">
      <c r="I144" s="297"/>
      <c r="J144" s="420" t="s">
        <v>518</v>
      </c>
    </row>
    <row r="145" spans="1:17" x14ac:dyDescent="0.3">
      <c r="I145" s="297"/>
      <c r="J145" s="298"/>
    </row>
    <row r="146" spans="1:17" x14ac:dyDescent="0.3">
      <c r="I146" s="297"/>
      <c r="J146" s="298"/>
    </row>
    <row r="147" spans="1:17" x14ac:dyDescent="0.3">
      <c r="I147" s="297"/>
      <c r="J147" s="298"/>
    </row>
    <row r="148" spans="1:17" ht="38.25" customHeight="1" x14ac:dyDescent="0.3">
      <c r="A148" s="458" t="s">
        <v>505</v>
      </c>
      <c r="B148" s="458"/>
      <c r="C148" s="458"/>
      <c r="D148" s="458"/>
      <c r="E148" s="458"/>
      <c r="F148" s="458"/>
      <c r="G148" s="458"/>
      <c r="H148" s="458"/>
      <c r="I148" s="297"/>
      <c r="J148" s="298"/>
    </row>
    <row r="149" spans="1:17" x14ac:dyDescent="0.3">
      <c r="I149" s="297"/>
      <c r="J149" s="298"/>
    </row>
    <row r="150" spans="1:17" ht="39" x14ac:dyDescent="0.3">
      <c r="A150" s="310" t="s">
        <v>99</v>
      </c>
      <c r="B150" s="314" t="s">
        <v>460</v>
      </c>
      <c r="C150" s="314" t="s">
        <v>461</v>
      </c>
      <c r="D150" s="314" t="s">
        <v>196</v>
      </c>
      <c r="E150" s="314" t="s">
        <v>507</v>
      </c>
      <c r="F150" s="314" t="s">
        <v>224</v>
      </c>
      <c r="G150" s="314" t="s">
        <v>197</v>
      </c>
      <c r="H150" s="314" t="s">
        <v>198</v>
      </c>
      <c r="I150" s="303" t="s">
        <v>199</v>
      </c>
      <c r="J150" s="303" t="s">
        <v>200</v>
      </c>
    </row>
    <row r="151" spans="1:17" x14ac:dyDescent="0.3">
      <c r="A151" s="309" t="s">
        <v>72</v>
      </c>
      <c r="B151" s="308">
        <v>1458.133873</v>
      </c>
      <c r="C151" s="308">
        <v>1535.1687790000001</v>
      </c>
      <c r="D151" s="308">
        <v>1233.333689</v>
      </c>
      <c r="E151" s="308">
        <f>D151+F151</f>
        <v>1635.6396199999999</v>
      </c>
      <c r="F151" s="308">
        <v>402.30593099999987</v>
      </c>
      <c r="G151" s="308">
        <v>1417.4436539999999</v>
      </c>
      <c r="H151" s="308">
        <v>1535.139441</v>
      </c>
      <c r="I151" s="297">
        <v>1417.4436539999999</v>
      </c>
      <c r="J151" s="298">
        <v>117.69578700000011</v>
      </c>
    </row>
    <row r="152" spans="1:17" x14ac:dyDescent="0.3">
      <c r="A152" s="309" t="s">
        <v>64</v>
      </c>
      <c r="B152" s="308">
        <v>1458.133873</v>
      </c>
      <c r="C152" s="308">
        <v>1535.1687790000001</v>
      </c>
      <c r="D152" s="308">
        <v>1395.97128</v>
      </c>
      <c r="E152" s="308">
        <f t="shared" ref="E152:E178" si="6">D152+F152</f>
        <v>1649.19436</v>
      </c>
      <c r="F152" s="308">
        <v>253.22307999999998</v>
      </c>
      <c r="G152" s="308">
        <v>1494.436185</v>
      </c>
      <c r="H152" s="308">
        <v>1535.1687790000001</v>
      </c>
      <c r="I152" s="297">
        <v>1494.436185</v>
      </c>
      <c r="J152" s="298">
        <v>40.732594000000063</v>
      </c>
    </row>
    <row r="153" spans="1:17" x14ac:dyDescent="0.3">
      <c r="A153" s="309" t="s">
        <v>100</v>
      </c>
      <c r="B153" s="308">
        <v>1458.133873</v>
      </c>
      <c r="C153" s="308">
        <v>1535.1687790000001</v>
      </c>
      <c r="D153" s="308">
        <v>1470.4498160000001</v>
      </c>
      <c r="E153" s="308">
        <f t="shared" si="6"/>
        <v>1700.6886500000001</v>
      </c>
      <c r="F153" s="308">
        <v>230.238834</v>
      </c>
      <c r="G153" s="308">
        <v>1535.168506</v>
      </c>
      <c r="H153" s="308">
        <v>1535.1687790000001</v>
      </c>
      <c r="I153" s="297">
        <v>1535.168506</v>
      </c>
      <c r="J153" s="298">
        <v>2.7300000010654912E-4</v>
      </c>
    </row>
    <row r="154" spans="1:17" x14ac:dyDescent="0.3">
      <c r="A154" s="309" t="s">
        <v>102</v>
      </c>
      <c r="B154" s="308">
        <v>1458.133873</v>
      </c>
      <c r="C154" s="308">
        <v>1535.1687790000001</v>
      </c>
      <c r="D154" s="308">
        <v>1455.7455</v>
      </c>
      <c r="E154" s="308">
        <f t="shared" si="6"/>
        <v>1892.174358</v>
      </c>
      <c r="F154" s="308">
        <v>436.42885799999999</v>
      </c>
      <c r="G154" s="308">
        <v>1609.3880549999999</v>
      </c>
      <c r="H154" s="308">
        <v>1535.1687790000001</v>
      </c>
      <c r="I154" s="297">
        <v>1609.3880549999999</v>
      </c>
      <c r="J154" s="298">
        <v>-74.219275999999809</v>
      </c>
    </row>
    <row r="155" spans="1:17" x14ac:dyDescent="0.3">
      <c r="A155" s="309" t="s">
        <v>103</v>
      </c>
      <c r="B155" s="308">
        <v>1458.133873</v>
      </c>
      <c r="C155" s="308">
        <v>1535.1687790000001</v>
      </c>
      <c r="D155" s="308">
        <v>0</v>
      </c>
      <c r="E155" s="308">
        <f t="shared" si="6"/>
        <v>0</v>
      </c>
      <c r="F155" s="308">
        <v>0</v>
      </c>
      <c r="G155" s="308">
        <v>0</v>
      </c>
      <c r="H155" s="308">
        <v>1535.166287</v>
      </c>
      <c r="I155" s="297">
        <v>0</v>
      </c>
      <c r="J155" s="298">
        <v>0</v>
      </c>
    </row>
    <row r="156" spans="1:17" x14ac:dyDescent="0.3">
      <c r="A156" s="309" t="s">
        <v>201</v>
      </c>
      <c r="B156" s="308">
        <v>1458.133873</v>
      </c>
      <c r="C156" s="308">
        <v>1535.1687790000001</v>
      </c>
      <c r="D156" s="308">
        <v>1455.7455</v>
      </c>
      <c r="E156" s="308">
        <f t="shared" si="6"/>
        <v>1683.681863</v>
      </c>
      <c r="F156" s="308">
        <v>227.93636300000003</v>
      </c>
      <c r="G156" s="308">
        <v>1519.817112</v>
      </c>
      <c r="H156" s="308">
        <v>1535.1687790000001</v>
      </c>
      <c r="I156" s="297">
        <v>1519.817112</v>
      </c>
      <c r="J156" s="298">
        <v>15.351667000000134</v>
      </c>
    </row>
    <row r="157" spans="1:17" x14ac:dyDescent="0.3">
      <c r="A157" s="309" t="s">
        <v>202</v>
      </c>
      <c r="B157" s="308">
        <v>1458.133873</v>
      </c>
      <c r="C157" s="308">
        <v>1535.1687790000001</v>
      </c>
      <c r="D157" s="308">
        <v>1277.15236</v>
      </c>
      <c r="E157" s="308">
        <f t="shared" si="6"/>
        <v>1498.1221640000001</v>
      </c>
      <c r="F157" s="308">
        <v>220.96980400000007</v>
      </c>
      <c r="G157" s="308">
        <v>1307.70794</v>
      </c>
      <c r="H157" s="308">
        <v>1535.18992</v>
      </c>
      <c r="I157" s="297">
        <v>1307.70794</v>
      </c>
      <c r="J157" s="298">
        <v>227.48198000000002</v>
      </c>
    </row>
    <row r="158" spans="1:17" x14ac:dyDescent="0.3">
      <c r="A158" s="309" t="s">
        <v>82</v>
      </c>
      <c r="B158" s="308">
        <v>1458.133873</v>
      </c>
      <c r="C158" s="308">
        <v>1535.1687790000001</v>
      </c>
      <c r="D158" s="308">
        <v>1619.460865</v>
      </c>
      <c r="E158" s="308">
        <f t="shared" si="6"/>
        <v>1914.757511</v>
      </c>
      <c r="F158" s="308">
        <v>295.29664600000001</v>
      </c>
      <c r="G158" s="308">
        <v>1705.1260029999999</v>
      </c>
      <c r="H158" s="308">
        <v>1535.09268</v>
      </c>
      <c r="I158" s="297">
        <v>1705.1260029999999</v>
      </c>
      <c r="J158" s="298">
        <v>-170.03332299999988</v>
      </c>
      <c r="N158" s="302"/>
      <c r="O158" s="302"/>
      <c r="P158" s="302"/>
      <c r="Q158" s="302"/>
    </row>
    <row r="159" spans="1:17" x14ac:dyDescent="0.3">
      <c r="A159" s="309" t="s">
        <v>225</v>
      </c>
      <c r="B159" s="308">
        <v>1458.133873</v>
      </c>
      <c r="C159" s="308">
        <v>1535.1687790000001</v>
      </c>
      <c r="D159" s="308">
        <v>1408.8307199999999</v>
      </c>
      <c r="E159" s="308">
        <f t="shared" si="6"/>
        <v>1855.5060699999999</v>
      </c>
      <c r="F159" s="308">
        <v>446.67534999999998</v>
      </c>
      <c r="G159" s="308">
        <v>1594.7932000000001</v>
      </c>
      <c r="H159" s="308">
        <v>1535.1687750000001</v>
      </c>
      <c r="I159" s="297">
        <v>1594.7932000000001</v>
      </c>
      <c r="J159" s="298">
        <v>-59.624424999999974</v>
      </c>
      <c r="O159" s="302"/>
      <c r="P159" s="302"/>
      <c r="Q159" s="302"/>
    </row>
    <row r="160" spans="1:17" x14ac:dyDescent="0.3">
      <c r="A160" s="309" t="s">
        <v>74</v>
      </c>
      <c r="B160" s="308">
        <v>1458.133873</v>
      </c>
      <c r="C160" s="308">
        <v>1535.1687790000001</v>
      </c>
      <c r="D160" s="308">
        <v>1400.6839769999999</v>
      </c>
      <c r="E160" s="308">
        <f t="shared" si="6"/>
        <v>1632.5409870000001</v>
      </c>
      <c r="F160" s="308">
        <v>231.85701000000017</v>
      </c>
      <c r="G160" s="308">
        <v>1453.1148720000001</v>
      </c>
      <c r="H160" s="308">
        <v>1535.1687790000001</v>
      </c>
      <c r="I160" s="297">
        <v>1453.1148720000001</v>
      </c>
      <c r="J160" s="298">
        <v>82.053906999999981</v>
      </c>
      <c r="K160" s="304"/>
    </row>
    <row r="161" spans="1:10" x14ac:dyDescent="0.3">
      <c r="A161" s="309" t="s">
        <v>203</v>
      </c>
      <c r="B161" s="308">
        <v>1458.133873</v>
      </c>
      <c r="C161" s="308">
        <v>1535.1687790000001</v>
      </c>
      <c r="D161" s="308">
        <v>1277.15236</v>
      </c>
      <c r="E161" s="308">
        <f t="shared" si="6"/>
        <v>1498.1221640000001</v>
      </c>
      <c r="F161" s="308">
        <v>220.96980400000007</v>
      </c>
      <c r="G161" s="308">
        <v>1307.70794</v>
      </c>
      <c r="H161" s="308">
        <v>1535.18992</v>
      </c>
      <c r="I161" s="297">
        <v>1307.70794</v>
      </c>
      <c r="J161" s="298">
        <v>227.48198000000002</v>
      </c>
    </row>
    <row r="162" spans="1:10" x14ac:dyDescent="0.3">
      <c r="A162" s="309" t="s">
        <v>204</v>
      </c>
      <c r="B162" s="308">
        <v>1458.133873</v>
      </c>
      <c r="C162" s="308">
        <v>1535.1687790000001</v>
      </c>
      <c r="D162" s="308">
        <v>1202.8235999999999</v>
      </c>
      <c r="E162" s="308">
        <f t="shared" si="6"/>
        <v>1398.7921960000001</v>
      </c>
      <c r="F162" s="308">
        <v>195.96859600000016</v>
      </c>
      <c r="G162" s="308">
        <v>1292.5869</v>
      </c>
      <c r="H162" s="308">
        <v>1535.1687790000001</v>
      </c>
      <c r="I162" s="297">
        <v>1292.5869</v>
      </c>
      <c r="J162" s="298">
        <v>242.58187900000007</v>
      </c>
    </row>
    <row r="163" spans="1:10" x14ac:dyDescent="0.3">
      <c r="A163" s="309" t="s">
        <v>76</v>
      </c>
      <c r="B163" s="308">
        <v>1458.133873</v>
      </c>
      <c r="C163" s="308">
        <v>1535.1687790000001</v>
      </c>
      <c r="D163" s="308">
        <v>1346.3750170000001</v>
      </c>
      <c r="E163" s="308">
        <f t="shared" si="6"/>
        <v>1805.18037</v>
      </c>
      <c r="F163" s="308">
        <v>458.80535299999997</v>
      </c>
      <c r="G163" s="308">
        <v>1479.1700609999998</v>
      </c>
      <c r="H163" s="308">
        <v>1535.1687790000001</v>
      </c>
      <c r="I163" s="297">
        <v>1479.1700609999998</v>
      </c>
      <c r="J163" s="298">
        <v>55.998718000000281</v>
      </c>
    </row>
    <row r="164" spans="1:10" x14ac:dyDescent="0.3">
      <c r="A164" s="309" t="s">
        <v>65</v>
      </c>
      <c r="B164" s="308">
        <v>1458.133873</v>
      </c>
      <c r="C164" s="308">
        <v>1535.1687790000001</v>
      </c>
      <c r="D164" s="308">
        <v>1352.815689</v>
      </c>
      <c r="E164" s="308">
        <f t="shared" si="6"/>
        <v>1612.9960000000001</v>
      </c>
      <c r="F164" s="308">
        <v>260.18031100000007</v>
      </c>
      <c r="G164" s="308">
        <v>1428.661343</v>
      </c>
      <c r="H164" s="308">
        <v>1535.1697280000001</v>
      </c>
      <c r="I164" s="297">
        <v>1428.661343</v>
      </c>
      <c r="J164" s="298">
        <v>106.50838500000009</v>
      </c>
    </row>
    <row r="165" spans="1:10" x14ac:dyDescent="0.3">
      <c r="A165" s="309" t="s">
        <v>205</v>
      </c>
      <c r="B165" s="308">
        <v>1458.133873</v>
      </c>
      <c r="C165" s="308">
        <v>1535.1687790000001</v>
      </c>
      <c r="D165" s="308">
        <v>1203.433</v>
      </c>
      <c r="E165" s="308">
        <f t="shared" si="6"/>
        <v>1809.2415000000001</v>
      </c>
      <c r="F165" s="308">
        <v>605.80850000000009</v>
      </c>
      <c r="G165" s="308">
        <v>1494.0288</v>
      </c>
      <c r="H165" s="308">
        <v>1535.166688</v>
      </c>
      <c r="I165" s="297">
        <v>1494.0288</v>
      </c>
      <c r="J165" s="298">
        <v>41.137887999999975</v>
      </c>
    </row>
    <row r="166" spans="1:10" x14ac:dyDescent="0.3">
      <c r="A166" s="309" t="s">
        <v>206</v>
      </c>
      <c r="B166" s="308">
        <v>1458.133873</v>
      </c>
      <c r="C166" s="308">
        <v>1535.1687790000001</v>
      </c>
      <c r="D166" s="308">
        <v>1294.4167500000001</v>
      </c>
      <c r="E166" s="308">
        <f t="shared" si="6"/>
        <v>1507.3743300000001</v>
      </c>
      <c r="F166" s="308">
        <v>212.95758000000001</v>
      </c>
      <c r="G166" s="308">
        <v>1372.3541700000001</v>
      </c>
      <c r="H166" s="308">
        <v>1535.1687750000001</v>
      </c>
      <c r="I166" s="297">
        <v>1372.3541700000001</v>
      </c>
      <c r="J166" s="298">
        <v>162.81460500000003</v>
      </c>
    </row>
    <row r="167" spans="1:10" x14ac:dyDescent="0.3">
      <c r="A167" s="309" t="s">
        <v>114</v>
      </c>
      <c r="B167" s="308">
        <v>1458.133873</v>
      </c>
      <c r="C167" s="308">
        <v>1535.1687790000001</v>
      </c>
      <c r="D167" s="308">
        <v>1335.4580639999999</v>
      </c>
      <c r="E167" s="308">
        <f t="shared" si="6"/>
        <v>1598.8736939999999</v>
      </c>
      <c r="F167" s="308">
        <v>263.41562999999996</v>
      </c>
      <c r="G167" s="308">
        <v>1425.9672889999999</v>
      </c>
      <c r="H167" s="308">
        <v>1535.18992</v>
      </c>
      <c r="I167" s="297">
        <v>1425.9672889999999</v>
      </c>
      <c r="J167" s="298">
        <v>109.22263100000009</v>
      </c>
    </row>
    <row r="168" spans="1:10" x14ac:dyDescent="0.3">
      <c r="A168" s="309" t="s">
        <v>75</v>
      </c>
      <c r="B168" s="308">
        <v>1458.133873</v>
      </c>
      <c r="C168" s="308">
        <v>1535.1687790000001</v>
      </c>
      <c r="D168" s="308">
        <v>0</v>
      </c>
      <c r="E168" s="308">
        <f t="shared" si="6"/>
        <v>0</v>
      </c>
      <c r="F168" s="308">
        <v>0</v>
      </c>
      <c r="G168" s="308">
        <v>0</v>
      </c>
      <c r="H168" s="308">
        <v>1535.13283</v>
      </c>
      <c r="I168" s="297">
        <v>0</v>
      </c>
      <c r="J168" s="422" t="s">
        <v>519</v>
      </c>
    </row>
    <row r="169" spans="1:10" x14ac:dyDescent="0.3">
      <c r="A169" s="309" t="s">
        <v>101</v>
      </c>
      <c r="B169" s="308">
        <v>1458.133873</v>
      </c>
      <c r="C169" s="308">
        <v>1535.1687790000001</v>
      </c>
      <c r="D169" s="308">
        <v>1264.5712140000001</v>
      </c>
      <c r="E169" s="308">
        <f t="shared" si="6"/>
        <v>1700.6774869999999</v>
      </c>
      <c r="F169" s="308">
        <v>436.10627299999987</v>
      </c>
      <c r="G169" s="308">
        <v>1450.846164</v>
      </c>
      <c r="H169" s="308">
        <v>1535.164681</v>
      </c>
      <c r="I169" s="297">
        <v>1450.846164</v>
      </c>
      <c r="J169" s="298">
        <v>84.318516999999929</v>
      </c>
    </row>
    <row r="170" spans="1:10" x14ac:dyDescent="0.3">
      <c r="A170" s="309" t="s">
        <v>84</v>
      </c>
      <c r="B170" s="308">
        <v>1458.133873</v>
      </c>
      <c r="C170" s="308">
        <v>1535.1687790000001</v>
      </c>
      <c r="D170" s="308">
        <v>0</v>
      </c>
      <c r="E170" s="308">
        <f t="shared" si="6"/>
        <v>0</v>
      </c>
      <c r="F170" s="308">
        <v>0</v>
      </c>
      <c r="G170" s="308">
        <v>0</v>
      </c>
      <c r="H170" s="308">
        <v>1535.166487</v>
      </c>
      <c r="I170" s="297">
        <v>0</v>
      </c>
      <c r="J170" s="298">
        <v>0</v>
      </c>
    </row>
    <row r="171" spans="1:10" x14ac:dyDescent="0.3">
      <c r="A171" s="309" t="s">
        <v>115</v>
      </c>
      <c r="B171" s="308">
        <v>1458.133873</v>
      </c>
      <c r="C171" s="308">
        <v>1535.1687790000001</v>
      </c>
      <c r="D171" s="308">
        <v>1263.931468</v>
      </c>
      <c r="E171" s="308">
        <f t="shared" si="6"/>
        <v>1478.243804</v>
      </c>
      <c r="F171" s="308">
        <v>214.31233599999996</v>
      </c>
      <c r="G171" s="308">
        <v>1323.135906</v>
      </c>
      <c r="H171" s="308">
        <v>1535.169011</v>
      </c>
      <c r="I171" s="297">
        <v>1323.135906</v>
      </c>
      <c r="J171" s="298">
        <v>212.03310499999998</v>
      </c>
    </row>
    <row r="172" spans="1:10" x14ac:dyDescent="0.3">
      <c r="A172" s="309" t="s">
        <v>70</v>
      </c>
      <c r="B172" s="308">
        <v>1458.133873</v>
      </c>
      <c r="C172" s="308">
        <v>1535.1687790000001</v>
      </c>
      <c r="D172" s="308">
        <v>1350.03539</v>
      </c>
      <c r="E172" s="308">
        <f t="shared" si="6"/>
        <v>1572.4120499999999</v>
      </c>
      <c r="F172" s="308">
        <v>222.3766599999999</v>
      </c>
      <c r="G172" s="308">
        <v>1438.72443</v>
      </c>
      <c r="H172" s="308">
        <v>1535.1687790000001</v>
      </c>
      <c r="I172" s="297">
        <v>1438.72443</v>
      </c>
      <c r="J172" s="298">
        <v>96.444349000000102</v>
      </c>
    </row>
    <row r="173" spans="1:10" x14ac:dyDescent="0.3">
      <c r="A173" s="309" t="s">
        <v>71</v>
      </c>
      <c r="B173" s="308">
        <v>1458.133873</v>
      </c>
      <c r="C173" s="308">
        <v>1535.1687790000001</v>
      </c>
      <c r="D173" s="308">
        <v>1323.742694</v>
      </c>
      <c r="E173" s="308">
        <f t="shared" si="6"/>
        <v>1693.6348</v>
      </c>
      <c r="F173" s="308">
        <v>369.89210600000001</v>
      </c>
      <c r="G173" s="308">
        <v>1477.6697365</v>
      </c>
      <c r="H173" s="308">
        <v>1535.1687750000001</v>
      </c>
      <c r="I173" s="297">
        <v>1477.6697365</v>
      </c>
      <c r="J173" s="298">
        <v>57.499038500000097</v>
      </c>
    </row>
    <row r="174" spans="1:10" x14ac:dyDescent="0.3">
      <c r="A174" s="309" t="s">
        <v>77</v>
      </c>
      <c r="B174" s="308">
        <v>1458.133873</v>
      </c>
      <c r="C174" s="308">
        <v>1535.1687790000001</v>
      </c>
      <c r="D174" s="308">
        <v>0</v>
      </c>
      <c r="E174" s="308">
        <f t="shared" si="6"/>
        <v>0</v>
      </c>
      <c r="F174" s="308">
        <v>0</v>
      </c>
      <c r="G174" s="308">
        <v>0</v>
      </c>
      <c r="H174" s="308">
        <v>1535.18992</v>
      </c>
      <c r="I174" s="297">
        <v>0</v>
      </c>
      <c r="J174" s="298">
        <v>0</v>
      </c>
    </row>
    <row r="175" spans="1:10" x14ac:dyDescent="0.3">
      <c r="A175" s="309" t="s">
        <v>67</v>
      </c>
      <c r="B175" s="308">
        <v>1458.133873</v>
      </c>
      <c r="C175" s="308">
        <v>1535.1687790000001</v>
      </c>
      <c r="D175" s="308">
        <v>0</v>
      </c>
      <c r="E175" s="308">
        <f t="shared" si="6"/>
        <v>0</v>
      </c>
      <c r="F175" s="308">
        <v>0</v>
      </c>
      <c r="G175" s="308">
        <v>0</v>
      </c>
      <c r="H175" s="308">
        <v>1535.18992</v>
      </c>
      <c r="I175" s="297">
        <v>0</v>
      </c>
      <c r="J175" s="298">
        <v>0</v>
      </c>
    </row>
    <row r="176" spans="1:10" x14ac:dyDescent="0.3">
      <c r="A176" s="309" t="s">
        <v>69</v>
      </c>
      <c r="B176" s="308">
        <v>1458.133873</v>
      </c>
      <c r="C176" s="308">
        <v>1535.1687790000001</v>
      </c>
      <c r="D176" s="308">
        <v>1470.12877</v>
      </c>
      <c r="E176" s="308">
        <f t="shared" si="6"/>
        <v>1700.2986000000001</v>
      </c>
      <c r="F176" s="308">
        <v>230.16983000000005</v>
      </c>
      <c r="G176" s="308">
        <v>1534.58789</v>
      </c>
      <c r="H176" s="308">
        <v>1534.7526699999999</v>
      </c>
      <c r="I176" s="297">
        <v>1534.58789</v>
      </c>
      <c r="J176" s="298">
        <v>0.16477999999983695</v>
      </c>
    </row>
    <row r="177" spans="1:18" x14ac:dyDescent="0.3">
      <c r="A177" s="309" t="s">
        <v>208</v>
      </c>
      <c r="B177" s="308">
        <v>1458.133873</v>
      </c>
      <c r="C177" s="308">
        <v>1535.1687790000001</v>
      </c>
      <c r="D177" s="308">
        <v>1346.07374</v>
      </c>
      <c r="E177" s="308">
        <f t="shared" si="6"/>
        <v>1697.9248</v>
      </c>
      <c r="F177" s="308">
        <v>351.85105999999996</v>
      </c>
      <c r="G177" s="308">
        <v>1466.1130000000001</v>
      </c>
      <c r="H177" s="308">
        <v>1533.9538500000001</v>
      </c>
      <c r="I177" s="297">
        <v>1466.1130000000001</v>
      </c>
      <c r="J177" s="298">
        <v>67.840850000000046</v>
      </c>
    </row>
    <row r="178" spans="1:18" x14ac:dyDescent="0.3">
      <c r="A178" s="309" t="s">
        <v>89</v>
      </c>
      <c r="B178" s="308">
        <v>1458.133873</v>
      </c>
      <c r="C178" s="308">
        <v>1535.1687790000001</v>
      </c>
      <c r="D178" s="308">
        <v>1275.8196</v>
      </c>
      <c r="E178" s="308">
        <f t="shared" si="6"/>
        <v>1491.6132</v>
      </c>
      <c r="F178" s="308">
        <v>215.79359999999997</v>
      </c>
      <c r="G178" s="308">
        <v>1352.0545500000001</v>
      </c>
      <c r="H178" s="308">
        <v>1535.166688</v>
      </c>
      <c r="I178" s="297">
        <v>1352.0545500000001</v>
      </c>
      <c r="J178" s="298">
        <v>183.11213799999996</v>
      </c>
    </row>
    <row r="179" spans="1:18" x14ac:dyDescent="0.3">
      <c r="I179" s="297"/>
      <c r="J179" s="298"/>
      <c r="N179" s="302"/>
      <c r="O179" s="302"/>
      <c r="P179" s="302"/>
      <c r="Q179" s="302"/>
    </row>
    <row r="180" spans="1:18" x14ac:dyDescent="0.3">
      <c r="I180" s="297"/>
      <c r="J180" s="298"/>
      <c r="N180" s="302"/>
      <c r="O180" s="302"/>
      <c r="P180" s="302"/>
      <c r="Q180" s="302"/>
    </row>
    <row r="186" spans="1:18" s="300" customFormat="1" x14ac:dyDescent="0.3">
      <c r="A186" s="309"/>
      <c r="B186" s="308"/>
      <c r="C186" s="308"/>
      <c r="D186" s="308"/>
      <c r="E186" s="308"/>
      <c r="F186" s="308"/>
      <c r="G186" s="308"/>
      <c r="H186" s="308"/>
      <c r="I186" s="301"/>
      <c r="J186" s="301"/>
    </row>
    <row r="187" spans="1:18" x14ac:dyDescent="0.3">
      <c r="N187" s="302"/>
      <c r="O187" s="302"/>
      <c r="P187" s="302"/>
      <c r="Q187" s="302"/>
      <c r="R187" s="302"/>
    </row>
    <row r="188" spans="1:18" x14ac:dyDescent="0.3">
      <c r="O188" s="302"/>
      <c r="P188" s="302"/>
      <c r="Q188" s="302"/>
      <c r="R188" s="302"/>
    </row>
  </sheetData>
  <mergeCells count="7">
    <mergeCell ref="A148:H148"/>
    <mergeCell ref="A2:H2"/>
    <mergeCell ref="A30:I30"/>
    <mergeCell ref="A45:H45"/>
    <mergeCell ref="A71:H71"/>
    <mergeCell ref="A91:H91"/>
    <mergeCell ref="A125:H125"/>
  </mergeCells>
  <hyperlinks>
    <hyperlink ref="A1" location="Contents!A1" display="Return to Contents"/>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B1:AG426"/>
  <sheetViews>
    <sheetView workbookViewId="0">
      <selection activeCell="I23" sqref="I23:J23"/>
    </sheetView>
  </sheetViews>
  <sheetFormatPr defaultRowHeight="14.5" x14ac:dyDescent="0.35"/>
  <cols>
    <col min="2" max="3" width="8.7265625" style="35" customWidth="1"/>
    <col min="4" max="4" width="12.1796875" style="35" customWidth="1"/>
    <col min="5" max="6" width="13.7265625" style="35" customWidth="1"/>
    <col min="7" max="9" width="12.54296875" style="35" customWidth="1"/>
    <col min="10" max="10" width="13.7265625" style="35" customWidth="1"/>
    <col min="11" max="11" width="12.1796875" style="35" customWidth="1"/>
    <col min="12" max="18" width="13.7265625" style="35" customWidth="1"/>
    <col min="19" max="33" width="8.7265625" style="35" customWidth="1"/>
  </cols>
  <sheetData>
    <row r="1" spans="2:33" x14ac:dyDescent="0.35">
      <c r="B1" s="24" t="s">
        <v>512</v>
      </c>
    </row>
    <row r="2" spans="2:33" s="222" customFormat="1" x14ac:dyDescent="0.35">
      <c r="B2" s="181" t="s">
        <v>459</v>
      </c>
    </row>
    <row r="3" spans="2:33" s="222" customFormat="1" x14ac:dyDescent="0.35"/>
    <row r="4" spans="2:33" s="222" customFormat="1" x14ac:dyDescent="0.35">
      <c r="B4" s="223" t="s">
        <v>226</v>
      </c>
    </row>
    <row r="5" spans="2:33" s="223" customFormat="1" x14ac:dyDescent="0.35">
      <c r="D5" s="283" t="s">
        <v>10</v>
      </c>
      <c r="E5" s="283"/>
      <c r="F5" s="283"/>
      <c r="G5" s="283"/>
      <c r="H5" s="283"/>
      <c r="I5" s="283"/>
      <c r="J5" s="283" t="s">
        <v>11</v>
      </c>
      <c r="K5" s="283"/>
      <c r="L5" s="283"/>
      <c r="M5" s="283"/>
      <c r="N5" s="283"/>
      <c r="O5" s="283"/>
      <c r="P5" s="283" t="s">
        <v>12</v>
      </c>
      <c r="Q5" s="283"/>
      <c r="R5" s="283"/>
      <c r="S5" s="283"/>
      <c r="T5" s="283"/>
      <c r="U5" s="283"/>
      <c r="V5" s="283" t="s">
        <v>13</v>
      </c>
      <c r="W5" s="283"/>
      <c r="X5" s="283"/>
      <c r="Y5" s="283"/>
      <c r="Z5" s="283"/>
      <c r="AA5" s="283"/>
      <c r="AB5" s="283" t="s">
        <v>58</v>
      </c>
      <c r="AC5" s="283"/>
      <c r="AD5" s="283"/>
      <c r="AE5" s="283"/>
      <c r="AF5" s="283"/>
      <c r="AG5" s="283"/>
    </row>
    <row r="6" spans="2:33" s="222" customFormat="1" x14ac:dyDescent="0.35">
      <c r="C6" s="284"/>
      <c r="D6" s="285">
        <v>43252</v>
      </c>
      <c r="E6" s="285"/>
      <c r="F6" s="285">
        <v>43617</v>
      </c>
      <c r="G6" s="285"/>
      <c r="H6" s="285">
        <v>43709</v>
      </c>
      <c r="I6" s="285"/>
      <c r="J6" s="285">
        <v>43252</v>
      </c>
      <c r="K6" s="285"/>
      <c r="L6" s="285">
        <v>43617</v>
      </c>
      <c r="M6" s="285"/>
      <c r="N6" s="285">
        <v>43709</v>
      </c>
      <c r="O6" s="285"/>
      <c r="P6" s="285">
        <v>43252</v>
      </c>
      <c r="Q6" s="285"/>
      <c r="R6" s="285">
        <v>43617</v>
      </c>
      <c r="S6" s="285"/>
      <c r="T6" s="285">
        <v>43709</v>
      </c>
      <c r="U6" s="285"/>
      <c r="V6" s="285">
        <v>43252</v>
      </c>
      <c r="W6" s="285"/>
      <c r="X6" s="285">
        <v>43617</v>
      </c>
      <c r="Y6" s="285"/>
      <c r="Z6" s="285">
        <v>43709</v>
      </c>
      <c r="AA6" s="285"/>
      <c r="AB6" s="285">
        <v>43252</v>
      </c>
      <c r="AC6" s="285"/>
      <c r="AD6" s="285">
        <v>43617</v>
      </c>
      <c r="AE6" s="285"/>
      <c r="AF6" s="285"/>
      <c r="AG6" s="285">
        <v>43709</v>
      </c>
    </row>
    <row r="7" spans="2:33" s="222" customFormat="1" x14ac:dyDescent="0.35">
      <c r="B7" s="222" t="s">
        <v>227</v>
      </c>
      <c r="C7" s="222" t="s">
        <v>228</v>
      </c>
      <c r="D7" s="221">
        <v>384.23042658000003</v>
      </c>
      <c r="F7" s="221">
        <v>355.35863000000001</v>
      </c>
      <c r="H7" s="221">
        <v>396.7809153</v>
      </c>
      <c r="J7" s="221">
        <v>832.57431738875005</v>
      </c>
      <c r="L7" s="221">
        <v>850.46107636673003</v>
      </c>
      <c r="N7" s="221">
        <v>895.22218564919001</v>
      </c>
      <c r="P7" s="221">
        <v>1479.7573507418999</v>
      </c>
      <c r="R7" s="221">
        <v>1332.0508286514</v>
      </c>
      <c r="T7" s="221">
        <v>1232.3488307328</v>
      </c>
      <c r="V7" s="221">
        <v>639.89201235299004</v>
      </c>
      <c r="X7" s="221">
        <v>612.94709714958003</v>
      </c>
      <c r="Z7" s="221">
        <v>651.95586499343995</v>
      </c>
      <c r="AB7" s="221">
        <v>989.21539746609585</v>
      </c>
      <c r="AD7" s="221">
        <v>1210.4767743561642</v>
      </c>
      <c r="AF7" s="221">
        <v>1173.27428493151</v>
      </c>
    </row>
    <row r="8" spans="2:33" s="222" customFormat="1" x14ac:dyDescent="0.35">
      <c r="B8" s="222" t="s">
        <v>227</v>
      </c>
      <c r="C8" s="222" t="s">
        <v>229</v>
      </c>
      <c r="D8" s="221">
        <v>374.07140341999997</v>
      </c>
      <c r="F8" s="221">
        <v>420.61876999999998</v>
      </c>
      <c r="H8" s="221">
        <v>366.17973975000001</v>
      </c>
      <c r="J8" s="221">
        <v>176.06410242294999</v>
      </c>
      <c r="L8" s="221">
        <v>159.42372744606996</v>
      </c>
      <c r="N8" s="221">
        <v>177.89135155400993</v>
      </c>
      <c r="P8" s="221">
        <v>193.83119663240018</v>
      </c>
      <c r="R8" s="221">
        <v>347.29380758160005</v>
      </c>
      <c r="T8" s="221">
        <v>491.48153783520002</v>
      </c>
      <c r="V8" s="221">
        <v>441.08213170451006</v>
      </c>
      <c r="X8" s="221">
        <v>469.0428140834199</v>
      </c>
      <c r="Z8" s="221">
        <v>456.54627357456002</v>
      </c>
      <c r="AB8" s="221">
        <v>1593.5824025339039</v>
      </c>
      <c r="AD8" s="221">
        <v>1424.993425643836</v>
      </c>
      <c r="AF8" s="221">
        <v>1000.80082706849</v>
      </c>
    </row>
    <row r="9" spans="2:33" s="222" customFormat="1" x14ac:dyDescent="0.35">
      <c r="B9" s="222" t="s">
        <v>227</v>
      </c>
      <c r="C9" s="222" t="s">
        <v>230</v>
      </c>
      <c r="D9" s="221">
        <v>675.75215094139503</v>
      </c>
      <c r="F9" s="221">
        <v>663.56559582940008</v>
      </c>
      <c r="H9" s="221">
        <v>678.62670330619994</v>
      </c>
      <c r="J9" s="221">
        <v>924.14358331250003</v>
      </c>
      <c r="L9" s="221">
        <v>923.88463009896998</v>
      </c>
      <c r="N9" s="221">
        <v>957.82510987832995</v>
      </c>
      <c r="P9" s="221">
        <v>1589.9091200056</v>
      </c>
      <c r="R9" s="221">
        <v>1546.89382452165</v>
      </c>
      <c r="T9" s="221">
        <v>1544.4969786827</v>
      </c>
      <c r="V9" s="221">
        <v>878.2094127675</v>
      </c>
      <c r="X9" s="221">
        <v>865.10008749999997</v>
      </c>
      <c r="Z9" s="221">
        <v>891.72680901479998</v>
      </c>
      <c r="AB9" s="221">
        <v>1458.7807080000002</v>
      </c>
      <c r="AD9" s="221">
        <v>1520.887962</v>
      </c>
      <c r="AF9" s="221">
        <v>1474.8831155742</v>
      </c>
    </row>
    <row r="10" spans="2:33" s="222" customFormat="1" x14ac:dyDescent="0.35">
      <c r="B10" s="222" t="s">
        <v>231</v>
      </c>
      <c r="C10" s="222" t="s">
        <v>228</v>
      </c>
      <c r="E10" s="221">
        <v>401.736357</v>
      </c>
      <c r="G10" s="221">
        <v>402.03764699999999</v>
      </c>
      <c r="I10" s="221">
        <v>409.05248999999998</v>
      </c>
      <c r="K10" s="221">
        <v>950.82349999999997</v>
      </c>
      <c r="M10" s="221">
        <v>980.45915000000002</v>
      </c>
      <c r="O10" s="221">
        <v>990</v>
      </c>
      <c r="Q10" s="221">
        <v>1672.3168501319999</v>
      </c>
      <c r="S10" s="221">
        <v>1679.3446362330001</v>
      </c>
      <c r="U10" s="221">
        <v>1723.830368568</v>
      </c>
      <c r="W10" s="221">
        <v>720.28590507361002</v>
      </c>
      <c r="Y10" s="221">
        <v>699.75595554826998</v>
      </c>
      <c r="AA10" s="221">
        <v>724.39540554826999</v>
      </c>
      <c r="AC10" s="221">
        <v>1317.587961589041</v>
      </c>
      <c r="AE10" s="221">
        <v>1377.850324219178</v>
      </c>
      <c r="AG10" s="221">
        <v>1377.85032421918</v>
      </c>
    </row>
    <row r="11" spans="2:33" s="222" customFormat="1" x14ac:dyDescent="0.35">
      <c r="B11" s="222" t="s">
        <v>231</v>
      </c>
      <c r="C11" s="222" t="s">
        <v>229</v>
      </c>
      <c r="E11" s="221">
        <v>373.02004299999999</v>
      </c>
      <c r="G11" s="221">
        <v>373.939753</v>
      </c>
      <c r="I11" s="221">
        <v>394.06398900000005</v>
      </c>
      <c r="K11" s="221">
        <v>175.53349152860005</v>
      </c>
      <c r="M11" s="221">
        <v>147.2292365873999</v>
      </c>
      <c r="O11" s="221">
        <v>137.68838658739992</v>
      </c>
      <c r="Q11" s="221">
        <v>58.202839969700108</v>
      </c>
      <c r="S11" s="221">
        <v>112.45203097259991</v>
      </c>
      <c r="U11" s="221">
        <v>98.690189439599862</v>
      </c>
      <c r="W11" s="221">
        <v>432.20378492639009</v>
      </c>
      <c r="Y11" s="221">
        <v>453.8800004517301</v>
      </c>
      <c r="AA11" s="221">
        <v>573.13599445173008</v>
      </c>
      <c r="AC11" s="221">
        <v>1326.9198384109598</v>
      </c>
      <c r="AE11" s="221">
        <v>1617.5382477808228</v>
      </c>
      <c r="AG11" s="221">
        <v>1266.6574757808198</v>
      </c>
    </row>
    <row r="12" spans="2:33" s="222" customFormat="1" x14ac:dyDescent="0.35">
      <c r="B12" s="222" t="s">
        <v>231</v>
      </c>
      <c r="C12" s="222" t="s">
        <v>230</v>
      </c>
      <c r="E12" s="221">
        <v>694.83984350000003</v>
      </c>
      <c r="G12" s="221">
        <v>702.78721700000006</v>
      </c>
      <c r="I12" s="221">
        <v>712.92069200000003</v>
      </c>
      <c r="K12" s="221">
        <v>1003.1308239466</v>
      </c>
      <c r="M12" s="221">
        <v>1004.2224240206</v>
      </c>
      <c r="O12" s="221">
        <v>1062.8360755154999</v>
      </c>
      <c r="Q12" s="221">
        <v>1673.5885473743001</v>
      </c>
      <c r="S12" s="221">
        <v>1735.7904432</v>
      </c>
      <c r="U12" s="221">
        <v>1735.7904432</v>
      </c>
      <c r="W12" s="221">
        <v>999.85674085000005</v>
      </c>
      <c r="Y12" s="221">
        <v>1024.8208907200001</v>
      </c>
      <c r="AA12" s="221">
        <v>1018.36577392</v>
      </c>
      <c r="AC12" s="221">
        <v>1768.879444410959</v>
      </c>
      <c r="AE12" s="221">
        <v>1886.8044859671231</v>
      </c>
      <c r="AG12" s="221">
        <v>1837.74992014795</v>
      </c>
    </row>
    <row r="13" spans="2:33" x14ac:dyDescent="0.35">
      <c r="B13"/>
      <c r="C13"/>
      <c r="D13"/>
      <c r="E13"/>
      <c r="F13"/>
      <c r="G13"/>
      <c r="H13"/>
      <c r="I13"/>
      <c r="J13"/>
      <c r="K13"/>
      <c r="L13"/>
      <c r="M13"/>
      <c r="N13"/>
      <c r="O13"/>
      <c r="P13"/>
      <c r="Q13"/>
      <c r="R13"/>
      <c r="S13"/>
      <c r="T13"/>
      <c r="U13"/>
      <c r="V13"/>
      <c r="W13"/>
      <c r="X13"/>
      <c r="Y13"/>
      <c r="Z13"/>
      <c r="AA13"/>
      <c r="AB13"/>
      <c r="AC13"/>
      <c r="AD13"/>
      <c r="AE13"/>
      <c r="AF13"/>
      <c r="AG13"/>
    </row>
    <row r="14" spans="2:33" x14ac:dyDescent="0.35">
      <c r="B14" s="1"/>
      <c r="C14" s="1"/>
      <c r="D14" s="1"/>
      <c r="F14"/>
      <c r="G14"/>
      <c r="H14"/>
      <c r="I14"/>
      <c r="J14"/>
      <c r="K14"/>
      <c r="L14"/>
      <c r="M14"/>
      <c r="N14"/>
      <c r="O14"/>
      <c r="P14"/>
      <c r="Q14"/>
      <c r="R14"/>
      <c r="S14"/>
      <c r="T14"/>
      <c r="U14"/>
      <c r="V14"/>
      <c r="W14"/>
      <c r="X14"/>
      <c r="Y14"/>
      <c r="Z14"/>
      <c r="AA14"/>
      <c r="AB14"/>
      <c r="AC14"/>
      <c r="AD14"/>
      <c r="AE14"/>
      <c r="AF14"/>
      <c r="AG14"/>
    </row>
    <row r="15" spans="2:33" x14ac:dyDescent="0.35">
      <c r="B15" s="181"/>
      <c r="C15" s="1"/>
      <c r="D15" s="1"/>
      <c r="E15" s="1"/>
      <c r="F15"/>
      <c r="G15"/>
      <c r="H15"/>
      <c r="I15"/>
      <c r="J15"/>
      <c r="K15"/>
      <c r="L15"/>
      <c r="M15"/>
      <c r="N15"/>
      <c r="O15"/>
      <c r="P15"/>
      <c r="Q15"/>
      <c r="R15"/>
      <c r="S15"/>
      <c r="T15"/>
      <c r="U15"/>
      <c r="V15"/>
      <c r="W15"/>
      <c r="X15"/>
      <c r="Y15"/>
      <c r="Z15"/>
      <c r="AA15"/>
      <c r="AB15"/>
      <c r="AC15"/>
      <c r="AD15"/>
      <c r="AE15"/>
      <c r="AF15"/>
      <c r="AG15"/>
    </row>
    <row r="16" spans="2:33" x14ac:dyDescent="0.35">
      <c r="B16"/>
      <c r="C16"/>
      <c r="D16"/>
      <c r="E16"/>
      <c r="F16"/>
      <c r="G16"/>
      <c r="H16"/>
      <c r="I16"/>
      <c r="J16"/>
      <c r="K16"/>
      <c r="L16"/>
      <c r="M16"/>
      <c r="N16"/>
      <c r="O16"/>
      <c r="P16"/>
      <c r="Q16"/>
      <c r="R16"/>
      <c r="S16"/>
      <c r="T16"/>
      <c r="U16"/>
      <c r="V16"/>
      <c r="W16"/>
      <c r="X16"/>
      <c r="Y16"/>
      <c r="Z16"/>
      <c r="AA16"/>
      <c r="AB16"/>
      <c r="AC16"/>
      <c r="AD16"/>
      <c r="AE16"/>
      <c r="AF16"/>
      <c r="AG16"/>
    </row>
    <row r="17" spans="2:33" x14ac:dyDescent="0.35">
      <c r="B17"/>
      <c r="C17"/>
      <c r="D17"/>
      <c r="E17"/>
      <c r="F17"/>
      <c r="G17"/>
      <c r="H17"/>
      <c r="I17"/>
      <c r="J17"/>
      <c r="K17"/>
      <c r="L17"/>
      <c r="M17"/>
      <c r="N17"/>
      <c r="O17"/>
      <c r="P17"/>
      <c r="Q17"/>
      <c r="R17"/>
      <c r="S17"/>
      <c r="T17"/>
      <c r="U17"/>
      <c r="V17"/>
      <c r="W17"/>
      <c r="X17"/>
      <c r="Y17"/>
      <c r="Z17"/>
      <c r="AA17"/>
      <c r="AB17"/>
      <c r="AC17"/>
      <c r="AD17"/>
      <c r="AE17"/>
      <c r="AF17"/>
      <c r="AG17"/>
    </row>
    <row r="18" spans="2:33" x14ac:dyDescent="0.35">
      <c r="B18"/>
      <c r="C18"/>
      <c r="D18"/>
      <c r="E18"/>
      <c r="F18"/>
      <c r="G18"/>
      <c r="H18"/>
      <c r="I18"/>
      <c r="J18"/>
      <c r="K18"/>
      <c r="L18"/>
      <c r="M18"/>
      <c r="N18"/>
      <c r="O18"/>
      <c r="P18"/>
      <c r="Q18"/>
      <c r="R18"/>
      <c r="S18"/>
      <c r="T18"/>
      <c r="U18"/>
      <c r="V18"/>
      <c r="W18"/>
      <c r="X18"/>
      <c r="Y18"/>
      <c r="Z18"/>
      <c r="AA18"/>
      <c r="AB18"/>
      <c r="AC18"/>
      <c r="AD18"/>
      <c r="AE18"/>
      <c r="AF18"/>
      <c r="AG18"/>
    </row>
    <row r="19" spans="2:33" x14ac:dyDescent="0.35">
      <c r="B19"/>
      <c r="C19"/>
      <c r="D19"/>
      <c r="E19"/>
      <c r="F19"/>
      <c r="G19"/>
      <c r="H19"/>
      <c r="I19"/>
      <c r="J19"/>
      <c r="K19"/>
      <c r="L19"/>
      <c r="M19"/>
      <c r="N19"/>
      <c r="O19"/>
      <c r="P19"/>
      <c r="Q19"/>
      <c r="R19"/>
      <c r="S19"/>
      <c r="T19"/>
      <c r="U19"/>
      <c r="V19"/>
      <c r="W19"/>
      <c r="X19"/>
      <c r="Y19"/>
      <c r="Z19"/>
      <c r="AA19"/>
      <c r="AB19"/>
      <c r="AC19"/>
      <c r="AD19"/>
      <c r="AE19"/>
      <c r="AF19"/>
      <c r="AG19"/>
    </row>
    <row r="20" spans="2:33" x14ac:dyDescent="0.35">
      <c r="B20"/>
      <c r="C20"/>
      <c r="D20"/>
      <c r="E20"/>
      <c r="F20"/>
      <c r="G20"/>
      <c r="H20"/>
      <c r="I20"/>
      <c r="J20"/>
      <c r="K20"/>
      <c r="L20"/>
      <c r="M20"/>
      <c r="N20"/>
      <c r="O20"/>
      <c r="P20"/>
      <c r="Q20"/>
      <c r="R20"/>
      <c r="S20"/>
      <c r="T20"/>
      <c r="U20"/>
      <c r="V20"/>
      <c r="W20"/>
      <c r="X20"/>
      <c r="Y20"/>
      <c r="Z20"/>
      <c r="AA20"/>
      <c r="AB20"/>
      <c r="AC20"/>
      <c r="AD20"/>
      <c r="AE20"/>
      <c r="AF20"/>
      <c r="AG20"/>
    </row>
    <row r="21" spans="2:33" x14ac:dyDescent="0.35">
      <c r="B21" t="s">
        <v>517</v>
      </c>
      <c r="C21"/>
      <c r="D21"/>
      <c r="E21"/>
      <c r="F21"/>
      <c r="G21"/>
      <c r="H21"/>
      <c r="I21"/>
      <c r="J21"/>
      <c r="K21"/>
      <c r="L21"/>
      <c r="M21"/>
      <c r="N21"/>
      <c r="O21"/>
      <c r="P21"/>
      <c r="Q21"/>
      <c r="R21"/>
      <c r="S21"/>
      <c r="T21"/>
      <c r="U21"/>
      <c r="V21"/>
      <c r="W21"/>
      <c r="X21"/>
      <c r="Y21"/>
      <c r="Z21"/>
      <c r="AA21"/>
      <c r="AB21"/>
      <c r="AC21"/>
      <c r="AD21"/>
      <c r="AE21"/>
      <c r="AF21"/>
      <c r="AG21"/>
    </row>
    <row r="22" spans="2:33" x14ac:dyDescent="0.35">
      <c r="B22"/>
      <c r="C22"/>
      <c r="D22"/>
      <c r="E22"/>
      <c r="F22"/>
      <c r="G22"/>
      <c r="H22"/>
      <c r="I22"/>
      <c r="J22"/>
      <c r="K22"/>
      <c r="L22"/>
      <c r="M22"/>
      <c r="N22"/>
      <c r="O22"/>
      <c r="P22"/>
      <c r="Q22"/>
      <c r="R22"/>
      <c r="S22"/>
      <c r="T22"/>
      <c r="U22"/>
      <c r="V22"/>
      <c r="W22"/>
      <c r="X22"/>
      <c r="Y22"/>
      <c r="Z22"/>
      <c r="AA22"/>
      <c r="AB22"/>
      <c r="AC22"/>
      <c r="AD22"/>
      <c r="AE22"/>
      <c r="AF22"/>
      <c r="AG22"/>
    </row>
    <row r="23" spans="2:33" x14ac:dyDescent="0.35">
      <c r="B23"/>
      <c r="C23"/>
      <c r="D23"/>
      <c r="E23"/>
      <c r="F23"/>
      <c r="G23"/>
      <c r="H23"/>
      <c r="I23"/>
      <c r="J23"/>
      <c r="K23"/>
      <c r="L23"/>
      <c r="M23"/>
      <c r="N23"/>
      <c r="O23"/>
      <c r="P23"/>
      <c r="Q23"/>
      <c r="R23"/>
      <c r="S23"/>
      <c r="T23"/>
      <c r="U23"/>
      <c r="V23"/>
      <c r="W23"/>
      <c r="X23"/>
      <c r="Y23"/>
      <c r="Z23"/>
      <c r="AA23"/>
      <c r="AB23"/>
      <c r="AC23"/>
      <c r="AD23"/>
      <c r="AE23"/>
      <c r="AF23"/>
      <c r="AG23"/>
    </row>
    <row r="24" spans="2:33" x14ac:dyDescent="0.35">
      <c r="B24" s="1"/>
      <c r="C24" s="1"/>
      <c r="D24" s="1"/>
      <c r="E24" s="1"/>
      <c r="F24" s="1"/>
      <c r="G24" s="1"/>
      <c r="H24" s="1"/>
      <c r="I24" s="1"/>
      <c r="J24" s="1"/>
      <c r="K24" s="1"/>
      <c r="L24" s="1"/>
      <c r="M24" s="1"/>
      <c r="N24" s="1"/>
      <c r="O24" s="1"/>
      <c r="P24" s="1"/>
      <c r="Q24" s="1"/>
      <c r="R24" s="1"/>
      <c r="S24"/>
      <c r="T24"/>
      <c r="U24"/>
      <c r="V24"/>
      <c r="W24"/>
      <c r="X24"/>
      <c r="Y24"/>
      <c r="Z24"/>
      <c r="AA24"/>
      <c r="AB24"/>
      <c r="AC24"/>
      <c r="AD24"/>
      <c r="AE24"/>
      <c r="AF24"/>
      <c r="AG24"/>
    </row>
    <row r="25" spans="2:33" x14ac:dyDescent="0.35">
      <c r="B25" s="459" t="s">
        <v>498</v>
      </c>
      <c r="C25" s="459" t="s">
        <v>221</v>
      </c>
      <c r="D25" s="461" t="s">
        <v>13</v>
      </c>
      <c r="E25" s="461"/>
      <c r="F25" s="461"/>
      <c r="G25" s="461" t="s">
        <v>10</v>
      </c>
      <c r="H25" s="461"/>
      <c r="I25" s="461"/>
      <c r="J25" s="461" t="s">
        <v>11</v>
      </c>
      <c r="K25" s="461"/>
      <c r="L25" s="461"/>
      <c r="M25" s="461" t="s">
        <v>12</v>
      </c>
      <c r="N25" s="461"/>
      <c r="O25" s="461"/>
      <c r="P25" s="461" t="s">
        <v>58</v>
      </c>
      <c r="Q25" s="461"/>
      <c r="R25" s="461"/>
      <c r="S25"/>
      <c r="T25"/>
      <c r="U25"/>
      <c r="V25"/>
      <c r="W25"/>
      <c r="X25"/>
      <c r="Y25"/>
      <c r="Z25"/>
      <c r="AA25"/>
      <c r="AB25"/>
      <c r="AC25"/>
      <c r="AD25"/>
      <c r="AE25"/>
      <c r="AF25"/>
      <c r="AG25"/>
    </row>
    <row r="26" spans="2:33" x14ac:dyDescent="0.35">
      <c r="B26" s="460"/>
      <c r="C26" s="460"/>
      <c r="D26" s="323">
        <v>43252</v>
      </c>
      <c r="E26" s="323">
        <v>43617</v>
      </c>
      <c r="F26" s="323">
        <v>43721</v>
      </c>
      <c r="G26" s="323">
        <v>43252</v>
      </c>
      <c r="H26" s="323">
        <v>43617</v>
      </c>
      <c r="I26" s="323">
        <v>43721</v>
      </c>
      <c r="J26" s="323">
        <v>43252</v>
      </c>
      <c r="K26" s="323">
        <v>43617</v>
      </c>
      <c r="L26" s="323">
        <v>43709</v>
      </c>
      <c r="M26" s="323">
        <v>43252</v>
      </c>
      <c r="N26" s="323">
        <v>43617</v>
      </c>
      <c r="O26" s="323">
        <v>43721</v>
      </c>
      <c r="P26" s="323">
        <v>43252</v>
      </c>
      <c r="Q26" s="323">
        <v>43617</v>
      </c>
      <c r="R26" s="323">
        <v>43721</v>
      </c>
      <c r="S26"/>
      <c r="T26"/>
      <c r="U26"/>
      <c r="V26"/>
      <c r="W26"/>
      <c r="X26"/>
      <c r="Y26"/>
      <c r="Z26"/>
      <c r="AA26"/>
      <c r="AB26"/>
      <c r="AC26"/>
      <c r="AD26"/>
      <c r="AE26"/>
      <c r="AF26"/>
      <c r="AG26"/>
    </row>
    <row r="27" spans="2:33" x14ac:dyDescent="0.35">
      <c r="B27" s="455" t="s">
        <v>494</v>
      </c>
      <c r="C27" s="417" t="s">
        <v>196</v>
      </c>
      <c r="D27" s="423">
        <v>639.89201235299004</v>
      </c>
      <c r="E27" s="423">
        <v>612.94709714958003</v>
      </c>
      <c r="F27" s="423">
        <v>651.95586499343995</v>
      </c>
      <c r="G27" s="423">
        <v>384.23042658000003</v>
      </c>
      <c r="H27" s="423">
        <v>355.35863000000001</v>
      </c>
      <c r="I27" s="423">
        <v>396.7809153</v>
      </c>
      <c r="J27" s="423">
        <v>832.57431738875005</v>
      </c>
      <c r="K27" s="423">
        <v>850.46107636673003</v>
      </c>
      <c r="L27" s="423">
        <v>895.22218564919001</v>
      </c>
      <c r="M27" s="423">
        <v>1479.7573507418999</v>
      </c>
      <c r="N27" s="423">
        <v>1332.0508286514</v>
      </c>
      <c r="O27" s="423">
        <v>1232.3488307328</v>
      </c>
      <c r="P27" s="423">
        <v>989.21539746609585</v>
      </c>
      <c r="Q27" s="423">
        <v>1210.4767743561642</v>
      </c>
      <c r="R27" s="423">
        <v>1173.27428493151</v>
      </c>
      <c r="S27" s="401"/>
      <c r="T27" s="401"/>
      <c r="U27" s="401"/>
      <c r="V27"/>
      <c r="W27"/>
      <c r="X27"/>
      <c r="Y27"/>
      <c r="Z27"/>
      <c r="AA27"/>
      <c r="AB27"/>
      <c r="AC27"/>
      <c r="AD27"/>
      <c r="AE27"/>
      <c r="AF27"/>
      <c r="AG27"/>
    </row>
    <row r="28" spans="2:33" ht="15" customHeight="1" x14ac:dyDescent="0.35">
      <c r="B28" s="455"/>
      <c r="C28" s="417" t="s">
        <v>496</v>
      </c>
      <c r="D28" s="423">
        <v>441.08213170451006</v>
      </c>
      <c r="E28" s="423">
        <v>469.0428140834199</v>
      </c>
      <c r="F28" s="423">
        <v>456.54627357456002</v>
      </c>
      <c r="G28" s="423">
        <v>374.07140341999997</v>
      </c>
      <c r="H28" s="423">
        <v>420.61876999999998</v>
      </c>
      <c r="I28" s="423">
        <v>366.17973975000001</v>
      </c>
      <c r="J28" s="423">
        <v>176.06410242294999</v>
      </c>
      <c r="K28" s="423">
        <v>159.42372744606996</v>
      </c>
      <c r="L28" s="423">
        <v>177.89135155400993</v>
      </c>
      <c r="M28" s="423">
        <v>193.83119663240018</v>
      </c>
      <c r="N28" s="423">
        <v>347.29380758160005</v>
      </c>
      <c r="O28" s="423">
        <v>491.48153783520002</v>
      </c>
      <c r="P28" s="423">
        <v>1593.5824025339039</v>
      </c>
      <c r="Q28" s="423">
        <v>1424.993425643836</v>
      </c>
      <c r="R28" s="423">
        <v>1000.80082706849</v>
      </c>
      <c r="S28" s="401"/>
      <c r="T28" s="401"/>
      <c r="U28" s="401"/>
      <c r="V28"/>
      <c r="W28"/>
      <c r="X28"/>
      <c r="Y28"/>
      <c r="Z28"/>
      <c r="AA28"/>
      <c r="AB28"/>
      <c r="AC28"/>
      <c r="AD28"/>
      <c r="AE28"/>
      <c r="AF28"/>
      <c r="AG28"/>
    </row>
    <row r="29" spans="2:33" x14ac:dyDescent="0.35">
      <c r="B29" s="455"/>
      <c r="C29" s="417" t="s">
        <v>497</v>
      </c>
      <c r="D29" s="423">
        <v>878.2094127675</v>
      </c>
      <c r="E29" s="423">
        <v>865.10008749999997</v>
      </c>
      <c r="F29" s="423">
        <v>891.72680901479998</v>
      </c>
      <c r="G29" s="423">
        <v>675.75215094139503</v>
      </c>
      <c r="H29" s="423">
        <v>663.56559582940008</v>
      </c>
      <c r="I29" s="423">
        <v>678.62670330619994</v>
      </c>
      <c r="J29" s="423">
        <v>924.14358331250003</v>
      </c>
      <c r="K29" s="423">
        <v>923.88463009896998</v>
      </c>
      <c r="L29" s="423">
        <v>957.82510987832995</v>
      </c>
      <c r="M29" s="423">
        <v>1589.9091200056</v>
      </c>
      <c r="N29" s="423">
        <v>1546.89382452165</v>
      </c>
      <c r="O29" s="423">
        <v>1544.4969786827</v>
      </c>
      <c r="P29" s="423">
        <v>1458.7807080000002</v>
      </c>
      <c r="Q29" s="423">
        <v>1520.887962</v>
      </c>
      <c r="R29" s="423">
        <v>1474.8831155742</v>
      </c>
      <c r="S29" s="401"/>
      <c r="T29" s="401"/>
      <c r="U29" s="401"/>
      <c r="V29"/>
      <c r="W29"/>
      <c r="X29"/>
      <c r="Y29"/>
      <c r="Z29"/>
      <c r="AA29"/>
      <c r="AB29"/>
      <c r="AC29"/>
      <c r="AD29"/>
      <c r="AE29"/>
      <c r="AF29"/>
      <c r="AG29"/>
    </row>
    <row r="30" spans="2:33" s="316" customFormat="1" x14ac:dyDescent="0.35">
      <c r="B30" s="455" t="s">
        <v>495</v>
      </c>
      <c r="C30" s="417" t="s">
        <v>196</v>
      </c>
      <c r="D30" s="423">
        <v>720.28590507361002</v>
      </c>
      <c r="E30" s="423">
        <v>699.75595554826998</v>
      </c>
      <c r="F30" s="423">
        <v>724.39540554826999</v>
      </c>
      <c r="G30" s="423">
        <v>401.736357</v>
      </c>
      <c r="H30" s="423">
        <v>402.03764699999999</v>
      </c>
      <c r="I30" s="423">
        <v>409.05248999999998</v>
      </c>
      <c r="J30" s="423">
        <v>950.82349999999997</v>
      </c>
      <c r="K30" s="423">
        <v>980.45915000000002</v>
      </c>
      <c r="L30" s="423">
        <v>990</v>
      </c>
      <c r="M30" s="423">
        <v>1672.3168501319999</v>
      </c>
      <c r="N30" s="423">
        <v>1679.3446362330001</v>
      </c>
      <c r="O30" s="423">
        <v>1723.830368568</v>
      </c>
      <c r="P30" s="423">
        <v>1317.587961589041</v>
      </c>
      <c r="Q30" s="423">
        <v>1377.850324219178</v>
      </c>
      <c r="R30" s="423">
        <v>1377.85032421918</v>
      </c>
      <c r="S30" s="401"/>
      <c r="T30" s="401"/>
      <c r="U30" s="401"/>
    </row>
    <row r="31" spans="2:33" s="316" customFormat="1" ht="15" customHeight="1" x14ac:dyDescent="0.35">
      <c r="B31" s="455"/>
      <c r="C31" s="417" t="s">
        <v>496</v>
      </c>
      <c r="D31" s="423">
        <v>432.20378492639009</v>
      </c>
      <c r="E31" s="423">
        <v>453.8800004517301</v>
      </c>
      <c r="F31" s="423">
        <v>573.13599445173008</v>
      </c>
      <c r="G31" s="423">
        <v>373.02004299999999</v>
      </c>
      <c r="H31" s="423">
        <v>373.939753</v>
      </c>
      <c r="I31" s="423">
        <v>394.06398900000005</v>
      </c>
      <c r="J31" s="423">
        <v>175.53349152860005</v>
      </c>
      <c r="K31" s="423">
        <v>147.2292365873999</v>
      </c>
      <c r="L31" s="423">
        <v>137.68838658739992</v>
      </c>
      <c r="M31" s="423">
        <v>58.202839969700108</v>
      </c>
      <c r="N31" s="423">
        <v>112.45203097259991</v>
      </c>
      <c r="O31" s="423">
        <v>98.690189439599862</v>
      </c>
      <c r="P31" s="423">
        <v>1326.9198384109598</v>
      </c>
      <c r="Q31" s="423">
        <v>1617.5382477808228</v>
      </c>
      <c r="R31" s="423">
        <v>1266.6574757808198</v>
      </c>
      <c r="S31" s="401"/>
      <c r="T31" s="401"/>
      <c r="U31" s="401"/>
    </row>
    <row r="32" spans="2:33" s="316" customFormat="1" x14ac:dyDescent="0.35">
      <c r="B32" s="455"/>
      <c r="C32" s="417" t="s">
        <v>497</v>
      </c>
      <c r="D32" s="423">
        <v>999.85674085000005</v>
      </c>
      <c r="E32" s="423">
        <v>1024.8208907200001</v>
      </c>
      <c r="F32" s="423">
        <v>1018.36577392</v>
      </c>
      <c r="G32" s="423">
        <v>694.83984350000003</v>
      </c>
      <c r="H32" s="423">
        <v>702.78721700000006</v>
      </c>
      <c r="I32" s="423">
        <v>712.92069200000003</v>
      </c>
      <c r="J32" s="423">
        <v>1003.1308239466</v>
      </c>
      <c r="K32" s="423">
        <v>1004.2224240206</v>
      </c>
      <c r="L32" s="423">
        <v>1062.8360755154999</v>
      </c>
      <c r="M32" s="423">
        <v>1673.5885473743001</v>
      </c>
      <c r="N32" s="423">
        <v>1735.7904432</v>
      </c>
      <c r="O32" s="423">
        <v>1735.7904432</v>
      </c>
      <c r="P32" s="423">
        <v>1768.879444410959</v>
      </c>
      <c r="Q32" s="423">
        <v>1886.8044859671231</v>
      </c>
      <c r="R32" s="423">
        <v>1837.74992014795</v>
      </c>
      <c r="S32" s="401"/>
      <c r="T32" s="401"/>
      <c r="U32" s="401"/>
    </row>
    <row r="33" spans="2:33" x14ac:dyDescent="0.35">
      <c r="B33" s="401"/>
      <c r="C33" s="401"/>
      <c r="D33" s="401"/>
      <c r="E33" s="401"/>
      <c r="F33" s="401"/>
      <c r="G33" s="401"/>
      <c r="H33" s="401"/>
      <c r="I33" s="401"/>
      <c r="J33" s="401"/>
      <c r="K33" s="401"/>
      <c r="L33" s="401"/>
      <c r="M33" s="401"/>
      <c r="N33" s="401"/>
      <c r="O33" s="401"/>
      <c r="P33" s="401"/>
      <c r="Q33" s="401"/>
      <c r="R33" s="401"/>
      <c r="S33" s="401"/>
      <c r="T33" s="401"/>
      <c r="U33" s="401"/>
      <c r="V33"/>
      <c r="W33"/>
      <c r="X33"/>
      <c r="Y33"/>
      <c r="Z33"/>
      <c r="AA33"/>
      <c r="AB33"/>
      <c r="AC33"/>
      <c r="AD33"/>
      <c r="AE33"/>
      <c r="AF33"/>
      <c r="AG33"/>
    </row>
    <row r="34" spans="2:33" s="12" customFormat="1" ht="13" x14ac:dyDescent="0.3">
      <c r="B34" s="398"/>
      <c r="C34" s="398"/>
      <c r="D34" s="398"/>
      <c r="E34" s="78"/>
      <c r="F34" s="78"/>
      <c r="G34" s="78"/>
      <c r="H34" s="78"/>
      <c r="I34" s="78"/>
      <c r="J34" s="78"/>
      <c r="K34" s="78"/>
      <c r="L34" s="78"/>
      <c r="M34" s="78"/>
      <c r="N34" s="78"/>
      <c r="O34" s="78"/>
      <c r="P34" s="78"/>
      <c r="Q34" s="78"/>
      <c r="R34" s="78"/>
      <c r="S34" s="78"/>
      <c r="T34" s="78"/>
      <c r="U34" s="78"/>
    </row>
    <row r="35" spans="2:33" x14ac:dyDescent="0.35">
      <c r="B35" s="220"/>
      <c r="C35" s="220"/>
      <c r="D35" s="220"/>
      <c r="E35" s="401"/>
      <c r="F35" s="401"/>
      <c r="G35" s="401"/>
      <c r="H35" s="401"/>
      <c r="I35" s="401"/>
      <c r="J35" s="401"/>
      <c r="K35" s="401"/>
      <c r="L35" s="401"/>
      <c r="M35" s="401"/>
      <c r="N35" s="401"/>
      <c r="O35" s="401"/>
      <c r="P35" s="401"/>
      <c r="Q35" s="401"/>
      <c r="R35" s="401"/>
      <c r="S35" s="401"/>
      <c r="T35" s="401"/>
      <c r="U35" s="401"/>
      <c r="V35"/>
      <c r="W35"/>
      <c r="X35"/>
      <c r="Y35"/>
      <c r="Z35"/>
      <c r="AA35"/>
      <c r="AB35"/>
      <c r="AC35"/>
      <c r="AD35"/>
      <c r="AE35"/>
      <c r="AF35"/>
      <c r="AG35"/>
    </row>
    <row r="36" spans="2:33" x14ac:dyDescent="0.35">
      <c r="B36" s="401"/>
      <c r="C36" s="424"/>
      <c r="D36" s="424"/>
      <c r="E36" s="401"/>
      <c r="F36" s="401"/>
      <c r="G36" s="401"/>
      <c r="H36" s="401"/>
      <c r="I36" s="401"/>
      <c r="J36" s="401"/>
      <c r="K36" s="401"/>
      <c r="L36" s="401"/>
      <c r="M36" s="401"/>
      <c r="N36" s="401"/>
      <c r="O36" s="401"/>
      <c r="P36" s="401"/>
      <c r="Q36" s="401"/>
      <c r="R36" s="401"/>
      <c r="S36" s="401"/>
      <c r="T36" s="401"/>
      <c r="U36" s="401"/>
      <c r="V36"/>
      <c r="W36"/>
      <c r="X36"/>
      <c r="Y36"/>
      <c r="Z36"/>
      <c r="AA36"/>
      <c r="AB36"/>
      <c r="AC36"/>
      <c r="AD36"/>
      <c r="AE36"/>
      <c r="AF36"/>
      <c r="AG36"/>
    </row>
    <row r="37" spans="2:33" x14ac:dyDescent="0.35">
      <c r="B37" s="401"/>
      <c r="C37" s="424"/>
      <c r="D37" s="424"/>
      <c r="E37" s="401"/>
      <c r="F37" s="401"/>
      <c r="G37" s="401"/>
      <c r="H37" s="401"/>
      <c r="I37" s="401"/>
      <c r="J37" s="401"/>
      <c r="K37" s="401"/>
      <c r="L37" s="401"/>
      <c r="M37" s="401"/>
      <c r="N37" s="401"/>
      <c r="O37" s="401"/>
      <c r="P37" s="401"/>
      <c r="Q37" s="401"/>
      <c r="R37" s="401"/>
      <c r="S37" s="401"/>
      <c r="T37" s="401"/>
      <c r="U37" s="401"/>
      <c r="V37"/>
      <c r="W37"/>
      <c r="X37"/>
      <c r="Y37"/>
      <c r="Z37"/>
      <c r="AA37"/>
      <c r="AB37"/>
      <c r="AC37"/>
      <c r="AD37"/>
      <c r="AE37"/>
      <c r="AF37"/>
      <c r="AG37"/>
    </row>
    <row r="38" spans="2:33" x14ac:dyDescent="0.35">
      <c r="B38"/>
      <c r="C38" s="83"/>
      <c r="D38" s="83"/>
      <c r="E38"/>
      <c r="F38"/>
      <c r="G38"/>
      <c r="H38"/>
      <c r="I38"/>
      <c r="J38"/>
      <c r="K38"/>
      <c r="L38"/>
      <c r="M38"/>
      <c r="N38"/>
      <c r="O38"/>
      <c r="P38"/>
      <c r="Q38"/>
      <c r="R38"/>
      <c r="S38"/>
      <c r="T38"/>
      <c r="U38"/>
      <c r="V38"/>
      <c r="W38"/>
      <c r="X38"/>
      <c r="Y38"/>
      <c r="Z38"/>
      <c r="AA38"/>
      <c r="AB38"/>
      <c r="AC38"/>
      <c r="AD38"/>
      <c r="AE38"/>
      <c r="AF38"/>
      <c r="AG38"/>
    </row>
    <row r="39" spans="2:33" x14ac:dyDescent="0.35">
      <c r="B39"/>
      <c r="C39" s="83"/>
      <c r="D39" s="83"/>
      <c r="E39"/>
      <c r="F39"/>
      <c r="G39"/>
      <c r="H39"/>
      <c r="I39"/>
      <c r="J39"/>
      <c r="K39"/>
      <c r="L39"/>
      <c r="M39"/>
      <c r="N39"/>
      <c r="O39"/>
      <c r="P39"/>
      <c r="Q39"/>
      <c r="R39"/>
      <c r="S39"/>
      <c r="T39"/>
      <c r="U39"/>
      <c r="V39"/>
      <c r="W39"/>
      <c r="X39"/>
      <c r="Y39"/>
      <c r="Z39"/>
      <c r="AA39"/>
      <c r="AB39"/>
      <c r="AC39"/>
      <c r="AD39"/>
      <c r="AE39"/>
      <c r="AF39"/>
      <c r="AG39"/>
    </row>
    <row r="40" spans="2:33" x14ac:dyDescent="0.35">
      <c r="B40"/>
      <c r="C40" s="83"/>
      <c r="D40" s="83"/>
      <c r="E40"/>
      <c r="F40"/>
      <c r="G40"/>
      <c r="H40"/>
      <c r="I40"/>
      <c r="J40"/>
      <c r="K40"/>
      <c r="L40"/>
      <c r="M40"/>
      <c r="N40"/>
      <c r="O40"/>
      <c r="P40"/>
      <c r="Q40"/>
      <c r="R40"/>
      <c r="S40"/>
      <c r="T40"/>
      <c r="U40"/>
      <c r="V40"/>
      <c r="W40"/>
      <c r="X40"/>
      <c r="Y40"/>
      <c r="Z40"/>
      <c r="AA40"/>
      <c r="AB40"/>
      <c r="AC40"/>
      <c r="AD40"/>
      <c r="AE40"/>
      <c r="AF40"/>
      <c r="AG40"/>
    </row>
    <row r="41" spans="2:33" x14ac:dyDescent="0.35">
      <c r="B41"/>
      <c r="C41" s="81"/>
      <c r="D41" s="81"/>
      <c r="E41"/>
      <c r="F41"/>
      <c r="G41"/>
      <c r="H41"/>
      <c r="I41"/>
      <c r="J41"/>
      <c r="K41"/>
      <c r="L41"/>
      <c r="M41"/>
      <c r="N41"/>
      <c r="O41"/>
      <c r="P41"/>
      <c r="Q41"/>
      <c r="R41"/>
      <c r="S41"/>
      <c r="T41"/>
      <c r="U41"/>
      <c r="V41"/>
      <c r="W41"/>
      <c r="X41"/>
      <c r="Y41"/>
      <c r="Z41"/>
      <c r="AA41"/>
      <c r="AB41"/>
      <c r="AC41"/>
      <c r="AD41"/>
      <c r="AE41"/>
      <c r="AF41"/>
      <c r="AG41"/>
    </row>
    <row r="42" spans="2:33" x14ac:dyDescent="0.35">
      <c r="B42"/>
      <c r="C42"/>
      <c r="D42"/>
      <c r="E42"/>
      <c r="F42"/>
      <c r="G42"/>
      <c r="H42"/>
      <c r="I42"/>
      <c r="J42"/>
      <c r="K42"/>
      <c r="L42"/>
      <c r="M42"/>
      <c r="N42"/>
      <c r="O42"/>
      <c r="P42"/>
      <c r="Q42"/>
      <c r="R42"/>
      <c r="S42"/>
      <c r="T42"/>
      <c r="U42"/>
      <c r="V42"/>
      <c r="W42"/>
      <c r="X42"/>
      <c r="Y42"/>
      <c r="Z42"/>
      <c r="AA42"/>
      <c r="AB42"/>
      <c r="AC42"/>
      <c r="AD42"/>
      <c r="AE42"/>
      <c r="AF42"/>
      <c r="AG42"/>
    </row>
    <row r="43" spans="2:33" x14ac:dyDescent="0.35">
      <c r="B43"/>
      <c r="C43"/>
      <c r="D43"/>
      <c r="E43"/>
      <c r="F43"/>
      <c r="G43"/>
      <c r="H43"/>
      <c r="I43"/>
      <c r="J43"/>
      <c r="K43"/>
      <c r="L43"/>
      <c r="M43"/>
      <c r="N43"/>
      <c r="O43"/>
      <c r="P43"/>
      <c r="Q43"/>
      <c r="R43"/>
      <c r="S43"/>
      <c r="T43"/>
      <c r="U43"/>
      <c r="V43"/>
      <c r="W43"/>
      <c r="X43"/>
      <c r="Y43"/>
      <c r="Z43"/>
      <c r="AA43"/>
      <c r="AB43"/>
      <c r="AC43"/>
      <c r="AD43"/>
      <c r="AE43"/>
      <c r="AF43"/>
      <c r="AG43"/>
    </row>
    <row r="44" spans="2:33" x14ac:dyDescent="0.35">
      <c r="B44"/>
      <c r="C44"/>
      <c r="D44"/>
      <c r="E44"/>
      <c r="F44"/>
      <c r="G44"/>
      <c r="H44"/>
      <c r="I44"/>
      <c r="J44"/>
      <c r="K44"/>
      <c r="L44"/>
      <c r="M44"/>
      <c r="N44"/>
      <c r="O44"/>
      <c r="P44"/>
      <c r="Q44"/>
      <c r="R44"/>
      <c r="S44"/>
      <c r="T44"/>
      <c r="U44"/>
      <c r="V44"/>
      <c r="W44"/>
      <c r="X44"/>
      <c r="Y44"/>
      <c r="Z44"/>
      <c r="AA44"/>
      <c r="AB44"/>
      <c r="AC44"/>
      <c r="AD44"/>
      <c r="AE44"/>
      <c r="AF44"/>
      <c r="AG44"/>
    </row>
    <row r="45" spans="2:33" x14ac:dyDescent="0.35">
      <c r="B45"/>
      <c r="C45"/>
      <c r="D45"/>
      <c r="E45"/>
      <c r="F45"/>
      <c r="G45"/>
      <c r="H45"/>
      <c r="I45"/>
      <c r="J45"/>
      <c r="K45"/>
      <c r="L45"/>
      <c r="M45"/>
      <c r="N45"/>
      <c r="O45"/>
      <c r="P45"/>
      <c r="Q45"/>
      <c r="R45"/>
      <c r="S45"/>
      <c r="T45"/>
      <c r="U45"/>
      <c r="V45"/>
      <c r="W45"/>
      <c r="X45"/>
      <c r="Y45"/>
      <c r="Z45"/>
      <c r="AA45"/>
      <c r="AB45"/>
      <c r="AC45"/>
      <c r="AD45"/>
      <c r="AE45"/>
      <c r="AF45"/>
      <c r="AG45"/>
    </row>
    <row r="46" spans="2:33" x14ac:dyDescent="0.35">
      <c r="B46"/>
      <c r="C46"/>
      <c r="D46"/>
      <c r="E46"/>
      <c r="F46"/>
      <c r="G46"/>
      <c r="H46"/>
      <c r="I46"/>
      <c r="J46"/>
      <c r="K46"/>
      <c r="L46"/>
      <c r="M46"/>
      <c r="N46"/>
      <c r="O46"/>
      <c r="P46"/>
      <c r="Q46"/>
      <c r="R46"/>
      <c r="S46"/>
      <c r="T46"/>
      <c r="U46"/>
      <c r="V46"/>
      <c r="W46"/>
      <c r="X46"/>
      <c r="Y46"/>
      <c r="Z46"/>
      <c r="AA46"/>
      <c r="AB46"/>
      <c r="AC46"/>
      <c r="AD46"/>
      <c r="AE46"/>
      <c r="AF46"/>
      <c r="AG46"/>
    </row>
    <row r="47" spans="2:33" x14ac:dyDescent="0.35">
      <c r="B47"/>
      <c r="C47"/>
      <c r="D47"/>
      <c r="E47"/>
      <c r="F47"/>
      <c r="G47"/>
      <c r="H47"/>
      <c r="I47"/>
      <c r="J47"/>
      <c r="K47"/>
      <c r="L47"/>
      <c r="M47"/>
      <c r="N47"/>
      <c r="O47"/>
      <c r="P47"/>
      <c r="Q47"/>
      <c r="R47"/>
      <c r="S47"/>
      <c r="T47"/>
      <c r="U47"/>
      <c r="V47"/>
      <c r="W47"/>
      <c r="X47"/>
      <c r="Y47"/>
      <c r="Z47"/>
      <c r="AA47"/>
      <c r="AB47"/>
      <c r="AC47"/>
      <c r="AD47"/>
      <c r="AE47"/>
      <c r="AF47"/>
      <c r="AG47"/>
    </row>
    <row r="48" spans="2:33" x14ac:dyDescent="0.35">
      <c r="B48"/>
      <c r="C48"/>
      <c r="D48"/>
      <c r="E48"/>
      <c r="F48"/>
      <c r="G48"/>
      <c r="H48"/>
      <c r="I48"/>
      <c r="J48"/>
      <c r="K48"/>
      <c r="L48"/>
      <c r="M48"/>
      <c r="N48"/>
      <c r="O48"/>
      <c r="P48"/>
      <c r="Q48"/>
      <c r="R48"/>
      <c r="S48"/>
      <c r="T48"/>
      <c r="U48"/>
      <c r="V48"/>
      <c r="W48"/>
      <c r="X48"/>
      <c r="Y48"/>
      <c r="Z48"/>
      <c r="AA48"/>
      <c r="AB48"/>
      <c r="AC48"/>
      <c r="AD48"/>
      <c r="AE48"/>
      <c r="AF48"/>
      <c r="AG48"/>
    </row>
    <row r="49" spans="2:33" x14ac:dyDescent="0.35">
      <c r="B49"/>
      <c r="C49"/>
      <c r="D49"/>
      <c r="E49"/>
      <c r="F49"/>
      <c r="G49"/>
      <c r="H49"/>
      <c r="I49"/>
      <c r="J49"/>
      <c r="K49"/>
      <c r="L49"/>
      <c r="M49"/>
      <c r="N49"/>
      <c r="O49"/>
      <c r="P49"/>
      <c r="Q49"/>
      <c r="R49"/>
      <c r="S49"/>
      <c r="T49"/>
      <c r="U49"/>
      <c r="V49"/>
      <c r="W49"/>
      <c r="X49"/>
      <c r="Y49"/>
      <c r="Z49"/>
      <c r="AA49"/>
      <c r="AB49"/>
      <c r="AC49"/>
      <c r="AD49"/>
      <c r="AE49"/>
      <c r="AF49"/>
      <c r="AG49"/>
    </row>
    <row r="50" spans="2:33" x14ac:dyDescent="0.35">
      <c r="B50"/>
      <c r="C50"/>
      <c r="D50"/>
      <c r="E50"/>
      <c r="F50"/>
      <c r="G50"/>
      <c r="H50"/>
      <c r="I50"/>
      <c r="J50"/>
      <c r="K50"/>
      <c r="L50"/>
      <c r="M50"/>
      <c r="N50"/>
      <c r="O50"/>
      <c r="P50"/>
      <c r="Q50"/>
      <c r="R50"/>
      <c r="S50"/>
      <c r="T50"/>
      <c r="U50"/>
      <c r="V50"/>
      <c r="W50"/>
      <c r="X50"/>
      <c r="Y50"/>
      <c r="Z50"/>
      <c r="AA50"/>
      <c r="AB50"/>
      <c r="AC50"/>
      <c r="AD50"/>
      <c r="AE50"/>
      <c r="AF50"/>
      <c r="AG50"/>
    </row>
    <row r="51" spans="2:33" x14ac:dyDescent="0.35">
      <c r="B51"/>
      <c r="C51"/>
      <c r="D51"/>
      <c r="E51"/>
      <c r="F51"/>
      <c r="G51"/>
      <c r="H51"/>
      <c r="I51"/>
      <c r="J51"/>
      <c r="K51"/>
      <c r="L51"/>
      <c r="M51"/>
      <c r="N51"/>
      <c r="O51"/>
      <c r="P51"/>
      <c r="Q51"/>
      <c r="R51"/>
      <c r="S51"/>
      <c r="T51"/>
      <c r="U51"/>
      <c r="V51"/>
      <c r="W51"/>
      <c r="X51"/>
      <c r="Y51"/>
      <c r="Z51"/>
      <c r="AA51"/>
      <c r="AB51"/>
      <c r="AC51"/>
      <c r="AD51"/>
      <c r="AE51"/>
      <c r="AF51"/>
      <c r="AG51"/>
    </row>
    <row r="52" spans="2:33" x14ac:dyDescent="0.35">
      <c r="B52"/>
      <c r="C52"/>
      <c r="D52"/>
      <c r="E52"/>
      <c r="F52"/>
      <c r="G52"/>
      <c r="H52"/>
      <c r="I52"/>
      <c r="J52"/>
      <c r="K52"/>
      <c r="L52"/>
      <c r="M52"/>
      <c r="N52"/>
      <c r="O52"/>
      <c r="P52"/>
      <c r="Q52"/>
      <c r="R52"/>
      <c r="S52"/>
      <c r="T52"/>
      <c r="U52"/>
      <c r="V52"/>
      <c r="W52"/>
      <c r="X52"/>
      <c r="Y52"/>
      <c r="Z52"/>
      <c r="AA52"/>
      <c r="AB52"/>
      <c r="AC52"/>
      <c r="AD52"/>
      <c r="AE52"/>
      <c r="AF52"/>
      <c r="AG52"/>
    </row>
    <row r="53" spans="2:33" x14ac:dyDescent="0.35">
      <c r="B53"/>
      <c r="C53"/>
      <c r="D53"/>
      <c r="E53"/>
      <c r="F53"/>
      <c r="G53"/>
      <c r="H53"/>
      <c r="I53"/>
      <c r="J53"/>
      <c r="K53"/>
      <c r="L53"/>
      <c r="M53"/>
      <c r="N53"/>
      <c r="O53"/>
      <c r="P53"/>
      <c r="Q53"/>
      <c r="R53"/>
      <c r="S53"/>
      <c r="T53"/>
      <c r="U53"/>
      <c r="V53"/>
      <c r="W53"/>
      <c r="X53"/>
      <c r="Y53"/>
      <c r="Z53"/>
      <c r="AA53"/>
      <c r="AB53"/>
      <c r="AC53"/>
      <c r="AD53"/>
      <c r="AE53"/>
      <c r="AF53"/>
      <c r="AG53"/>
    </row>
    <row r="54" spans="2:33" x14ac:dyDescent="0.35">
      <c r="B54"/>
      <c r="C54"/>
      <c r="D54"/>
      <c r="E54"/>
      <c r="F54"/>
      <c r="G54"/>
      <c r="H54"/>
      <c r="I54"/>
      <c r="J54"/>
      <c r="K54"/>
      <c r="L54"/>
      <c r="M54"/>
      <c r="N54"/>
      <c r="O54"/>
      <c r="P54"/>
      <c r="Q54"/>
      <c r="R54"/>
      <c r="S54"/>
      <c r="T54"/>
      <c r="U54"/>
      <c r="V54"/>
      <c r="W54"/>
      <c r="X54"/>
      <c r="Y54"/>
      <c r="Z54"/>
      <c r="AA54"/>
      <c r="AB54"/>
      <c r="AC54"/>
      <c r="AD54"/>
      <c r="AE54"/>
      <c r="AF54"/>
      <c r="AG54"/>
    </row>
    <row r="55" spans="2:33" x14ac:dyDescent="0.35">
      <c r="B55"/>
      <c r="C55"/>
      <c r="D55"/>
      <c r="E55"/>
      <c r="F55"/>
      <c r="G55"/>
      <c r="H55"/>
      <c r="I55"/>
      <c r="J55"/>
      <c r="K55"/>
      <c r="L55"/>
      <c r="M55"/>
      <c r="N55"/>
      <c r="O55"/>
      <c r="P55"/>
      <c r="Q55"/>
      <c r="R55"/>
      <c r="S55"/>
      <c r="T55"/>
      <c r="U55"/>
      <c r="V55"/>
      <c r="W55"/>
      <c r="X55"/>
      <c r="Y55"/>
      <c r="Z55"/>
      <c r="AA55"/>
      <c r="AB55"/>
      <c r="AC55"/>
      <c r="AD55"/>
      <c r="AE55"/>
      <c r="AF55"/>
      <c r="AG55"/>
    </row>
    <row r="56" spans="2:33" x14ac:dyDescent="0.35">
      <c r="B56"/>
      <c r="C56"/>
      <c r="D56"/>
      <c r="E56"/>
      <c r="F56"/>
      <c r="G56"/>
      <c r="H56"/>
      <c r="I56"/>
      <c r="J56"/>
      <c r="K56"/>
      <c r="L56"/>
      <c r="M56"/>
      <c r="N56"/>
      <c r="O56"/>
      <c r="P56"/>
      <c r="Q56"/>
      <c r="R56"/>
      <c r="S56"/>
      <c r="T56"/>
      <c r="U56"/>
      <c r="V56"/>
      <c r="W56"/>
      <c r="X56"/>
      <c r="Y56"/>
      <c r="Z56"/>
      <c r="AA56"/>
      <c r="AB56"/>
      <c r="AC56"/>
      <c r="AD56"/>
      <c r="AE56"/>
      <c r="AF56"/>
      <c r="AG56"/>
    </row>
    <row r="57" spans="2:33" x14ac:dyDescent="0.35">
      <c r="B57"/>
      <c r="C57"/>
      <c r="D57"/>
      <c r="E57"/>
      <c r="F57"/>
      <c r="G57"/>
      <c r="H57"/>
      <c r="I57"/>
      <c r="J57"/>
      <c r="K57"/>
      <c r="L57"/>
      <c r="M57"/>
      <c r="N57"/>
      <c r="O57"/>
      <c r="P57"/>
      <c r="Q57"/>
      <c r="R57"/>
      <c r="S57"/>
      <c r="T57"/>
      <c r="U57"/>
      <c r="V57"/>
      <c r="W57"/>
      <c r="X57"/>
      <c r="Y57"/>
      <c r="Z57"/>
      <c r="AA57"/>
      <c r="AB57"/>
      <c r="AC57"/>
      <c r="AD57"/>
      <c r="AE57"/>
      <c r="AF57"/>
      <c r="AG57"/>
    </row>
    <row r="58" spans="2:33" x14ac:dyDescent="0.35">
      <c r="B58"/>
      <c r="C58"/>
      <c r="D58"/>
      <c r="E58"/>
      <c r="F58"/>
      <c r="G58"/>
      <c r="H58"/>
      <c r="I58"/>
      <c r="J58"/>
      <c r="K58"/>
      <c r="L58"/>
      <c r="M58"/>
      <c r="N58"/>
      <c r="O58"/>
      <c r="P58"/>
      <c r="Q58"/>
      <c r="R58"/>
      <c r="S58"/>
      <c r="T58"/>
      <c r="U58"/>
      <c r="V58"/>
      <c r="W58"/>
      <c r="X58"/>
      <c r="Y58"/>
      <c r="Z58"/>
      <c r="AA58"/>
      <c r="AB58"/>
      <c r="AC58"/>
      <c r="AD58"/>
      <c r="AE58"/>
      <c r="AF58"/>
      <c r="AG58"/>
    </row>
    <row r="60" spans="2:33" x14ac:dyDescent="0.3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375" spans="2:11" x14ac:dyDescent="0.35">
      <c r="B375" s="39"/>
      <c r="C375" s="39"/>
      <c r="D375" s="39"/>
      <c r="E375" s="39"/>
      <c r="F375" s="39"/>
      <c r="G375" s="39"/>
      <c r="H375" s="39"/>
      <c r="I375" s="39"/>
      <c r="J375" s="39"/>
      <c r="K375" s="39"/>
    </row>
    <row r="376" spans="2:11" x14ac:dyDescent="0.35">
      <c r="B376" s="141"/>
      <c r="C376" s="141"/>
      <c r="D376" s="141"/>
      <c r="E376" s="141"/>
      <c r="F376" s="141"/>
      <c r="G376" s="141"/>
      <c r="H376" s="141"/>
      <c r="I376" s="141"/>
      <c r="J376" s="141"/>
      <c r="K376" s="141"/>
    </row>
    <row r="378" spans="2:11" x14ac:dyDescent="0.35">
      <c r="B378" s="141"/>
      <c r="C378" s="141"/>
      <c r="D378" s="141"/>
      <c r="E378" s="141"/>
      <c r="F378" s="141"/>
      <c r="G378" s="141"/>
      <c r="H378" s="141"/>
      <c r="I378" s="141"/>
      <c r="J378" s="141"/>
      <c r="K378" s="141"/>
    </row>
    <row r="381" spans="2:11" x14ac:dyDescent="0.35">
      <c r="B381" s="141"/>
      <c r="C381" s="141"/>
      <c r="D381" s="141"/>
      <c r="E381" s="141"/>
      <c r="F381" s="141"/>
      <c r="G381" s="141"/>
      <c r="H381" s="141"/>
      <c r="I381" s="141"/>
      <c r="J381" s="141"/>
      <c r="K381" s="141"/>
    </row>
    <row r="426" spans="2:11" x14ac:dyDescent="0.35">
      <c r="B426" s="141"/>
      <c r="C426" s="141"/>
      <c r="D426" s="141"/>
      <c r="E426" s="141"/>
      <c r="F426" s="141"/>
      <c r="G426" s="141"/>
      <c r="H426" s="141"/>
      <c r="I426" s="141"/>
      <c r="J426" s="141"/>
      <c r="K426" s="141"/>
    </row>
  </sheetData>
  <mergeCells count="9">
    <mergeCell ref="B25:B26"/>
    <mergeCell ref="C25:C26"/>
    <mergeCell ref="B27:B29"/>
    <mergeCell ref="B30:B32"/>
    <mergeCell ref="P25:R25"/>
    <mergeCell ref="D25:F25"/>
    <mergeCell ref="G25:I25"/>
    <mergeCell ref="J25:L25"/>
    <mergeCell ref="M25:O25"/>
  </mergeCells>
  <hyperlinks>
    <hyperlink ref="B1" location="Contents!A1" display="Return to Contents"/>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K147"/>
  <sheetViews>
    <sheetView workbookViewId="0">
      <selection activeCell="N124" sqref="N124"/>
    </sheetView>
  </sheetViews>
  <sheetFormatPr defaultColWidth="9.1796875" defaultRowHeight="13" x14ac:dyDescent="0.3"/>
  <cols>
    <col min="1" max="1" width="14.54296875" style="309" customWidth="1"/>
    <col min="2" max="2" width="11.26953125" style="312" customWidth="1"/>
    <col min="3" max="5" width="9.1796875" style="312"/>
    <col min="6" max="6" width="13.1796875" style="312" customWidth="1"/>
    <col min="7" max="8" width="12" style="312" customWidth="1"/>
    <col min="9" max="10" width="9.1796875" style="291" customWidth="1"/>
    <col min="11" max="16384" width="9.1796875" style="12"/>
  </cols>
  <sheetData>
    <row r="1" spans="1:10" x14ac:dyDescent="0.3">
      <c r="A1" s="24" t="s">
        <v>512</v>
      </c>
    </row>
    <row r="2" spans="1:10" x14ac:dyDescent="0.3">
      <c r="A2" s="458" t="s">
        <v>508</v>
      </c>
      <c r="B2" s="458"/>
      <c r="C2" s="458"/>
      <c r="D2" s="458"/>
      <c r="E2" s="458"/>
      <c r="F2" s="458"/>
      <c r="G2" s="458"/>
      <c r="H2" s="458"/>
      <c r="I2" s="287"/>
      <c r="J2" s="288"/>
    </row>
    <row r="3" spans="1:10" x14ac:dyDescent="0.3">
      <c r="A3" s="311"/>
      <c r="B3" s="315"/>
      <c r="C3" s="315"/>
      <c r="D3" s="315"/>
      <c r="E3" s="315"/>
      <c r="F3" s="315"/>
    </row>
    <row r="4" spans="1:10" ht="39" x14ac:dyDescent="0.3">
      <c r="A4" s="310" t="s">
        <v>99</v>
      </c>
      <c r="B4" s="307" t="s">
        <v>460</v>
      </c>
      <c r="C4" s="307" t="s">
        <v>461</v>
      </c>
      <c r="D4" s="307" t="s">
        <v>196</v>
      </c>
      <c r="E4" s="314" t="s">
        <v>507</v>
      </c>
      <c r="F4" s="307" t="s">
        <v>224</v>
      </c>
      <c r="G4" s="307" t="s">
        <v>197</v>
      </c>
      <c r="H4" s="307" t="s">
        <v>198</v>
      </c>
      <c r="I4" s="292" t="s">
        <v>199</v>
      </c>
      <c r="J4" s="292" t="s">
        <v>200</v>
      </c>
    </row>
    <row r="5" spans="1:10" x14ac:dyDescent="0.3">
      <c r="A5" s="309" t="s">
        <v>64</v>
      </c>
      <c r="B5" s="308">
        <v>678.62670330619994</v>
      </c>
      <c r="C5" s="308">
        <v>712.92069200000003</v>
      </c>
      <c r="D5" s="308">
        <v>577.96152395889999</v>
      </c>
      <c r="E5" s="308">
        <f>D5+F5</f>
        <v>762.96065505000001</v>
      </c>
      <c r="F5" s="308">
        <v>184.99913109110003</v>
      </c>
      <c r="G5" s="308">
        <v>675.00752067944995</v>
      </c>
      <c r="H5" s="308">
        <v>758.01858549999997</v>
      </c>
      <c r="I5" s="287">
        <v>675.00752067944995</v>
      </c>
      <c r="J5" s="288">
        <v>83.011064820550018</v>
      </c>
    </row>
    <row r="6" spans="1:10" x14ac:dyDescent="0.3">
      <c r="A6" s="309" t="s">
        <v>101</v>
      </c>
      <c r="B6" s="308">
        <v>678.62670330619994</v>
      </c>
      <c r="C6" s="308">
        <v>712.92069200000003</v>
      </c>
      <c r="D6" s="308">
        <v>396.7809153</v>
      </c>
      <c r="E6" s="308">
        <f t="shared" ref="E6:E7" si="0">D6+F6</f>
        <v>724.16277811240002</v>
      </c>
      <c r="F6" s="308">
        <v>327.38186281240002</v>
      </c>
      <c r="G6" s="308">
        <v>683.73934424620006</v>
      </c>
      <c r="H6" s="308">
        <v>694.3707866062</v>
      </c>
      <c r="I6" s="287">
        <v>683.73934424620006</v>
      </c>
      <c r="J6" s="288">
        <v>10.631442359999937</v>
      </c>
    </row>
    <row r="7" spans="1:10" x14ac:dyDescent="0.3">
      <c r="A7" s="309" t="s">
        <v>67</v>
      </c>
      <c r="B7" s="308">
        <v>678.62670330619994</v>
      </c>
      <c r="C7" s="308">
        <v>712.92069200000003</v>
      </c>
      <c r="D7" s="308">
        <v>640.98567720000005</v>
      </c>
      <c r="E7" s="308">
        <f t="shared" si="0"/>
        <v>712.20630800000004</v>
      </c>
      <c r="F7" s="308">
        <v>71.220630799999981</v>
      </c>
      <c r="G7" s="308">
        <v>676.59599260000005</v>
      </c>
      <c r="H7" s="308">
        <v>770.60896000000002</v>
      </c>
      <c r="I7" s="287">
        <v>676.59599260000005</v>
      </c>
      <c r="J7" s="288">
        <v>94.01296739999998</v>
      </c>
    </row>
    <row r="8" spans="1:10" x14ac:dyDescent="0.3">
      <c r="B8" s="308"/>
      <c r="C8" s="308"/>
      <c r="D8" s="308"/>
      <c r="E8" s="308"/>
      <c r="F8" s="308"/>
      <c r="G8" s="308"/>
      <c r="H8" s="308"/>
      <c r="I8" s="287"/>
      <c r="J8" s="288"/>
    </row>
    <row r="9" spans="1:10" x14ac:dyDescent="0.3">
      <c r="B9" s="308"/>
      <c r="C9" s="308"/>
      <c r="D9" s="308"/>
      <c r="E9" s="308"/>
      <c r="F9" s="308"/>
      <c r="G9" s="308"/>
      <c r="H9" s="308"/>
      <c r="I9" s="287"/>
      <c r="J9" s="288"/>
    </row>
    <row r="10" spans="1:10" x14ac:dyDescent="0.3">
      <c r="B10" s="308"/>
      <c r="C10" s="308"/>
      <c r="D10" s="308"/>
      <c r="E10" s="308"/>
      <c r="F10" s="308"/>
      <c r="G10" s="308"/>
      <c r="H10" s="308"/>
      <c r="I10" s="287"/>
      <c r="J10" s="288"/>
    </row>
    <row r="11" spans="1:10" x14ac:dyDescent="0.3">
      <c r="A11" s="317"/>
      <c r="B11" s="308"/>
      <c r="C11" s="308"/>
      <c r="D11" s="308"/>
      <c r="E11" s="308"/>
      <c r="F11" s="308"/>
      <c r="G11" s="308"/>
      <c r="H11" s="308"/>
      <c r="I11" s="287"/>
      <c r="J11" s="288"/>
    </row>
    <row r="12" spans="1:10" x14ac:dyDescent="0.3">
      <c r="B12" s="308"/>
      <c r="C12" s="308"/>
      <c r="D12" s="308"/>
      <c r="E12" s="308"/>
      <c r="F12" s="308"/>
      <c r="G12" s="308"/>
      <c r="H12" s="308"/>
      <c r="I12" s="287"/>
      <c r="J12" s="288"/>
    </row>
    <row r="13" spans="1:10" x14ac:dyDescent="0.3">
      <c r="A13" s="317"/>
      <c r="B13" s="308"/>
      <c r="C13" s="308"/>
      <c r="D13" s="308"/>
      <c r="E13" s="308"/>
      <c r="F13" s="308"/>
      <c r="G13" s="308"/>
      <c r="H13" s="308"/>
      <c r="I13" s="287"/>
      <c r="J13" s="288"/>
    </row>
    <row r="14" spans="1:10" x14ac:dyDescent="0.3">
      <c r="A14" s="317"/>
      <c r="B14" s="308"/>
      <c r="C14" s="308"/>
      <c r="D14" s="308"/>
      <c r="E14" s="308"/>
      <c r="F14" s="308"/>
      <c r="G14" s="308"/>
      <c r="H14" s="308"/>
      <c r="I14" s="287"/>
      <c r="J14" s="288"/>
    </row>
    <row r="15" spans="1:10" x14ac:dyDescent="0.3">
      <c r="A15" s="317"/>
      <c r="B15" s="308"/>
      <c r="C15" s="308"/>
      <c r="D15" s="308"/>
      <c r="E15" s="308"/>
      <c r="F15" s="308"/>
      <c r="G15" s="308"/>
      <c r="H15" s="308"/>
      <c r="I15" s="287"/>
      <c r="J15" s="288"/>
    </row>
    <row r="16" spans="1:10" x14ac:dyDescent="0.3">
      <c r="A16" s="317"/>
      <c r="B16" s="308"/>
      <c r="C16" s="308"/>
      <c r="D16" s="308"/>
      <c r="E16" s="308"/>
      <c r="F16" s="308"/>
      <c r="G16" s="308"/>
      <c r="H16" s="308"/>
      <c r="I16" s="287"/>
      <c r="J16" s="288"/>
    </row>
    <row r="17" spans="1:11" x14ac:dyDescent="0.3">
      <c r="B17" s="308"/>
      <c r="C17" s="308"/>
      <c r="D17" s="308"/>
      <c r="E17" s="308"/>
      <c r="F17" s="308"/>
      <c r="G17" s="308"/>
      <c r="H17" s="308"/>
      <c r="I17" s="287"/>
      <c r="J17" s="288"/>
    </row>
    <row r="18" spans="1:11" x14ac:dyDescent="0.3">
      <c r="A18" s="317"/>
      <c r="B18" s="308"/>
      <c r="C18" s="308"/>
      <c r="D18" s="308"/>
      <c r="E18" s="308"/>
      <c r="F18" s="308"/>
      <c r="G18" s="308"/>
      <c r="H18" s="308"/>
      <c r="I18" s="287"/>
      <c r="J18" s="288"/>
    </row>
    <row r="19" spans="1:11" x14ac:dyDescent="0.3">
      <c r="A19" s="317"/>
      <c r="B19" s="308"/>
      <c r="C19" s="308"/>
      <c r="D19" s="308"/>
      <c r="E19" s="308"/>
      <c r="F19" s="308"/>
      <c r="G19" s="308"/>
      <c r="H19" s="308"/>
      <c r="I19" s="287"/>
      <c r="J19" s="288"/>
      <c r="K19" s="293"/>
    </row>
    <row r="20" spans="1:11" x14ac:dyDescent="0.3">
      <c r="A20" s="317"/>
      <c r="B20" s="308"/>
      <c r="C20" s="308"/>
      <c r="D20" s="308"/>
      <c r="E20" s="308"/>
      <c r="F20" s="308"/>
      <c r="G20" s="308"/>
      <c r="H20" s="308"/>
      <c r="I20" s="287"/>
      <c r="J20" s="288"/>
    </row>
    <row r="21" spans="1:11" x14ac:dyDescent="0.3">
      <c r="A21" s="317"/>
      <c r="B21" s="308"/>
      <c r="C21" s="308"/>
      <c r="D21" s="308"/>
      <c r="E21" s="308"/>
      <c r="F21" s="308"/>
      <c r="G21" s="308"/>
      <c r="H21" s="308"/>
      <c r="I21" s="287"/>
      <c r="J21" s="288"/>
    </row>
    <row r="22" spans="1:11" x14ac:dyDescent="0.3">
      <c r="A22" s="317"/>
      <c r="B22" s="308"/>
      <c r="C22" s="308"/>
      <c r="D22" s="308"/>
      <c r="E22" s="308"/>
      <c r="F22" s="308"/>
      <c r="G22" s="308"/>
      <c r="H22" s="308"/>
      <c r="I22" s="287"/>
      <c r="J22" s="288"/>
    </row>
    <row r="23" spans="1:11" x14ac:dyDescent="0.3">
      <c r="A23" s="317"/>
      <c r="B23" s="308"/>
      <c r="C23" s="308"/>
      <c r="D23" s="308"/>
      <c r="E23" s="308"/>
      <c r="F23" s="308"/>
      <c r="G23" s="308"/>
      <c r="H23" s="308"/>
      <c r="I23" s="287"/>
      <c r="J23" s="288"/>
    </row>
    <row r="24" spans="1:11" x14ac:dyDescent="0.3">
      <c r="A24" s="458" t="s">
        <v>509</v>
      </c>
      <c r="B24" s="458"/>
      <c r="C24" s="458"/>
      <c r="D24" s="458"/>
      <c r="E24" s="458"/>
      <c r="F24" s="458"/>
      <c r="G24" s="458"/>
      <c r="H24" s="458"/>
      <c r="K24" s="78" t="s">
        <v>520</v>
      </c>
    </row>
    <row r="25" spans="1:11" x14ac:dyDescent="0.3">
      <c r="A25" s="311"/>
      <c r="B25" s="315"/>
      <c r="C25" s="315"/>
      <c r="D25" s="315"/>
      <c r="E25" s="315"/>
      <c r="F25" s="307"/>
      <c r="G25" s="307"/>
      <c r="H25" s="307"/>
      <c r="I25" s="292"/>
      <c r="J25" s="292"/>
    </row>
    <row r="26" spans="1:11" ht="39" x14ac:dyDescent="0.3">
      <c r="A26" s="310" t="s">
        <v>99</v>
      </c>
      <c r="B26" s="307" t="s">
        <v>460</v>
      </c>
      <c r="C26" s="307" t="s">
        <v>461</v>
      </c>
      <c r="D26" s="307" t="s">
        <v>196</v>
      </c>
      <c r="E26" s="314" t="s">
        <v>507</v>
      </c>
      <c r="F26" s="307" t="s">
        <v>224</v>
      </c>
      <c r="G26" s="307" t="s">
        <v>197</v>
      </c>
      <c r="H26" s="307" t="s">
        <v>198</v>
      </c>
      <c r="I26" s="292" t="s">
        <v>199</v>
      </c>
      <c r="J26" s="292" t="s">
        <v>200</v>
      </c>
    </row>
    <row r="27" spans="1:11" x14ac:dyDescent="0.3">
      <c r="A27" s="309" t="s">
        <v>64</v>
      </c>
      <c r="B27" s="308">
        <v>957.82510987832995</v>
      </c>
      <c r="C27" s="308">
        <v>1062.8360755154999</v>
      </c>
      <c r="D27" s="308">
        <v>941.04276995889995</v>
      </c>
      <c r="E27" s="308">
        <f>D27+F27</f>
        <v>993.77620737999996</v>
      </c>
      <c r="F27" s="308">
        <v>52.733437421100007</v>
      </c>
      <c r="G27" s="308">
        <v>987.505222</v>
      </c>
      <c r="H27" s="308">
        <v>1024.5115539999999</v>
      </c>
      <c r="I27" s="287">
        <v>987.505222</v>
      </c>
      <c r="J27" s="288">
        <v>37.006331999999929</v>
      </c>
    </row>
    <row r="28" spans="1:11" x14ac:dyDescent="0.3">
      <c r="A28" s="309" t="s">
        <v>100</v>
      </c>
      <c r="B28" s="308">
        <v>957.82510987832995</v>
      </c>
      <c r="C28" s="308">
        <v>1062.8360755154999</v>
      </c>
      <c r="D28" s="308">
        <v>912.64108246340004</v>
      </c>
      <c r="E28" s="308">
        <f t="shared" ref="E28:E33" si="1">D28+F28</f>
        <v>912.64108246340004</v>
      </c>
      <c r="F28" s="308">
        <v>0</v>
      </c>
      <c r="G28" s="308">
        <v>912.64108246340004</v>
      </c>
      <c r="H28" s="308">
        <v>990</v>
      </c>
      <c r="I28" s="287">
        <v>912.64108246340004</v>
      </c>
      <c r="J28" s="288">
        <v>77.358917536599961</v>
      </c>
      <c r="K28" s="293"/>
    </row>
    <row r="29" spans="1:11" x14ac:dyDescent="0.3">
      <c r="A29" s="309" t="s">
        <v>65</v>
      </c>
      <c r="B29" s="308">
        <v>957.82510987832995</v>
      </c>
      <c r="C29" s="308">
        <v>1062.8360755154999</v>
      </c>
      <c r="D29" s="308">
        <v>930.99859330433003</v>
      </c>
      <c r="E29" s="308">
        <f t="shared" si="1"/>
        <v>943.53049999999996</v>
      </c>
      <c r="F29" s="308">
        <v>12.531906695669932</v>
      </c>
      <c r="G29" s="308">
        <v>937.264546652165</v>
      </c>
      <c r="H29" s="308">
        <v>1127.6883865873999</v>
      </c>
      <c r="I29" s="287">
        <v>937.264546652165</v>
      </c>
      <c r="J29" s="288">
        <v>190.42383993523492</v>
      </c>
      <c r="K29" s="293"/>
    </row>
    <row r="30" spans="1:11" x14ac:dyDescent="0.3">
      <c r="A30" s="309" t="s">
        <v>114</v>
      </c>
      <c r="B30" s="308">
        <v>957.82510987832995</v>
      </c>
      <c r="C30" s="308">
        <v>1062.8360755154999</v>
      </c>
      <c r="D30" s="308">
        <v>895.22218564919001</v>
      </c>
      <c r="E30" s="308">
        <f t="shared" si="1"/>
        <v>986.73316564919003</v>
      </c>
      <c r="F30" s="308">
        <v>91.510980000000018</v>
      </c>
      <c r="G30" s="308">
        <v>940.97767564919002</v>
      </c>
      <c r="H30" s="308">
        <v>1100.6858055987</v>
      </c>
      <c r="I30" s="287">
        <v>940.97767564919002</v>
      </c>
      <c r="J30" s="288">
        <v>159.70812994950995</v>
      </c>
    </row>
    <row r="31" spans="1:11" x14ac:dyDescent="0.3">
      <c r="A31" s="309" t="s">
        <v>101</v>
      </c>
      <c r="B31" s="308">
        <v>957.82510987832995</v>
      </c>
      <c r="C31" s="308">
        <v>1062.8360755154999</v>
      </c>
      <c r="D31" s="308">
        <v>936.77400856231998</v>
      </c>
      <c r="E31" s="308">
        <f t="shared" si="1"/>
        <v>1052.5550658003999</v>
      </c>
      <c r="F31" s="308">
        <v>115.78105723807994</v>
      </c>
      <c r="G31" s="308">
        <v>968.350660536335</v>
      </c>
      <c r="H31" s="308">
        <v>1052.5550658003999</v>
      </c>
      <c r="I31" s="287">
        <v>968.350660536335</v>
      </c>
      <c r="J31" s="288">
        <v>84.204405264064917</v>
      </c>
    </row>
    <row r="32" spans="1:11" x14ac:dyDescent="0.3">
      <c r="A32" s="309" t="s">
        <v>67</v>
      </c>
      <c r="B32" s="308">
        <v>957.82510987832995</v>
      </c>
      <c r="C32" s="308">
        <v>1062.8360755154999</v>
      </c>
      <c r="D32" s="308">
        <v>903.78516626074997</v>
      </c>
      <c r="E32" s="308">
        <f t="shared" si="1"/>
        <v>1004.2057402897</v>
      </c>
      <c r="F32" s="308">
        <v>100.42057402895</v>
      </c>
      <c r="G32" s="308">
        <v>953.99545327522492</v>
      </c>
      <c r="H32" s="308">
        <v>1100.6858055987</v>
      </c>
      <c r="I32" s="287">
        <v>953.99545327522492</v>
      </c>
      <c r="J32" s="288">
        <v>146.69035232347505</v>
      </c>
    </row>
    <row r="33" spans="1:11" x14ac:dyDescent="0.3">
      <c r="A33" s="309" t="s">
        <v>69</v>
      </c>
      <c r="B33" s="308">
        <v>957.82510987832995</v>
      </c>
      <c r="C33" s="308">
        <v>1062.8360755154999</v>
      </c>
      <c r="D33" s="308">
        <v>1073.1135372031999</v>
      </c>
      <c r="E33" s="308">
        <f t="shared" si="1"/>
        <v>1073.1135372031999</v>
      </c>
      <c r="F33" s="308">
        <v>0</v>
      </c>
      <c r="G33" s="308">
        <v>1073.1135372031999</v>
      </c>
      <c r="H33" s="308">
        <v>1073.1170852306</v>
      </c>
      <c r="I33" s="287">
        <v>1073.1135372031999</v>
      </c>
      <c r="J33" s="288">
        <v>3.5480274000292411E-3</v>
      </c>
    </row>
    <row r="34" spans="1:11" x14ac:dyDescent="0.3">
      <c r="B34" s="308"/>
      <c r="C34" s="308"/>
      <c r="D34" s="308"/>
      <c r="E34" s="308"/>
      <c r="F34" s="308"/>
      <c r="G34" s="308"/>
      <c r="H34" s="308"/>
      <c r="I34" s="287"/>
      <c r="J34" s="288"/>
    </row>
    <row r="35" spans="1:11" x14ac:dyDescent="0.3">
      <c r="B35" s="308"/>
      <c r="C35" s="308"/>
      <c r="D35" s="308"/>
      <c r="E35" s="308"/>
      <c r="F35" s="308"/>
      <c r="G35" s="308"/>
      <c r="H35" s="308"/>
      <c r="I35" s="287"/>
      <c r="J35" s="288"/>
    </row>
    <row r="36" spans="1:11" x14ac:dyDescent="0.3">
      <c r="B36" s="308"/>
      <c r="C36" s="308"/>
      <c r="D36" s="308"/>
      <c r="E36" s="308"/>
      <c r="F36" s="308"/>
      <c r="G36" s="308"/>
      <c r="H36" s="308"/>
      <c r="I36" s="287"/>
      <c r="J36" s="288"/>
    </row>
    <row r="37" spans="1:11" x14ac:dyDescent="0.3">
      <c r="B37" s="308"/>
      <c r="C37" s="308"/>
      <c r="D37" s="308"/>
      <c r="E37" s="308"/>
      <c r="F37" s="308"/>
      <c r="G37" s="308"/>
      <c r="H37" s="308"/>
      <c r="I37" s="287"/>
      <c r="J37" s="288"/>
    </row>
    <row r="38" spans="1:11" x14ac:dyDescent="0.3">
      <c r="B38" s="308"/>
      <c r="C38" s="308"/>
      <c r="D38" s="308"/>
      <c r="E38" s="308"/>
      <c r="F38" s="308"/>
      <c r="G38" s="308"/>
      <c r="H38" s="308"/>
      <c r="I38" s="287"/>
      <c r="J38" s="288"/>
    </row>
    <row r="39" spans="1:11" x14ac:dyDescent="0.3">
      <c r="B39" s="308"/>
      <c r="C39" s="308"/>
      <c r="D39" s="308"/>
      <c r="E39" s="308"/>
      <c r="F39" s="308"/>
      <c r="G39" s="308"/>
      <c r="H39" s="308"/>
      <c r="I39" s="287"/>
      <c r="J39" s="288"/>
    </row>
    <row r="40" spans="1:11" x14ac:dyDescent="0.3">
      <c r="B40" s="308"/>
      <c r="C40" s="308"/>
      <c r="D40" s="308"/>
      <c r="E40" s="308"/>
      <c r="F40" s="308"/>
      <c r="G40" s="308"/>
      <c r="H40" s="308"/>
      <c r="I40" s="287"/>
      <c r="J40" s="288"/>
    </row>
    <row r="41" spans="1:11" x14ac:dyDescent="0.3">
      <c r="B41" s="308"/>
      <c r="C41" s="308"/>
      <c r="D41" s="308"/>
      <c r="E41" s="308"/>
      <c r="F41" s="308"/>
      <c r="G41" s="308"/>
      <c r="H41" s="308"/>
      <c r="I41" s="287"/>
      <c r="J41" s="288"/>
    </row>
    <row r="42" spans="1:11" x14ac:dyDescent="0.3">
      <c r="B42" s="308"/>
      <c r="C42" s="308"/>
      <c r="D42" s="308"/>
      <c r="E42" s="308"/>
      <c r="F42" s="308"/>
      <c r="G42" s="308"/>
      <c r="H42" s="308"/>
      <c r="I42" s="287"/>
      <c r="J42" s="288"/>
    </row>
    <row r="43" spans="1:11" x14ac:dyDescent="0.3">
      <c r="B43" s="308"/>
      <c r="C43" s="308"/>
      <c r="D43" s="308"/>
      <c r="E43" s="308"/>
      <c r="F43" s="308"/>
      <c r="G43" s="308"/>
      <c r="H43" s="308"/>
      <c r="I43" s="287"/>
      <c r="J43" s="288"/>
    </row>
    <row r="44" spans="1:11" x14ac:dyDescent="0.3">
      <c r="B44" s="308"/>
      <c r="C44" s="308"/>
      <c r="D44" s="308"/>
      <c r="E44" s="308"/>
      <c r="F44" s="308"/>
      <c r="G44" s="308"/>
      <c r="H44" s="308"/>
      <c r="I44" s="287"/>
      <c r="J44" s="288"/>
    </row>
    <row r="45" spans="1:11" x14ac:dyDescent="0.3">
      <c r="B45" s="308"/>
      <c r="C45" s="308"/>
      <c r="D45" s="308"/>
      <c r="E45" s="308"/>
      <c r="F45" s="308"/>
      <c r="G45" s="308"/>
      <c r="H45" s="308"/>
      <c r="I45" s="287"/>
      <c r="J45" s="288"/>
    </row>
    <row r="46" spans="1:11" x14ac:dyDescent="0.3">
      <c r="B46" s="308"/>
      <c r="C46" s="308"/>
      <c r="D46" s="308"/>
      <c r="E46" s="308"/>
      <c r="F46" s="308"/>
      <c r="G46" s="308"/>
      <c r="H46" s="308"/>
      <c r="I46" s="287"/>
      <c r="J46" s="288"/>
    </row>
    <row r="47" spans="1:11" x14ac:dyDescent="0.3">
      <c r="B47" s="308"/>
      <c r="C47" s="308"/>
      <c r="D47" s="308"/>
      <c r="E47" s="308"/>
      <c r="F47" s="308"/>
      <c r="G47" s="308"/>
      <c r="H47" s="308"/>
      <c r="I47" s="287"/>
      <c r="J47" s="288"/>
      <c r="K47" s="78" t="s">
        <v>520</v>
      </c>
    </row>
    <row r="48" spans="1:11" x14ac:dyDescent="0.3">
      <c r="B48" s="308"/>
      <c r="C48" s="308"/>
      <c r="D48" s="308"/>
      <c r="E48" s="308"/>
      <c r="F48" s="308"/>
      <c r="G48" s="308"/>
      <c r="H48" s="308"/>
      <c r="I48" s="287"/>
      <c r="J48" s="288"/>
    </row>
    <row r="50" spans="1:11" x14ac:dyDescent="0.3">
      <c r="A50" s="458" t="s">
        <v>510</v>
      </c>
      <c r="B50" s="458"/>
      <c r="C50" s="458"/>
      <c r="D50" s="458"/>
      <c r="E50" s="458"/>
      <c r="F50" s="458"/>
      <c r="G50" s="458"/>
      <c r="H50" s="458"/>
    </row>
    <row r="51" spans="1:11" x14ac:dyDescent="0.3">
      <c r="A51" s="311"/>
      <c r="B51" s="315"/>
      <c r="C51" s="315"/>
      <c r="D51" s="315"/>
      <c r="E51" s="315"/>
      <c r="F51" s="307"/>
      <c r="G51" s="307"/>
      <c r="H51" s="307"/>
      <c r="I51" s="292"/>
      <c r="J51" s="292"/>
    </row>
    <row r="52" spans="1:11" ht="39" x14ac:dyDescent="0.3">
      <c r="A52" s="310" t="s">
        <v>99</v>
      </c>
      <c r="B52" s="307" t="s">
        <v>460</v>
      </c>
      <c r="C52" s="307" t="s">
        <v>461</v>
      </c>
      <c r="D52" s="307" t="s">
        <v>196</v>
      </c>
      <c r="E52" s="314" t="s">
        <v>507</v>
      </c>
      <c r="F52" s="307" t="s">
        <v>224</v>
      </c>
      <c r="G52" s="307" t="s">
        <v>197</v>
      </c>
      <c r="H52" s="307" t="s">
        <v>198</v>
      </c>
      <c r="I52" s="292" t="s">
        <v>199</v>
      </c>
      <c r="J52" s="292" t="s">
        <v>200</v>
      </c>
    </row>
    <row r="53" spans="1:11" x14ac:dyDescent="0.3">
      <c r="A53" s="317" t="s">
        <v>68</v>
      </c>
      <c r="B53" s="308">
        <v>1544.4969786827</v>
      </c>
      <c r="C53" s="308">
        <v>1735.7904432</v>
      </c>
      <c r="D53" s="308">
        <v>0</v>
      </c>
      <c r="E53" s="308">
        <f>D53+F53</f>
        <v>0</v>
      </c>
      <c r="F53" s="308">
        <v>0</v>
      </c>
      <c r="G53" s="308">
        <v>0</v>
      </c>
      <c r="H53" s="308">
        <v>1822.5205580075999</v>
      </c>
      <c r="I53" s="287">
        <v>0</v>
      </c>
      <c r="J53" s="288">
        <v>0</v>
      </c>
    </row>
    <row r="54" spans="1:11" x14ac:dyDescent="0.3">
      <c r="A54" s="317" t="s">
        <v>65</v>
      </c>
      <c r="B54" s="308">
        <v>1544.4969786827</v>
      </c>
      <c r="C54" s="308">
        <v>1735.7904432</v>
      </c>
      <c r="D54" s="308">
        <v>1232.3488307328</v>
      </c>
      <c r="E54" s="308">
        <f t="shared" ref="E54:E55" si="2">D54+F54</f>
        <v>1638.1859999999999</v>
      </c>
      <c r="F54" s="308">
        <v>405.8371692671999</v>
      </c>
      <c r="G54" s="308">
        <v>1435.2674153664</v>
      </c>
      <c r="H54" s="308">
        <v>1735.7904432</v>
      </c>
      <c r="I54" s="287">
        <v>1435.2674153664</v>
      </c>
      <c r="J54" s="288">
        <v>300.52302783360005</v>
      </c>
      <c r="K54" s="293"/>
    </row>
    <row r="55" spans="1:11" x14ac:dyDescent="0.3">
      <c r="A55" s="317" t="s">
        <v>101</v>
      </c>
      <c r="B55" s="308">
        <v>1544.4969786827</v>
      </c>
      <c r="C55" s="308">
        <v>1735.7904432</v>
      </c>
      <c r="D55" s="308">
        <v>1494.5580695971</v>
      </c>
      <c r="E55" s="308">
        <f t="shared" si="2"/>
        <v>1723.830368568</v>
      </c>
      <c r="F55" s="308">
        <v>229.27229897090001</v>
      </c>
      <c r="G55" s="308">
        <v>1544.4969786827</v>
      </c>
      <c r="H55" s="308">
        <v>1723.830368568</v>
      </c>
      <c r="I55" s="287">
        <v>1544.4969786827</v>
      </c>
      <c r="J55" s="288">
        <v>179.33338988529999</v>
      </c>
    </row>
    <row r="56" spans="1:11" x14ac:dyDescent="0.3">
      <c r="A56" s="317"/>
      <c r="B56" s="308"/>
      <c r="C56" s="308"/>
      <c r="D56" s="308"/>
      <c r="E56" s="308"/>
      <c r="F56" s="308"/>
      <c r="G56" s="308"/>
      <c r="H56" s="308"/>
      <c r="I56" s="287"/>
      <c r="J56" s="288"/>
    </row>
    <row r="57" spans="1:11" x14ac:dyDescent="0.3">
      <c r="A57" s="317"/>
      <c r="B57" s="308"/>
      <c r="C57" s="308"/>
      <c r="D57" s="308"/>
      <c r="E57" s="308"/>
      <c r="F57" s="308"/>
      <c r="G57" s="308"/>
      <c r="H57" s="308"/>
      <c r="I57" s="287"/>
      <c r="J57" s="288"/>
    </row>
    <row r="58" spans="1:11" x14ac:dyDescent="0.3">
      <c r="A58" s="317"/>
      <c r="B58" s="308"/>
      <c r="C58" s="308"/>
      <c r="D58" s="308"/>
      <c r="E58" s="308"/>
      <c r="F58" s="308"/>
      <c r="G58" s="308"/>
      <c r="H58" s="308"/>
      <c r="I58" s="287"/>
      <c r="J58" s="288"/>
    </row>
    <row r="59" spans="1:11" x14ac:dyDescent="0.3">
      <c r="A59" s="317"/>
      <c r="B59" s="308"/>
      <c r="C59" s="308"/>
      <c r="D59" s="308"/>
      <c r="E59" s="308"/>
      <c r="F59" s="308"/>
      <c r="G59" s="308"/>
      <c r="H59" s="308"/>
      <c r="I59" s="287"/>
      <c r="J59" s="288"/>
    </row>
    <row r="60" spans="1:11" x14ac:dyDescent="0.3">
      <c r="B60" s="308"/>
      <c r="C60" s="308"/>
      <c r="D60" s="308"/>
      <c r="E60" s="308"/>
      <c r="F60" s="308"/>
      <c r="G60" s="308"/>
      <c r="H60" s="308"/>
      <c r="I60" s="287"/>
      <c r="J60" s="288"/>
    </row>
    <row r="61" spans="1:11" x14ac:dyDescent="0.3">
      <c r="B61" s="308"/>
      <c r="C61" s="308"/>
      <c r="D61" s="308"/>
      <c r="E61" s="308"/>
      <c r="F61" s="308"/>
      <c r="G61" s="308"/>
      <c r="H61" s="308"/>
      <c r="I61" s="287"/>
      <c r="J61" s="288"/>
    </row>
    <row r="62" spans="1:11" x14ac:dyDescent="0.3">
      <c r="B62" s="308"/>
      <c r="C62" s="308"/>
      <c r="D62" s="308"/>
      <c r="E62" s="308"/>
      <c r="F62" s="308"/>
      <c r="G62" s="308"/>
      <c r="H62" s="308"/>
      <c r="I62" s="287"/>
      <c r="J62" s="288"/>
    </row>
    <row r="63" spans="1:11" x14ac:dyDescent="0.3">
      <c r="B63" s="308"/>
      <c r="C63" s="308"/>
      <c r="D63" s="308"/>
      <c r="E63" s="308"/>
      <c r="F63" s="308"/>
      <c r="G63" s="308"/>
      <c r="H63" s="308"/>
      <c r="I63" s="287"/>
      <c r="J63" s="288"/>
    </row>
    <row r="64" spans="1:11" x14ac:dyDescent="0.3">
      <c r="B64" s="308"/>
      <c r="C64" s="308"/>
      <c r="D64" s="308"/>
      <c r="E64" s="308"/>
      <c r="F64" s="308"/>
      <c r="G64" s="308"/>
      <c r="H64" s="308"/>
      <c r="I64" s="287"/>
      <c r="J64" s="288"/>
    </row>
    <row r="65" spans="1:11" x14ac:dyDescent="0.3">
      <c r="B65" s="308"/>
      <c r="C65" s="308"/>
      <c r="D65" s="308"/>
      <c r="E65" s="308"/>
      <c r="F65" s="308"/>
      <c r="G65" s="308"/>
      <c r="H65" s="308"/>
      <c r="I65" s="287"/>
      <c r="J65" s="288"/>
    </row>
    <row r="66" spans="1:11" x14ac:dyDescent="0.3">
      <c r="B66" s="308"/>
      <c r="C66" s="308"/>
      <c r="D66" s="308"/>
      <c r="E66" s="308"/>
      <c r="F66" s="308"/>
      <c r="G66" s="308"/>
      <c r="H66" s="308"/>
      <c r="I66" s="287"/>
      <c r="J66" s="288"/>
    </row>
    <row r="67" spans="1:11" x14ac:dyDescent="0.3">
      <c r="B67" s="308"/>
      <c r="C67" s="308"/>
      <c r="D67" s="308"/>
      <c r="E67" s="308"/>
      <c r="F67" s="308"/>
      <c r="G67" s="308"/>
      <c r="H67" s="308"/>
      <c r="I67" s="287"/>
      <c r="J67" s="288"/>
      <c r="K67" s="78" t="s">
        <v>520</v>
      </c>
    </row>
    <row r="68" spans="1:11" x14ac:dyDescent="0.3">
      <c r="B68" s="308"/>
      <c r="C68" s="308"/>
      <c r="D68" s="308"/>
      <c r="E68" s="308"/>
      <c r="F68" s="308"/>
      <c r="G68" s="308"/>
      <c r="H68" s="308"/>
      <c r="I68" s="287"/>
      <c r="J68" s="288"/>
    </row>
    <row r="69" spans="1:11" x14ac:dyDescent="0.3">
      <c r="B69" s="308"/>
      <c r="C69" s="308"/>
      <c r="D69" s="308"/>
      <c r="E69" s="308"/>
      <c r="F69" s="308"/>
      <c r="G69" s="308"/>
      <c r="H69" s="308"/>
      <c r="I69" s="287"/>
      <c r="J69" s="288"/>
    </row>
    <row r="70" spans="1:11" x14ac:dyDescent="0.3">
      <c r="A70" s="458" t="s">
        <v>511</v>
      </c>
      <c r="B70" s="458"/>
      <c r="C70" s="458"/>
      <c r="D70" s="458"/>
      <c r="E70" s="458"/>
      <c r="F70" s="458"/>
      <c r="G70" s="458"/>
      <c r="H70" s="458"/>
    </row>
    <row r="72" spans="1:11" x14ac:dyDescent="0.3">
      <c r="A72" s="310" t="s">
        <v>195</v>
      </c>
    </row>
    <row r="73" spans="1:11" ht="39" x14ac:dyDescent="0.3">
      <c r="A73" s="310" t="s">
        <v>99</v>
      </c>
      <c r="B73" s="307" t="s">
        <v>460</v>
      </c>
      <c r="C73" s="307" t="s">
        <v>461</v>
      </c>
      <c r="D73" s="307" t="s">
        <v>196</v>
      </c>
      <c r="E73" s="314" t="s">
        <v>507</v>
      </c>
      <c r="F73" s="307" t="s">
        <v>224</v>
      </c>
      <c r="G73" s="307" t="s">
        <v>197</v>
      </c>
      <c r="H73" s="307" t="s">
        <v>198</v>
      </c>
      <c r="I73" s="292" t="s">
        <v>199</v>
      </c>
      <c r="J73" s="292" t="s">
        <v>200</v>
      </c>
    </row>
    <row r="74" spans="1:11" x14ac:dyDescent="0.3">
      <c r="A74" s="309" t="s">
        <v>68</v>
      </c>
      <c r="B74" s="308">
        <v>891.72680901479998</v>
      </c>
      <c r="C74" s="308">
        <v>1018.36577392</v>
      </c>
      <c r="D74" s="308">
        <v>0</v>
      </c>
      <c r="E74" s="308">
        <f>D74+F74</f>
        <v>0</v>
      </c>
      <c r="F74" s="308">
        <v>0</v>
      </c>
      <c r="G74" s="308">
        <v>0</v>
      </c>
      <c r="H74" s="308">
        <v>1075.9830024086</v>
      </c>
      <c r="I74" s="287">
        <v>0</v>
      </c>
      <c r="J74" s="288">
        <v>0</v>
      </c>
    </row>
    <row r="75" spans="1:11" x14ac:dyDescent="0.3">
      <c r="A75" s="309" t="s">
        <v>64</v>
      </c>
      <c r="B75" s="308">
        <v>891.72680901479998</v>
      </c>
      <c r="C75" s="308">
        <v>1018.36577392</v>
      </c>
      <c r="D75" s="308">
        <v>663.11615095880995</v>
      </c>
      <c r="E75" s="308">
        <f t="shared" ref="E75:E85" si="3">D75+F75</f>
        <v>935.10314170592005</v>
      </c>
      <c r="F75" s="308">
        <v>271.9869907471101</v>
      </c>
      <c r="G75" s="308">
        <v>877.12591999999995</v>
      </c>
      <c r="H75" s="308">
        <v>1012.6713641880001</v>
      </c>
      <c r="I75" s="287">
        <v>877.12591999999995</v>
      </c>
      <c r="J75" s="288">
        <v>135.54544418800015</v>
      </c>
    </row>
    <row r="76" spans="1:11" x14ac:dyDescent="0.3">
      <c r="A76" s="309" t="s">
        <v>100</v>
      </c>
      <c r="B76" s="308">
        <v>891.72680901479998</v>
      </c>
      <c r="C76" s="308">
        <v>1018.36577392</v>
      </c>
      <c r="D76" s="308">
        <v>831.38081839999995</v>
      </c>
      <c r="E76" s="308">
        <f t="shared" si="3"/>
        <v>831.38081839999995</v>
      </c>
      <c r="F76" s="308">
        <v>0</v>
      </c>
      <c r="G76" s="308">
        <v>831.38081839999995</v>
      </c>
      <c r="H76" s="308">
        <v>960</v>
      </c>
      <c r="I76" s="287">
        <v>831.38081839999995</v>
      </c>
      <c r="J76" s="288">
        <v>128.61918160000005</v>
      </c>
    </row>
    <row r="77" spans="1:11" x14ac:dyDescent="0.3">
      <c r="A77" s="309" t="s">
        <v>102</v>
      </c>
      <c r="B77" s="308">
        <v>891.72680901479998</v>
      </c>
      <c r="C77" s="308">
        <v>1018.36577392</v>
      </c>
      <c r="D77" s="308">
        <v>821.71517472000005</v>
      </c>
      <c r="E77" s="308">
        <f t="shared" si="3"/>
        <v>821.71517472000005</v>
      </c>
      <c r="F77" s="308">
        <v>0</v>
      </c>
      <c r="G77" s="308">
        <v>821.71517472000005</v>
      </c>
      <c r="H77" s="308">
        <v>1027.1439683999999</v>
      </c>
      <c r="I77" s="287">
        <v>821.71517472000005</v>
      </c>
      <c r="J77" s="288">
        <v>205.4287936799999</v>
      </c>
    </row>
    <row r="78" spans="1:11" x14ac:dyDescent="0.3">
      <c r="A78" s="309" t="s">
        <v>201</v>
      </c>
      <c r="B78" s="308">
        <v>891.72680901479998</v>
      </c>
      <c r="C78" s="308">
        <v>1018.36577392</v>
      </c>
      <c r="D78" s="308">
        <v>873.07237313999997</v>
      </c>
      <c r="E78" s="308">
        <f t="shared" si="3"/>
        <v>873.07237313999997</v>
      </c>
      <c r="F78" s="308">
        <v>0</v>
      </c>
      <c r="G78" s="308">
        <v>873.07237313999997</v>
      </c>
      <c r="H78" s="308">
        <v>1027.1439683999999</v>
      </c>
      <c r="I78" s="287">
        <v>873.07237313999997</v>
      </c>
      <c r="J78" s="288">
        <v>154.07159525999998</v>
      </c>
    </row>
    <row r="79" spans="1:11" x14ac:dyDescent="0.3">
      <c r="A79" s="309" t="s">
        <v>82</v>
      </c>
      <c r="B79" s="308">
        <v>891.72680901479998</v>
      </c>
      <c r="C79" s="308">
        <v>1018.36577392</v>
      </c>
      <c r="D79" s="308">
        <v>895.55020394521</v>
      </c>
      <c r="E79" s="308">
        <f t="shared" si="3"/>
        <v>895.55020394521</v>
      </c>
      <c r="F79" s="308">
        <v>0</v>
      </c>
      <c r="G79" s="308">
        <v>895.55020394521</v>
      </c>
      <c r="H79" s="308">
        <v>1119.4377549315</v>
      </c>
      <c r="I79" s="287">
        <v>895.55020394521</v>
      </c>
      <c r="J79" s="288">
        <v>223.88755098628997</v>
      </c>
    </row>
    <row r="80" spans="1:11" ht="26" x14ac:dyDescent="0.3">
      <c r="A80" s="309" t="s">
        <v>203</v>
      </c>
      <c r="B80" s="308">
        <v>891.72680901479998</v>
      </c>
      <c r="C80" s="308">
        <v>1018.36577392</v>
      </c>
      <c r="D80" s="308">
        <v>0</v>
      </c>
      <c r="E80" s="308">
        <f t="shared" si="3"/>
        <v>0</v>
      </c>
      <c r="F80" s="308">
        <v>0</v>
      </c>
      <c r="G80" s="308">
        <v>0</v>
      </c>
      <c r="H80" s="308">
        <v>1153.6359560000001</v>
      </c>
      <c r="I80" s="287">
        <v>0</v>
      </c>
      <c r="J80" s="288">
        <v>0</v>
      </c>
    </row>
    <row r="81" spans="1:11" x14ac:dyDescent="0.3">
      <c r="A81" s="309" t="s">
        <v>65</v>
      </c>
      <c r="B81" s="308">
        <v>891.72680901479998</v>
      </c>
      <c r="C81" s="308">
        <v>1018.36577392</v>
      </c>
      <c r="D81" s="308">
        <v>755.82599400000004</v>
      </c>
      <c r="E81" s="308">
        <f t="shared" si="3"/>
        <v>1003.827</v>
      </c>
      <c r="F81" s="308">
        <v>248.00100599999996</v>
      </c>
      <c r="G81" s="308">
        <v>853.17712504640008</v>
      </c>
      <c r="H81" s="308">
        <v>1021.5933323200001</v>
      </c>
      <c r="I81" s="287">
        <v>853.17712504640008</v>
      </c>
      <c r="J81" s="288">
        <v>168.41620727359998</v>
      </c>
    </row>
    <row r="82" spans="1:11" x14ac:dyDescent="0.3">
      <c r="A82" s="309" t="s">
        <v>205</v>
      </c>
      <c r="B82" s="308">
        <v>891.72680901479998</v>
      </c>
      <c r="C82" s="308">
        <v>1018.36577392</v>
      </c>
      <c r="D82" s="308">
        <v>951.23583499999995</v>
      </c>
      <c r="E82" s="308">
        <f t="shared" si="3"/>
        <v>970.84894499999996</v>
      </c>
      <c r="F82" s="308">
        <v>19.613110000000006</v>
      </c>
      <c r="G82" s="308">
        <v>961.04238999999995</v>
      </c>
      <c r="H82" s="308">
        <v>1297.5314000000001</v>
      </c>
      <c r="I82" s="287">
        <v>961.04238999999995</v>
      </c>
      <c r="J82" s="288">
        <v>336.48901000000012</v>
      </c>
    </row>
    <row r="83" spans="1:11" x14ac:dyDescent="0.3">
      <c r="A83" s="309" t="s">
        <v>101</v>
      </c>
      <c r="B83" s="308">
        <v>891.72680901479998</v>
      </c>
      <c r="C83" s="308">
        <v>1018.36577392</v>
      </c>
      <c r="D83" s="308">
        <v>651.95586499343995</v>
      </c>
      <c r="E83" s="308">
        <f t="shared" si="3"/>
        <v>1108.502138568</v>
      </c>
      <c r="F83" s="308">
        <v>456.54627357456002</v>
      </c>
      <c r="G83" s="308">
        <v>919.04928500000005</v>
      </c>
      <c r="H83" s="308">
        <v>990.80756557200004</v>
      </c>
      <c r="I83" s="287">
        <v>919.04928500000005</v>
      </c>
      <c r="J83" s="288">
        <v>71.75828057199999</v>
      </c>
    </row>
    <row r="84" spans="1:11" x14ac:dyDescent="0.3">
      <c r="A84" s="309" t="s">
        <v>67</v>
      </c>
      <c r="B84" s="308">
        <v>891.72680901479998</v>
      </c>
      <c r="C84" s="308">
        <v>1018.36577392</v>
      </c>
      <c r="D84" s="308">
        <v>831.39123672000005</v>
      </c>
      <c r="E84" s="308">
        <f t="shared" si="3"/>
        <v>923.76804079999999</v>
      </c>
      <c r="F84" s="308">
        <v>92.376804079999943</v>
      </c>
      <c r="G84" s="308">
        <v>877.57963876000008</v>
      </c>
      <c r="H84" s="308">
        <v>1072.8986399999999</v>
      </c>
      <c r="I84" s="287">
        <v>877.57963876000008</v>
      </c>
      <c r="J84" s="288">
        <v>195.31900123999981</v>
      </c>
    </row>
    <row r="85" spans="1:11" x14ac:dyDescent="0.3">
      <c r="A85" s="309" t="s">
        <v>69</v>
      </c>
      <c r="B85" s="308">
        <v>891.72680901479998</v>
      </c>
      <c r="C85" s="308">
        <v>1018.36577392</v>
      </c>
      <c r="D85" s="308">
        <v>983.18236983999998</v>
      </c>
      <c r="E85" s="308">
        <f t="shared" si="3"/>
        <v>983.18236983999998</v>
      </c>
      <c r="F85" s="308">
        <v>0</v>
      </c>
      <c r="G85" s="308">
        <v>983.18236983999998</v>
      </c>
      <c r="H85" s="308">
        <v>983.18236983999998</v>
      </c>
      <c r="I85" s="287">
        <v>983.18236983999998</v>
      </c>
      <c r="J85" s="288">
        <v>0</v>
      </c>
    </row>
    <row r="86" spans="1:11" x14ac:dyDescent="0.3">
      <c r="B86" s="308"/>
      <c r="C86" s="308"/>
      <c r="D86" s="308"/>
      <c r="E86" s="308"/>
      <c r="F86" s="308"/>
      <c r="G86" s="308"/>
      <c r="H86" s="308"/>
      <c r="I86" s="287"/>
      <c r="J86" s="288"/>
    </row>
    <row r="87" spans="1:11" x14ac:dyDescent="0.3">
      <c r="B87" s="308"/>
      <c r="C87" s="308"/>
      <c r="D87" s="308"/>
      <c r="E87" s="308"/>
      <c r="F87" s="308"/>
      <c r="G87" s="308"/>
      <c r="H87" s="308"/>
      <c r="I87" s="287"/>
      <c r="J87" s="288"/>
    </row>
    <row r="88" spans="1:11" x14ac:dyDescent="0.3">
      <c r="B88" s="308"/>
      <c r="C88" s="308"/>
      <c r="D88" s="308"/>
      <c r="E88" s="308"/>
      <c r="F88" s="308"/>
      <c r="G88" s="308"/>
      <c r="H88" s="308"/>
      <c r="I88" s="287"/>
      <c r="J88" s="288"/>
    </row>
    <row r="89" spans="1:11" x14ac:dyDescent="0.3">
      <c r="B89" s="308"/>
      <c r="C89" s="308"/>
      <c r="D89" s="308"/>
      <c r="E89" s="308"/>
      <c r="F89" s="308"/>
      <c r="G89" s="308"/>
      <c r="H89" s="308"/>
      <c r="I89" s="287"/>
      <c r="J89" s="288"/>
    </row>
    <row r="90" spans="1:11" x14ac:dyDescent="0.3">
      <c r="B90" s="308"/>
      <c r="C90" s="308"/>
      <c r="D90" s="308"/>
      <c r="E90" s="308"/>
      <c r="F90" s="308"/>
      <c r="G90" s="308"/>
      <c r="H90" s="308"/>
      <c r="I90" s="287"/>
      <c r="J90" s="288"/>
      <c r="K90" s="293"/>
    </row>
    <row r="91" spans="1:11" x14ac:dyDescent="0.3">
      <c r="B91" s="308"/>
      <c r="C91" s="308"/>
      <c r="D91" s="308"/>
      <c r="E91" s="308"/>
      <c r="F91" s="308"/>
      <c r="G91" s="308"/>
      <c r="H91" s="308"/>
      <c r="I91" s="287"/>
      <c r="J91" s="288"/>
    </row>
    <row r="92" spans="1:11" x14ac:dyDescent="0.3">
      <c r="B92" s="308"/>
      <c r="C92" s="308"/>
      <c r="D92" s="308"/>
      <c r="E92" s="308"/>
      <c r="F92" s="308"/>
      <c r="G92" s="308"/>
      <c r="H92" s="308"/>
      <c r="I92" s="287"/>
      <c r="J92" s="288"/>
      <c r="K92" s="78" t="s">
        <v>520</v>
      </c>
    </row>
    <row r="93" spans="1:11" x14ac:dyDescent="0.3">
      <c r="B93" s="308"/>
      <c r="C93" s="308"/>
      <c r="D93" s="308"/>
      <c r="E93" s="308"/>
      <c r="F93" s="308"/>
      <c r="G93" s="308"/>
      <c r="H93" s="308"/>
      <c r="I93" s="287"/>
      <c r="J93" s="288"/>
    </row>
    <row r="94" spans="1:11" x14ac:dyDescent="0.3">
      <c r="A94" s="458" t="s">
        <v>359</v>
      </c>
      <c r="B94" s="458"/>
      <c r="C94" s="458"/>
      <c r="D94" s="458"/>
      <c r="E94" s="458"/>
      <c r="F94" s="458"/>
      <c r="G94" s="458"/>
      <c r="H94" s="458"/>
      <c r="I94" s="287"/>
      <c r="J94" s="288"/>
    </row>
    <row r="95" spans="1:11" x14ac:dyDescent="0.3">
      <c r="A95" s="311"/>
      <c r="B95" s="315"/>
      <c r="C95" s="315"/>
      <c r="D95" s="315"/>
      <c r="E95" s="315"/>
      <c r="F95" s="308"/>
      <c r="G95" s="308"/>
      <c r="H95" s="308"/>
      <c r="I95" s="287"/>
      <c r="J95" s="288"/>
    </row>
    <row r="96" spans="1:11" ht="39" x14ac:dyDescent="0.3">
      <c r="A96" s="310" t="s">
        <v>99</v>
      </c>
      <c r="B96" s="307" t="s">
        <v>460</v>
      </c>
      <c r="C96" s="307" t="s">
        <v>461</v>
      </c>
      <c r="D96" s="307" t="s">
        <v>196</v>
      </c>
      <c r="E96" s="314" t="s">
        <v>507</v>
      </c>
      <c r="F96" s="307" t="s">
        <v>224</v>
      </c>
      <c r="G96" s="307" t="s">
        <v>197</v>
      </c>
      <c r="H96" s="307" t="s">
        <v>198</v>
      </c>
      <c r="I96" s="292" t="s">
        <v>199</v>
      </c>
      <c r="J96" s="292" t="s">
        <v>200</v>
      </c>
    </row>
    <row r="97" spans="1:10" x14ac:dyDescent="0.3">
      <c r="A97" s="317" t="s">
        <v>64</v>
      </c>
      <c r="B97" s="308">
        <v>1474.8831155742</v>
      </c>
      <c r="C97" s="308">
        <v>1837.74992014795</v>
      </c>
      <c r="D97" s="308">
        <v>1328.82060405479</v>
      </c>
      <c r="E97" s="308">
        <f>D97+F97</f>
        <v>1833.99029</v>
      </c>
      <c r="F97" s="308">
        <v>505.16968594520995</v>
      </c>
      <c r="G97" s="308">
        <v>1429.52848658219</v>
      </c>
      <c r="H97" s="308">
        <v>1712.07881470548</v>
      </c>
      <c r="I97" s="287">
        <v>1429.52848658219</v>
      </c>
      <c r="J97" s="288">
        <v>282.55032812329</v>
      </c>
    </row>
    <row r="98" spans="1:10" x14ac:dyDescent="0.3">
      <c r="A98" s="317" t="s">
        <v>100</v>
      </c>
      <c r="B98" s="308">
        <v>1474.8831155742</v>
      </c>
      <c r="C98" s="308">
        <v>1837.74992014795</v>
      </c>
      <c r="D98" s="308">
        <v>1486.1004680876699</v>
      </c>
      <c r="E98" s="308">
        <f t="shared" ref="E98:E113" si="4">D98+F98</f>
        <v>2174.075112</v>
      </c>
      <c r="F98" s="308">
        <v>687.97464391233007</v>
      </c>
      <c r="G98" s="308">
        <v>1640.4452860219199</v>
      </c>
      <c r="H98" s="308">
        <v>1767.74339123288</v>
      </c>
      <c r="I98" s="287">
        <v>1640.4452860219199</v>
      </c>
      <c r="J98" s="288">
        <v>127.2981052109601</v>
      </c>
    </row>
    <row r="99" spans="1:10" x14ac:dyDescent="0.3">
      <c r="A99" s="317" t="s">
        <v>102</v>
      </c>
      <c r="B99" s="308">
        <v>1474.8831155742</v>
      </c>
      <c r="C99" s="308">
        <v>1837.74992014795</v>
      </c>
      <c r="D99" s="308">
        <v>1397.0160451725999</v>
      </c>
      <c r="E99" s="308">
        <f t="shared" si="4"/>
        <v>1798.265304</v>
      </c>
      <c r="F99" s="308">
        <v>401.24925882740013</v>
      </c>
      <c r="G99" s="308">
        <v>1535.1244200630149</v>
      </c>
      <c r="H99" s="308">
        <v>2237.9939999999997</v>
      </c>
      <c r="I99" s="287">
        <v>1535.1244200630149</v>
      </c>
      <c r="J99" s="288">
        <v>702.86957993698479</v>
      </c>
    </row>
    <row r="100" spans="1:10" x14ac:dyDescent="0.3">
      <c r="A100" s="317" t="s">
        <v>201</v>
      </c>
      <c r="B100" s="308">
        <v>1474.8831155742</v>
      </c>
      <c r="C100" s="308">
        <v>1837.74992014795</v>
      </c>
      <c r="D100" s="308">
        <v>1397.0160451725999</v>
      </c>
      <c r="E100" s="308">
        <f t="shared" si="4"/>
        <v>1956.935772</v>
      </c>
      <c r="F100" s="308">
        <v>559.91972682740015</v>
      </c>
      <c r="G100" s="308">
        <v>1600.3341190958899</v>
      </c>
      <c r="H100" s="308">
        <v>2237.9939999999997</v>
      </c>
      <c r="I100" s="287">
        <v>1600.3341190958899</v>
      </c>
      <c r="J100" s="288">
        <v>637.65988090410974</v>
      </c>
    </row>
    <row r="101" spans="1:10" x14ac:dyDescent="0.3">
      <c r="A101" s="317" t="s">
        <v>82</v>
      </c>
      <c r="B101" s="308">
        <v>1474.8831155742</v>
      </c>
      <c r="C101" s="308">
        <v>1837.74992014795</v>
      </c>
      <c r="D101" s="308">
        <v>1415.6839702575301</v>
      </c>
      <c r="E101" s="308">
        <f t="shared" si="4"/>
        <v>1804.11064493151</v>
      </c>
      <c r="F101" s="308">
        <v>388.42667467397996</v>
      </c>
      <c r="G101" s="308">
        <v>1581.9034554520499</v>
      </c>
      <c r="H101" s="308">
        <v>0</v>
      </c>
      <c r="I101" s="287">
        <v>1581.9034554520499</v>
      </c>
      <c r="J101" s="288">
        <v>0</v>
      </c>
    </row>
    <row r="102" spans="1:10" x14ac:dyDescent="0.3">
      <c r="A102" s="317" t="s">
        <v>225</v>
      </c>
      <c r="B102" s="308">
        <v>1474.8831155742</v>
      </c>
      <c r="C102" s="308">
        <v>1837.74992014795</v>
      </c>
      <c r="D102" s="308">
        <v>1259.50896334247</v>
      </c>
      <c r="E102" s="308">
        <f t="shared" si="4"/>
        <v>1614.3003320821899</v>
      </c>
      <c r="F102" s="308">
        <v>354.79136873971993</v>
      </c>
      <c r="G102" s="308">
        <v>1388.08816526027</v>
      </c>
      <c r="H102" s="308">
        <v>1515.4291899999998</v>
      </c>
      <c r="I102" s="287">
        <v>1388.08816526027</v>
      </c>
      <c r="J102" s="288">
        <v>127.34102473972985</v>
      </c>
    </row>
    <row r="103" spans="1:10" ht="26" x14ac:dyDescent="0.3">
      <c r="A103" s="317" t="s">
        <v>203</v>
      </c>
      <c r="B103" s="308">
        <v>1474.8831155742</v>
      </c>
      <c r="C103" s="308">
        <v>1837.74992014795</v>
      </c>
      <c r="D103" s="308">
        <v>1306.4921142191799</v>
      </c>
      <c r="E103" s="308">
        <f t="shared" si="4"/>
        <v>1475.23739421918</v>
      </c>
      <c r="F103" s="308">
        <v>168.74528000000009</v>
      </c>
      <c r="G103" s="308">
        <v>1360.9097977260299</v>
      </c>
      <c r="H103" s="308">
        <v>1603.7419112904099</v>
      </c>
      <c r="I103" s="287">
        <v>1360.9097977260299</v>
      </c>
      <c r="J103" s="288">
        <v>242.83211356438005</v>
      </c>
    </row>
    <row r="104" spans="1:10" x14ac:dyDescent="0.3">
      <c r="A104" s="317" t="s">
        <v>65</v>
      </c>
      <c r="B104" s="308">
        <v>1474.8831155742</v>
      </c>
      <c r="C104" s="308">
        <v>1837.74992014795</v>
      </c>
      <c r="D104" s="308">
        <v>1256.79957489041</v>
      </c>
      <c r="E104" s="308">
        <f t="shared" si="4"/>
        <v>1935.7008000000001</v>
      </c>
      <c r="F104" s="308">
        <v>678.90122510959009</v>
      </c>
      <c r="G104" s="308">
        <v>1409.313559032875</v>
      </c>
      <c r="H104" s="308">
        <v>1845.88032712329</v>
      </c>
      <c r="I104" s="287">
        <v>1409.313559032875</v>
      </c>
      <c r="J104" s="288">
        <v>436.56676809041505</v>
      </c>
    </row>
    <row r="105" spans="1:10" x14ac:dyDescent="0.3">
      <c r="A105" s="317" t="s">
        <v>205</v>
      </c>
      <c r="B105" s="308">
        <v>1474.8831155742</v>
      </c>
      <c r="C105" s="308">
        <v>1837.74992014795</v>
      </c>
      <c r="D105" s="308">
        <v>1179.2419796164399</v>
      </c>
      <c r="E105" s="308">
        <f t="shared" si="4"/>
        <v>1453.1101661698599</v>
      </c>
      <c r="F105" s="308">
        <v>273.86818655341995</v>
      </c>
      <c r="G105" s="308">
        <v>1323.31534900822</v>
      </c>
      <c r="H105" s="308">
        <v>0</v>
      </c>
      <c r="I105" s="287">
        <v>1323.31534900822</v>
      </c>
      <c r="J105" s="288">
        <v>0</v>
      </c>
    </row>
    <row r="106" spans="1:10" x14ac:dyDescent="0.3">
      <c r="A106" s="317" t="s">
        <v>206</v>
      </c>
      <c r="B106" s="308">
        <v>1474.8831155742</v>
      </c>
      <c r="C106" s="308">
        <v>1837.74992014795</v>
      </c>
      <c r="D106" s="308">
        <v>1227.7541880547899</v>
      </c>
      <c r="E106" s="308">
        <f t="shared" si="4"/>
        <v>1756.63851</v>
      </c>
      <c r="F106" s="308">
        <v>528.8843219452101</v>
      </c>
      <c r="G106" s="308">
        <v>1440.5415472739751</v>
      </c>
      <c r="H106" s="308">
        <v>1515.4291899999998</v>
      </c>
      <c r="I106" s="287">
        <v>1440.5415472739751</v>
      </c>
      <c r="J106" s="288">
        <v>74.887642726024751</v>
      </c>
    </row>
    <row r="107" spans="1:10" x14ac:dyDescent="0.3">
      <c r="A107" s="317" t="s">
        <v>114</v>
      </c>
      <c r="B107" s="308">
        <v>1474.8831155742</v>
      </c>
      <c r="C107" s="308">
        <v>1837.74992014795</v>
      </c>
      <c r="D107" s="308">
        <v>1299.6412212591299</v>
      </c>
      <c r="E107" s="308">
        <f t="shared" si="4"/>
        <v>2062.58851333333</v>
      </c>
      <c r="F107" s="308">
        <v>762.94729207420005</v>
      </c>
      <c r="G107" s="308">
        <v>1503.805742541665</v>
      </c>
      <c r="H107" s="308">
        <v>1680.96836966667</v>
      </c>
      <c r="I107" s="287">
        <v>1503.805742541665</v>
      </c>
      <c r="J107" s="288">
        <v>177.16262712500497</v>
      </c>
    </row>
    <row r="108" spans="1:10" ht="26" x14ac:dyDescent="0.3">
      <c r="A108" s="317" t="s">
        <v>75</v>
      </c>
      <c r="B108" s="308">
        <v>1474.8831155742</v>
      </c>
      <c r="C108" s="308">
        <v>1837.74992014795</v>
      </c>
      <c r="D108" s="308">
        <v>1239.4015696986301</v>
      </c>
      <c r="E108" s="308">
        <f t="shared" si="4"/>
        <v>1847.82693847671</v>
      </c>
      <c r="F108" s="308">
        <v>608.42536877807993</v>
      </c>
      <c r="G108" s="308">
        <v>1440.598693057535</v>
      </c>
      <c r="H108" s="308">
        <v>1915.6894467232851</v>
      </c>
      <c r="I108" s="287">
        <v>1440.598693057535</v>
      </c>
      <c r="J108" s="288">
        <v>475.09075366575007</v>
      </c>
    </row>
    <row r="109" spans="1:10" x14ac:dyDescent="0.3">
      <c r="A109" s="317" t="s">
        <v>101</v>
      </c>
      <c r="B109" s="308">
        <v>1474.8831155742</v>
      </c>
      <c r="C109" s="308">
        <v>1837.74992014795</v>
      </c>
      <c r="D109" s="308">
        <v>1173.27428493151</v>
      </c>
      <c r="E109" s="308">
        <f t="shared" si="4"/>
        <v>2040.4846</v>
      </c>
      <c r="F109" s="308">
        <v>867.21031506848999</v>
      </c>
      <c r="G109" s="308">
        <v>1487.4961054739699</v>
      </c>
      <c r="H109" s="308">
        <v>1780.98116493151</v>
      </c>
      <c r="I109" s="287">
        <v>1487.4961054739699</v>
      </c>
      <c r="J109" s="288">
        <v>293.48505945754005</v>
      </c>
    </row>
    <row r="110" spans="1:10" x14ac:dyDescent="0.3">
      <c r="A110" s="317" t="s">
        <v>71</v>
      </c>
      <c r="B110" s="308">
        <v>1474.8831155742</v>
      </c>
      <c r="C110" s="308">
        <v>1837.74992014795</v>
      </c>
      <c r="D110" s="308">
        <v>1240.31937534247</v>
      </c>
      <c r="E110" s="308">
        <f t="shared" si="4"/>
        <v>1937.0612799999999</v>
      </c>
      <c r="F110" s="308">
        <v>696.74190465752986</v>
      </c>
      <c r="G110" s="308">
        <v>1462.1209349999999</v>
      </c>
      <c r="H110" s="308">
        <v>1515.4291899999998</v>
      </c>
      <c r="I110" s="287">
        <v>1462.1209349999999</v>
      </c>
      <c r="J110" s="288">
        <v>53.308254999999917</v>
      </c>
    </row>
    <row r="111" spans="1:10" x14ac:dyDescent="0.3">
      <c r="A111" s="317" t="s">
        <v>67</v>
      </c>
      <c r="B111" s="308">
        <v>1474.8831155742</v>
      </c>
      <c r="C111" s="308">
        <v>1837.74992014795</v>
      </c>
      <c r="D111" s="308">
        <v>1298.16385710904</v>
      </c>
      <c r="E111" s="308">
        <f t="shared" si="4"/>
        <v>1847.7569000000001</v>
      </c>
      <c r="F111" s="308">
        <v>549.59304289096008</v>
      </c>
      <c r="G111" s="308">
        <v>1515.0207083</v>
      </c>
      <c r="H111" s="308">
        <v>1691.7477225</v>
      </c>
      <c r="I111" s="287">
        <v>1515.0207083</v>
      </c>
      <c r="J111" s="288">
        <v>176.72701419999999</v>
      </c>
    </row>
    <row r="112" spans="1:10" x14ac:dyDescent="0.3">
      <c r="A112" s="317" t="s">
        <v>69</v>
      </c>
      <c r="B112" s="308">
        <v>1474.8831155742</v>
      </c>
      <c r="C112" s="308">
        <v>1837.74992014795</v>
      </c>
      <c r="D112" s="308">
        <v>1368.6999858219201</v>
      </c>
      <c r="E112" s="308">
        <f t="shared" si="4"/>
        <v>1663.27089070548</v>
      </c>
      <c r="F112" s="308">
        <v>294.57090488355993</v>
      </c>
      <c r="G112" s="308">
        <v>1515.1677566666699</v>
      </c>
      <c r="H112" s="308">
        <v>1814.65185507306</v>
      </c>
      <c r="I112" s="287">
        <v>1515.1677566666699</v>
      </c>
      <c r="J112" s="288">
        <v>299.4840984063901</v>
      </c>
    </row>
    <row r="113" spans="1:11" x14ac:dyDescent="0.3">
      <c r="A113" s="317" t="s">
        <v>208</v>
      </c>
      <c r="B113" s="308">
        <v>1474.8831155742</v>
      </c>
      <c r="C113" s="308">
        <v>1837.74992014795</v>
      </c>
      <c r="D113" s="308">
        <v>1298.0592739671199</v>
      </c>
      <c r="E113" s="308">
        <f t="shared" si="4"/>
        <v>1463.83687156164</v>
      </c>
      <c r="F113" s="308">
        <v>165.7775975945201</v>
      </c>
      <c r="G113" s="308">
        <v>1394.7788539917801</v>
      </c>
      <c r="H113" s="308">
        <v>1966.0786760547949</v>
      </c>
      <c r="I113" s="287">
        <v>1394.7788539917801</v>
      </c>
      <c r="J113" s="288">
        <v>571.29982206301474</v>
      </c>
    </row>
    <row r="114" spans="1:11" x14ac:dyDescent="0.3">
      <c r="A114" s="317"/>
      <c r="B114" s="308"/>
      <c r="C114" s="308"/>
      <c r="D114" s="308"/>
      <c r="E114" s="308"/>
      <c r="F114" s="308"/>
      <c r="G114" s="308"/>
      <c r="H114" s="308"/>
      <c r="I114" s="287"/>
      <c r="J114" s="288"/>
    </row>
    <row r="115" spans="1:11" x14ac:dyDescent="0.3">
      <c r="A115" s="317"/>
      <c r="B115" s="308"/>
      <c r="C115" s="308"/>
      <c r="D115" s="308"/>
      <c r="E115" s="308"/>
      <c r="F115" s="308"/>
      <c r="G115" s="308"/>
      <c r="H115" s="308"/>
      <c r="I115" s="287"/>
      <c r="J115" s="288"/>
    </row>
    <row r="116" spans="1:11" x14ac:dyDescent="0.3">
      <c r="A116" s="317"/>
      <c r="B116" s="308"/>
      <c r="C116" s="308"/>
      <c r="D116" s="308"/>
      <c r="E116" s="308"/>
      <c r="F116" s="308"/>
      <c r="G116" s="308"/>
      <c r="H116" s="308"/>
      <c r="I116" s="287"/>
      <c r="J116" s="288"/>
      <c r="K116" s="12" t="s">
        <v>519</v>
      </c>
    </row>
    <row r="117" spans="1:11" x14ac:dyDescent="0.3">
      <c r="A117" s="317"/>
      <c r="B117" s="308"/>
      <c r="C117" s="308"/>
      <c r="D117" s="308"/>
      <c r="E117" s="308"/>
      <c r="F117" s="308"/>
      <c r="G117" s="308"/>
      <c r="H117" s="308"/>
      <c r="I117" s="287"/>
      <c r="J117" s="288"/>
    </row>
    <row r="118" spans="1:11" x14ac:dyDescent="0.3">
      <c r="A118" s="317"/>
      <c r="B118" s="308"/>
      <c r="C118" s="308"/>
      <c r="D118" s="308"/>
      <c r="E118" s="308"/>
      <c r="F118" s="308"/>
      <c r="G118" s="308"/>
      <c r="H118" s="308"/>
      <c r="I118" s="287"/>
      <c r="J118" s="288"/>
    </row>
    <row r="119" spans="1:11" x14ac:dyDescent="0.3">
      <c r="A119" s="317"/>
      <c r="B119" s="308"/>
      <c r="C119" s="308"/>
      <c r="D119" s="308"/>
      <c r="E119" s="308"/>
      <c r="F119" s="308"/>
      <c r="G119" s="308"/>
      <c r="H119" s="308"/>
      <c r="I119" s="287"/>
      <c r="J119" s="288"/>
    </row>
    <row r="120" spans="1:11" x14ac:dyDescent="0.3">
      <c r="A120" s="317"/>
      <c r="B120" s="308"/>
      <c r="C120" s="308"/>
      <c r="D120" s="308"/>
      <c r="E120" s="308"/>
      <c r="F120" s="308"/>
      <c r="G120" s="308"/>
      <c r="H120" s="308"/>
      <c r="I120" s="287"/>
      <c r="J120" s="288"/>
    </row>
    <row r="121" spans="1:11" x14ac:dyDescent="0.3">
      <c r="A121" s="317"/>
      <c r="B121" s="308"/>
      <c r="C121" s="308"/>
      <c r="D121" s="308"/>
      <c r="E121" s="308"/>
      <c r="F121" s="308"/>
      <c r="G121" s="308"/>
      <c r="H121" s="308"/>
      <c r="I121" s="287"/>
      <c r="J121" s="288"/>
    </row>
    <row r="122" spans="1:11" x14ac:dyDescent="0.3">
      <c r="A122" s="317"/>
      <c r="B122" s="308"/>
      <c r="C122" s="308"/>
      <c r="D122" s="308"/>
      <c r="E122" s="308"/>
      <c r="F122" s="308"/>
      <c r="G122" s="308"/>
      <c r="H122" s="308"/>
      <c r="I122" s="287"/>
      <c r="J122" s="288"/>
    </row>
    <row r="123" spans="1:11" x14ac:dyDescent="0.3">
      <c r="A123" s="317"/>
      <c r="B123" s="308"/>
      <c r="C123" s="308"/>
      <c r="D123" s="308"/>
      <c r="E123" s="308"/>
      <c r="F123" s="308"/>
      <c r="G123" s="308"/>
      <c r="H123" s="308"/>
      <c r="I123" s="287"/>
      <c r="J123" s="288"/>
    </row>
    <row r="124" spans="1:11" x14ac:dyDescent="0.3">
      <c r="A124" s="317"/>
      <c r="B124" s="308"/>
      <c r="C124" s="308"/>
      <c r="D124" s="308"/>
      <c r="E124" s="308"/>
      <c r="F124" s="308"/>
      <c r="G124" s="308"/>
      <c r="H124" s="308"/>
      <c r="I124" s="287"/>
      <c r="J124" s="288"/>
    </row>
    <row r="125" spans="1:11" x14ac:dyDescent="0.3">
      <c r="B125" s="308"/>
      <c r="C125" s="308"/>
      <c r="D125" s="308"/>
      <c r="E125" s="308"/>
      <c r="F125" s="308"/>
      <c r="G125" s="308"/>
      <c r="H125" s="308"/>
      <c r="I125" s="287"/>
      <c r="J125" s="288"/>
    </row>
    <row r="126" spans="1:11" s="290" customFormat="1" x14ac:dyDescent="0.3">
      <c r="A126" s="311"/>
      <c r="B126" s="315"/>
      <c r="C126" s="315"/>
      <c r="D126" s="315"/>
      <c r="E126" s="315"/>
      <c r="F126" s="313"/>
      <c r="G126" s="313"/>
      <c r="H126" s="313"/>
      <c r="I126" s="294"/>
      <c r="J126" s="295"/>
    </row>
    <row r="127" spans="1:11" x14ac:dyDescent="0.3">
      <c r="A127" s="310"/>
      <c r="B127" s="307"/>
      <c r="C127" s="307"/>
      <c r="D127" s="307"/>
      <c r="E127" s="307"/>
      <c r="F127" s="307"/>
      <c r="G127" s="307"/>
      <c r="H127" s="307"/>
      <c r="I127" s="292"/>
      <c r="J127" s="292"/>
    </row>
    <row r="128" spans="1:11" x14ac:dyDescent="0.3">
      <c r="A128" s="317"/>
      <c r="B128" s="308"/>
      <c r="C128" s="308"/>
      <c r="D128" s="308"/>
      <c r="E128" s="308"/>
      <c r="F128" s="308"/>
      <c r="G128" s="308"/>
      <c r="H128" s="308"/>
      <c r="I128" s="287"/>
      <c r="J128" s="288"/>
    </row>
    <row r="129" spans="1:10" x14ac:dyDescent="0.3">
      <c r="A129" s="317"/>
      <c r="B129" s="308"/>
      <c r="C129" s="308"/>
      <c r="D129" s="308"/>
      <c r="E129" s="308"/>
      <c r="F129" s="308"/>
      <c r="G129" s="308"/>
      <c r="H129" s="308"/>
      <c r="I129" s="287"/>
      <c r="J129" s="288"/>
    </row>
    <row r="130" spans="1:10" x14ac:dyDescent="0.3">
      <c r="B130" s="308"/>
      <c r="C130" s="308"/>
      <c r="D130" s="308"/>
      <c r="E130" s="308"/>
      <c r="F130" s="308"/>
      <c r="G130" s="308"/>
      <c r="H130" s="308"/>
      <c r="I130" s="287"/>
      <c r="J130" s="288"/>
    </row>
    <row r="131" spans="1:10" x14ac:dyDescent="0.3">
      <c r="B131" s="308"/>
      <c r="C131" s="308"/>
      <c r="D131" s="308"/>
      <c r="E131" s="308"/>
      <c r="F131" s="308"/>
      <c r="G131" s="308"/>
      <c r="H131" s="308"/>
      <c r="I131" s="287"/>
      <c r="J131" s="288"/>
    </row>
    <row r="132" spans="1:10" x14ac:dyDescent="0.3">
      <c r="B132" s="308"/>
      <c r="C132" s="308"/>
      <c r="D132" s="308"/>
      <c r="E132" s="308"/>
      <c r="F132" s="308"/>
      <c r="G132" s="308"/>
      <c r="H132" s="308"/>
      <c r="I132" s="287"/>
      <c r="J132" s="288"/>
    </row>
    <row r="133" spans="1:10" x14ac:dyDescent="0.3">
      <c r="B133" s="308"/>
      <c r="C133" s="308"/>
      <c r="D133" s="308"/>
      <c r="E133" s="308"/>
      <c r="F133" s="308"/>
      <c r="G133" s="308"/>
      <c r="H133" s="308"/>
      <c r="I133" s="287"/>
      <c r="J133" s="288"/>
    </row>
    <row r="134" spans="1:10" x14ac:dyDescent="0.3">
      <c r="B134" s="308"/>
      <c r="C134" s="308"/>
      <c r="D134" s="308"/>
      <c r="E134" s="308"/>
      <c r="F134" s="308"/>
      <c r="G134" s="308"/>
      <c r="H134" s="308"/>
      <c r="I134" s="287"/>
      <c r="J134" s="288"/>
    </row>
    <row r="135" spans="1:10" x14ac:dyDescent="0.3">
      <c r="B135" s="308"/>
      <c r="C135" s="308"/>
      <c r="D135" s="308"/>
      <c r="E135" s="308"/>
      <c r="F135" s="308"/>
      <c r="G135" s="308"/>
      <c r="H135" s="308"/>
      <c r="I135" s="287"/>
      <c r="J135" s="288"/>
    </row>
    <row r="136" spans="1:10" x14ac:dyDescent="0.3">
      <c r="B136" s="308"/>
      <c r="C136" s="308"/>
      <c r="D136" s="308"/>
      <c r="E136" s="308"/>
      <c r="F136" s="308"/>
      <c r="G136" s="308"/>
      <c r="H136" s="308"/>
      <c r="I136" s="287"/>
      <c r="J136" s="288"/>
    </row>
    <row r="137" spans="1:10" x14ac:dyDescent="0.3">
      <c r="B137" s="308"/>
      <c r="C137" s="308"/>
      <c r="D137" s="308"/>
      <c r="E137" s="308"/>
      <c r="F137" s="308"/>
      <c r="G137" s="308"/>
      <c r="H137" s="308"/>
      <c r="I137" s="287"/>
      <c r="J137" s="288"/>
    </row>
    <row r="138" spans="1:10" x14ac:dyDescent="0.3">
      <c r="B138" s="308"/>
      <c r="C138" s="308"/>
      <c r="D138" s="308"/>
      <c r="E138" s="308"/>
      <c r="F138" s="308"/>
      <c r="G138" s="308"/>
      <c r="H138" s="308"/>
      <c r="I138" s="287"/>
      <c r="J138" s="288"/>
    </row>
    <row r="139" spans="1:10" x14ac:dyDescent="0.3">
      <c r="B139" s="308"/>
      <c r="C139" s="308"/>
      <c r="D139" s="308"/>
      <c r="E139" s="308"/>
      <c r="F139" s="308"/>
      <c r="G139" s="308"/>
      <c r="H139" s="308"/>
      <c r="I139" s="287"/>
      <c r="J139" s="288"/>
    </row>
    <row r="140" spans="1:10" x14ac:dyDescent="0.3">
      <c r="B140" s="308"/>
      <c r="C140" s="308"/>
      <c r="D140" s="308"/>
      <c r="E140" s="308"/>
      <c r="F140" s="308"/>
      <c r="G140" s="308"/>
      <c r="H140" s="308"/>
      <c r="I140" s="287"/>
      <c r="J140" s="288"/>
    </row>
    <row r="141" spans="1:10" x14ac:dyDescent="0.3">
      <c r="B141" s="308"/>
      <c r="C141" s="308"/>
      <c r="D141" s="308"/>
      <c r="E141" s="308"/>
      <c r="F141" s="308"/>
      <c r="G141" s="308"/>
      <c r="H141" s="308"/>
      <c r="I141" s="287"/>
      <c r="J141" s="288"/>
    </row>
    <row r="142" spans="1:10" x14ac:dyDescent="0.3">
      <c r="B142" s="308"/>
      <c r="C142" s="308"/>
      <c r="D142" s="308"/>
      <c r="E142" s="308"/>
      <c r="F142" s="308"/>
      <c r="G142" s="308"/>
      <c r="H142" s="308"/>
      <c r="I142" s="287"/>
      <c r="J142" s="288"/>
    </row>
    <row r="143" spans="1:10" x14ac:dyDescent="0.3">
      <c r="B143" s="308"/>
      <c r="C143" s="308"/>
      <c r="D143" s="308"/>
      <c r="E143" s="308"/>
      <c r="F143" s="308"/>
      <c r="G143" s="308"/>
      <c r="H143" s="308"/>
      <c r="I143" s="287"/>
      <c r="J143" s="288"/>
    </row>
    <row r="144" spans="1:10" x14ac:dyDescent="0.3">
      <c r="B144" s="308"/>
      <c r="C144" s="308"/>
      <c r="D144" s="308"/>
      <c r="E144" s="308"/>
      <c r="F144" s="308"/>
      <c r="G144" s="308"/>
      <c r="H144" s="308"/>
      <c r="I144" s="287"/>
      <c r="J144" s="288"/>
    </row>
    <row r="145" spans="2:10" x14ac:dyDescent="0.3">
      <c r="B145" s="308"/>
      <c r="C145" s="308"/>
      <c r="D145" s="308"/>
      <c r="E145" s="308"/>
      <c r="F145" s="308"/>
      <c r="G145" s="308"/>
      <c r="H145" s="308"/>
      <c r="I145" s="287"/>
      <c r="J145" s="288"/>
    </row>
    <row r="146" spans="2:10" x14ac:dyDescent="0.3">
      <c r="B146" s="308"/>
      <c r="C146" s="308"/>
      <c r="D146" s="308"/>
      <c r="E146" s="308"/>
      <c r="F146" s="308"/>
      <c r="G146" s="308"/>
      <c r="H146" s="308"/>
      <c r="I146" s="287"/>
      <c r="J146" s="288"/>
    </row>
    <row r="147" spans="2:10" x14ac:dyDescent="0.3">
      <c r="B147" s="308"/>
      <c r="C147" s="308"/>
      <c r="D147" s="308"/>
      <c r="E147" s="308"/>
      <c r="F147" s="308"/>
      <c r="G147" s="308"/>
      <c r="H147" s="308"/>
      <c r="I147" s="287"/>
      <c r="J147" s="288"/>
    </row>
  </sheetData>
  <mergeCells count="5">
    <mergeCell ref="A2:H2"/>
    <mergeCell ref="A24:H24"/>
    <mergeCell ref="A50:H50"/>
    <mergeCell ref="A70:H70"/>
    <mergeCell ref="A94:H94"/>
  </mergeCells>
  <hyperlinks>
    <hyperlink ref="A1" location="Contents!A1" display="Return to Contents"/>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E12"/>
  <sheetViews>
    <sheetView workbookViewId="0">
      <selection activeCell="K18" sqref="K18"/>
    </sheetView>
  </sheetViews>
  <sheetFormatPr defaultRowHeight="14.5" x14ac:dyDescent="0.35"/>
  <cols>
    <col min="2" max="2" width="12.453125" style="225" customWidth="1"/>
    <col min="3" max="3" width="17.26953125" style="225" customWidth="1"/>
    <col min="4" max="4" width="13" style="225" customWidth="1"/>
    <col min="5" max="5" width="15.54296875" style="225" customWidth="1"/>
  </cols>
  <sheetData>
    <row r="1" spans="1:5" x14ac:dyDescent="0.35">
      <c r="A1" s="24" t="s">
        <v>512</v>
      </c>
    </row>
    <row r="2" spans="1:5" x14ac:dyDescent="0.35">
      <c r="A2" s="90" t="s">
        <v>450</v>
      </c>
    </row>
    <row r="4" spans="1:5" s="225" customFormat="1" ht="76.5" customHeight="1" x14ac:dyDescent="0.35">
      <c r="A4" s="318"/>
      <c r="B4" s="318" t="s">
        <v>46</v>
      </c>
      <c r="C4" s="318" t="s">
        <v>47</v>
      </c>
      <c r="D4" s="318" t="s">
        <v>48</v>
      </c>
      <c r="E4" s="318" t="s">
        <v>49</v>
      </c>
    </row>
    <row r="5" spans="1:5" x14ac:dyDescent="0.35">
      <c r="A5" s="58" t="s">
        <v>38</v>
      </c>
      <c r="B5" s="319">
        <v>33158</v>
      </c>
      <c r="C5" s="319">
        <v>4662</v>
      </c>
      <c r="D5" s="319">
        <v>1068</v>
      </c>
      <c r="E5" s="320">
        <v>237.25</v>
      </c>
    </row>
    <row r="6" spans="1:5" x14ac:dyDescent="0.35">
      <c r="A6" s="58" t="s">
        <v>40</v>
      </c>
      <c r="B6" s="319">
        <v>30640</v>
      </c>
      <c r="C6" s="319">
        <v>7194</v>
      </c>
      <c r="D6" s="319">
        <v>2069</v>
      </c>
      <c r="E6" s="320">
        <v>289.5</v>
      </c>
    </row>
    <row r="7" spans="1:5" x14ac:dyDescent="0.35">
      <c r="A7" s="58" t="s">
        <v>41</v>
      </c>
      <c r="B7" s="319">
        <v>29612</v>
      </c>
      <c r="C7" s="319">
        <v>8902</v>
      </c>
      <c r="D7" s="319">
        <v>2632</v>
      </c>
      <c r="E7" s="320">
        <v>326.75</v>
      </c>
    </row>
    <row r="8" spans="1:5" x14ac:dyDescent="0.35">
      <c r="A8" s="58" t="s">
        <v>19</v>
      </c>
      <c r="B8" s="319">
        <v>26670</v>
      </c>
      <c r="C8" s="319">
        <v>10854</v>
      </c>
      <c r="D8" s="319">
        <v>3098</v>
      </c>
      <c r="E8" s="320">
        <v>246</v>
      </c>
    </row>
    <row r="9" spans="1:5" x14ac:dyDescent="0.35">
      <c r="A9" s="58" t="s">
        <v>5</v>
      </c>
      <c r="B9" s="319">
        <v>23641</v>
      </c>
      <c r="C9" s="319">
        <v>10911</v>
      </c>
      <c r="D9" s="319">
        <v>3232</v>
      </c>
      <c r="E9" s="320">
        <v>261.5</v>
      </c>
    </row>
    <row r="10" spans="1:5" x14ac:dyDescent="0.35">
      <c r="A10" s="58" t="s">
        <v>6</v>
      </c>
      <c r="B10" s="319">
        <v>21076</v>
      </c>
      <c r="C10" s="319">
        <v>10841</v>
      </c>
      <c r="D10" s="319">
        <v>2915</v>
      </c>
      <c r="E10" s="320">
        <v>252.25</v>
      </c>
    </row>
    <row r="11" spans="1:5" x14ac:dyDescent="0.35">
      <c r="A11" s="59" t="s">
        <v>108</v>
      </c>
      <c r="B11" s="321">
        <v>10599</v>
      </c>
      <c r="C11" s="321">
        <v>4589</v>
      </c>
      <c r="D11" s="321">
        <v>2493</v>
      </c>
      <c r="E11" s="322">
        <v>221</v>
      </c>
    </row>
    <row r="12" spans="1:5" x14ac:dyDescent="0.35">
      <c r="A12" s="12" t="s">
        <v>513</v>
      </c>
    </row>
  </sheetData>
  <hyperlinks>
    <hyperlink ref="A1" location="Contents!A1" display="Return to Contents"/>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C16"/>
  <sheetViews>
    <sheetView workbookViewId="0">
      <selection activeCell="G9" sqref="G9"/>
    </sheetView>
  </sheetViews>
  <sheetFormatPr defaultRowHeight="14.5" x14ac:dyDescent="0.35"/>
  <cols>
    <col min="1" max="1" width="16.26953125" customWidth="1"/>
    <col min="2" max="2" width="25.81640625" customWidth="1"/>
    <col min="3" max="3" width="30" bestFit="1" customWidth="1"/>
  </cols>
  <sheetData>
    <row r="1" spans="1:3" x14ac:dyDescent="0.35">
      <c r="A1" s="24" t="s">
        <v>512</v>
      </c>
    </row>
    <row r="2" spans="1:3" ht="15" thickBot="1" x14ac:dyDescent="0.4">
      <c r="A2" s="90" t="s">
        <v>493</v>
      </c>
    </row>
    <row r="3" spans="1:3" ht="77.25" customHeight="1" thickTop="1" x14ac:dyDescent="0.35">
      <c r="A3" s="462" t="s">
        <v>476</v>
      </c>
      <c r="B3" s="464" t="s">
        <v>491</v>
      </c>
      <c r="C3" s="466" t="s">
        <v>492</v>
      </c>
    </row>
    <row r="4" spans="1:3" ht="15" thickBot="1" x14ac:dyDescent="0.4">
      <c r="A4" s="463"/>
      <c r="B4" s="465"/>
      <c r="C4" s="467"/>
    </row>
    <row r="5" spans="1:3" ht="15" thickBot="1" x14ac:dyDescent="0.4">
      <c r="A5" s="184" t="s">
        <v>20</v>
      </c>
      <c r="B5" s="185" t="s">
        <v>477</v>
      </c>
      <c r="C5" s="186" t="s">
        <v>478</v>
      </c>
    </row>
    <row r="6" spans="1:3" ht="15" thickBot="1" x14ac:dyDescent="0.4">
      <c r="A6" s="184" t="s">
        <v>479</v>
      </c>
      <c r="B6" s="185" t="s">
        <v>480</v>
      </c>
      <c r="C6" s="186" t="s">
        <v>481</v>
      </c>
    </row>
    <row r="7" spans="1:3" ht="15" thickBot="1" x14ac:dyDescent="0.4">
      <c r="A7" s="184" t="s">
        <v>12</v>
      </c>
      <c r="B7" s="185" t="s">
        <v>482</v>
      </c>
      <c r="C7" s="186" t="s">
        <v>483</v>
      </c>
    </row>
    <row r="8" spans="1:3" ht="15" thickBot="1" x14ac:dyDescent="0.4">
      <c r="A8" s="184" t="s">
        <v>13</v>
      </c>
      <c r="B8" s="185" t="s">
        <v>484</v>
      </c>
      <c r="C8" s="186" t="s">
        <v>485</v>
      </c>
    </row>
    <row r="9" spans="1:3" ht="15" thickBot="1" x14ac:dyDescent="0.4">
      <c r="A9" s="184" t="s">
        <v>21</v>
      </c>
      <c r="B9" s="185" t="s">
        <v>486</v>
      </c>
      <c r="C9" s="186" t="s">
        <v>487</v>
      </c>
    </row>
    <row r="10" spans="1:3" ht="15" thickBot="1" x14ac:dyDescent="0.4">
      <c r="A10" s="187" t="s">
        <v>488</v>
      </c>
      <c r="B10" s="188" t="s">
        <v>489</v>
      </c>
      <c r="C10" s="189" t="s">
        <v>490</v>
      </c>
    </row>
    <row r="11" spans="1:3" ht="15" thickTop="1" x14ac:dyDescent="0.35">
      <c r="A11" s="401" t="s">
        <v>513</v>
      </c>
    </row>
    <row r="16" spans="1:3" x14ac:dyDescent="0.35">
      <c r="A16" s="90" t="s">
        <v>475</v>
      </c>
    </row>
  </sheetData>
  <mergeCells count="3">
    <mergeCell ref="A3:A4"/>
    <mergeCell ref="B3:B4"/>
    <mergeCell ref="C3:C4"/>
  </mergeCells>
  <hyperlinks>
    <hyperlink ref="A1" location="Contents!A1" display="Return to Contents"/>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O157"/>
  <sheetViews>
    <sheetView zoomScale="98" zoomScaleNormal="98" workbookViewId="0">
      <selection activeCell="M19" sqref="M19"/>
    </sheetView>
  </sheetViews>
  <sheetFormatPr defaultColWidth="8.81640625" defaultRowHeight="14.5" x14ac:dyDescent="0.35"/>
  <cols>
    <col min="1" max="1" width="8.81640625" style="190"/>
    <col min="2" max="2" width="31.7265625" style="190" customWidth="1"/>
    <col min="3" max="4" width="8.81640625" style="190"/>
    <col min="5" max="5" width="8" style="190" customWidth="1"/>
    <col min="6" max="6" width="9.1796875" style="190" customWidth="1"/>
    <col min="7" max="7" width="14.453125" style="193" customWidth="1"/>
    <col min="8" max="8" width="8.81640625" style="400"/>
    <col min="9" max="13" width="8.81640625" style="45"/>
    <col min="14" max="14" width="25.54296875" style="45" customWidth="1"/>
    <col min="15" max="15" width="14.26953125" style="46" customWidth="1"/>
    <col min="16" max="16384" width="8.81640625" style="45"/>
  </cols>
  <sheetData>
    <row r="1" spans="1:15" x14ac:dyDescent="0.35">
      <c r="A1" s="24" t="s">
        <v>512</v>
      </c>
      <c r="B1" s="12"/>
      <c r="F1" s="191"/>
      <c r="G1" s="30"/>
    </row>
    <row r="2" spans="1:15" x14ac:dyDescent="0.35">
      <c r="A2" s="192" t="s">
        <v>364</v>
      </c>
      <c r="G2" s="190"/>
      <c r="I2" s="44"/>
    </row>
    <row r="3" spans="1:15" x14ac:dyDescent="0.35">
      <c r="O3" s="45"/>
    </row>
    <row r="5" spans="1:15" x14ac:dyDescent="0.35">
      <c r="B5" s="106" t="s">
        <v>59</v>
      </c>
      <c r="C5" s="365" t="s">
        <v>19</v>
      </c>
      <c r="D5" s="365" t="s">
        <v>5</v>
      </c>
      <c r="E5" s="365" t="s">
        <v>6</v>
      </c>
      <c r="F5" s="365" t="s">
        <v>108</v>
      </c>
      <c r="N5" s="47"/>
    </row>
    <row r="6" spans="1:15" x14ac:dyDescent="0.35">
      <c r="B6" s="106" t="s">
        <v>64</v>
      </c>
      <c r="C6" s="194">
        <v>0.2306026825860128</v>
      </c>
      <c r="D6" s="194">
        <v>0.22830053700248099</v>
      </c>
      <c r="E6" s="194">
        <v>0.21871611751158834</v>
      </c>
      <c r="F6" s="194">
        <v>0.21253685660421104</v>
      </c>
      <c r="N6" s="47"/>
    </row>
    <row r="7" spans="1:15" x14ac:dyDescent="0.35">
      <c r="B7" s="106" t="s">
        <v>65</v>
      </c>
      <c r="C7" s="194">
        <v>0.18236984444240781</v>
      </c>
      <c r="D7" s="194">
        <v>0.17932107786091181</v>
      </c>
      <c r="E7" s="194">
        <v>0.16848021012833686</v>
      </c>
      <c r="F7" s="194">
        <v>0.1719278676448682</v>
      </c>
      <c r="N7" s="47"/>
    </row>
    <row r="8" spans="1:15" x14ac:dyDescent="0.35">
      <c r="B8" s="106" t="s">
        <v>101</v>
      </c>
      <c r="C8" s="194">
        <v>0.31683868595223835</v>
      </c>
      <c r="D8" s="194">
        <v>0.30792072594078951</v>
      </c>
      <c r="E8" s="194">
        <v>0.2965797514164516</v>
      </c>
      <c r="F8" s="194">
        <v>0.27004836413869582</v>
      </c>
      <c r="N8" s="47"/>
    </row>
    <row r="9" spans="1:15" x14ac:dyDescent="0.35">
      <c r="B9" s="106" t="s">
        <v>219</v>
      </c>
      <c r="C9" s="195">
        <v>0.16629993738741744</v>
      </c>
      <c r="D9" s="195">
        <v>0.16462010725816248</v>
      </c>
      <c r="E9" s="195">
        <v>0.16418322650360717</v>
      </c>
      <c r="F9" s="195">
        <v>0.15951181719093438</v>
      </c>
      <c r="N9" s="48"/>
    </row>
    <row r="10" spans="1:15" x14ac:dyDescent="0.35">
      <c r="B10" s="106" t="s">
        <v>104</v>
      </c>
      <c r="C10" s="194">
        <v>0.10388884963192369</v>
      </c>
      <c r="D10" s="194">
        <v>0.11983755193765522</v>
      </c>
      <c r="E10" s="194">
        <v>0.15204069444001611</v>
      </c>
      <c r="F10" s="194">
        <v>0.18597509442129057</v>
      </c>
      <c r="N10" s="48"/>
    </row>
    <row r="11" spans="1:15" x14ac:dyDescent="0.35">
      <c r="N11" s="48"/>
    </row>
    <row r="12" spans="1:15" x14ac:dyDescent="0.35">
      <c r="B12" s="165"/>
      <c r="N12" s="48"/>
    </row>
    <row r="17" spans="1:15" x14ac:dyDescent="0.35">
      <c r="F17" s="196"/>
    </row>
    <row r="18" spans="1:15" x14ac:dyDescent="0.35">
      <c r="F18" s="191"/>
      <c r="G18" s="197"/>
      <c r="H18" s="400" t="s">
        <v>513</v>
      </c>
    </row>
    <row r="19" spans="1:15" x14ac:dyDescent="0.35">
      <c r="G19" s="191"/>
    </row>
    <row r="22" spans="1:15" x14ac:dyDescent="0.35">
      <c r="A22" s="192" t="s">
        <v>365</v>
      </c>
      <c r="I22" s="44"/>
    </row>
    <row r="24" spans="1:15" x14ac:dyDescent="0.35">
      <c r="B24" s="106" t="s">
        <v>59</v>
      </c>
      <c r="C24" s="365" t="s">
        <v>19</v>
      </c>
      <c r="D24" s="365" t="s">
        <v>5</v>
      </c>
      <c r="E24" s="365" t="s">
        <v>6</v>
      </c>
      <c r="F24" s="365" t="s">
        <v>108</v>
      </c>
    </row>
    <row r="25" spans="1:15" x14ac:dyDescent="0.35">
      <c r="B25" s="106" t="s">
        <v>64</v>
      </c>
      <c r="C25" s="194">
        <v>0.43363113501026196</v>
      </c>
      <c r="D25" s="194">
        <v>0.41613827885502686</v>
      </c>
      <c r="E25" s="194">
        <v>0.39702481990510857</v>
      </c>
      <c r="F25" s="194">
        <v>0.37794672649233435</v>
      </c>
      <c r="G25" s="190"/>
      <c r="N25" s="47"/>
      <c r="O25" s="45"/>
    </row>
    <row r="26" spans="1:15" x14ac:dyDescent="0.35">
      <c r="B26" s="106" t="s">
        <v>65</v>
      </c>
      <c r="C26" s="194">
        <v>0.18435267663089758</v>
      </c>
      <c r="D26" s="194">
        <v>0.19451308821686511</v>
      </c>
      <c r="E26" s="194">
        <v>0.19229110289448684</v>
      </c>
      <c r="F26" s="194">
        <v>0.20150786038717644</v>
      </c>
      <c r="G26" s="190"/>
      <c r="N26" s="47"/>
      <c r="O26" s="45"/>
    </row>
    <row r="27" spans="1:15" x14ac:dyDescent="0.35">
      <c r="B27" s="106" t="s">
        <v>101</v>
      </c>
      <c r="C27" s="194">
        <v>0.27153554529837531</v>
      </c>
      <c r="D27" s="194">
        <v>0.27132658403657084</v>
      </c>
      <c r="E27" s="194">
        <v>0.27161258776593955</v>
      </c>
      <c r="F27" s="194">
        <v>0.26971068336493659</v>
      </c>
      <c r="G27" s="190"/>
      <c r="N27" s="47"/>
      <c r="O27" s="45"/>
    </row>
    <row r="28" spans="1:15" x14ac:dyDescent="0.35">
      <c r="B28" s="106" t="s">
        <v>68</v>
      </c>
      <c r="C28" s="195">
        <v>6.6313703978049476E-2</v>
      </c>
      <c r="D28" s="195">
        <v>6.3204940172184837E-2</v>
      </c>
      <c r="E28" s="195">
        <v>6.1573768539038731E-2</v>
      </c>
      <c r="F28" s="195">
        <v>5.5674527053843098E-2</v>
      </c>
      <c r="G28" s="190"/>
      <c r="N28" s="48"/>
      <c r="O28" s="45"/>
    </row>
    <row r="29" spans="1:15" x14ac:dyDescent="0.35">
      <c r="B29" s="106" t="s">
        <v>104</v>
      </c>
      <c r="C29" s="194">
        <v>4.4166939082415646E-2</v>
      </c>
      <c r="D29" s="194">
        <v>5.4817108719352414E-2</v>
      </c>
      <c r="E29" s="194">
        <v>7.7497720895426281E-2</v>
      </c>
      <c r="F29" s="194">
        <v>9.516020270170944E-2</v>
      </c>
      <c r="G29" s="190"/>
      <c r="N29" s="48"/>
      <c r="O29" s="45"/>
    </row>
    <row r="30" spans="1:15" x14ac:dyDescent="0.35">
      <c r="G30" s="190"/>
      <c r="N30" s="48"/>
      <c r="O30" s="45"/>
    </row>
    <row r="31" spans="1:15" x14ac:dyDescent="0.35">
      <c r="B31" s="198"/>
      <c r="G31" s="190"/>
      <c r="N31" s="48"/>
      <c r="O31" s="45"/>
    </row>
    <row r="38" spans="1:14" x14ac:dyDescent="0.35">
      <c r="H38" s="400" t="s">
        <v>513</v>
      </c>
    </row>
    <row r="40" spans="1:14" x14ac:dyDescent="0.35">
      <c r="A40" s="192" t="s">
        <v>366</v>
      </c>
      <c r="I40" s="44"/>
    </row>
    <row r="42" spans="1:14" x14ac:dyDescent="0.35">
      <c r="B42" s="106" t="s">
        <v>59</v>
      </c>
      <c r="C42" s="365" t="s">
        <v>19</v>
      </c>
      <c r="D42" s="365" t="s">
        <v>5</v>
      </c>
      <c r="E42" s="365" t="s">
        <v>6</v>
      </c>
      <c r="F42" s="365" t="s">
        <v>108</v>
      </c>
    </row>
    <row r="43" spans="1:14" x14ac:dyDescent="0.35">
      <c r="B43" s="106" t="s">
        <v>64</v>
      </c>
      <c r="C43" s="199">
        <v>0.16903140846551654</v>
      </c>
      <c r="D43" s="199">
        <v>0.16386243287820729</v>
      </c>
      <c r="E43" s="199">
        <v>0.1763598591023337</v>
      </c>
      <c r="F43" s="199">
        <v>0.18037547862662445</v>
      </c>
      <c r="N43" s="47"/>
    </row>
    <row r="44" spans="1:14" x14ac:dyDescent="0.35">
      <c r="B44" s="106" t="s">
        <v>65</v>
      </c>
      <c r="C44" s="199">
        <v>0.1495480089072195</v>
      </c>
      <c r="D44" s="199">
        <v>0.1486615945533688</v>
      </c>
      <c r="E44" s="199">
        <v>0.15334586231231301</v>
      </c>
      <c r="F44" s="199">
        <v>0.14666417232670623</v>
      </c>
      <c r="N44" s="47"/>
    </row>
    <row r="45" spans="1:14" x14ac:dyDescent="0.35">
      <c r="B45" s="106" t="s">
        <v>101</v>
      </c>
      <c r="C45" s="199">
        <v>0.29365170089178888</v>
      </c>
      <c r="D45" s="199">
        <v>0.31710164068603741</v>
      </c>
      <c r="E45" s="199">
        <v>0.30246814789072657</v>
      </c>
      <c r="F45" s="199">
        <v>0.29444627161551762</v>
      </c>
      <c r="N45" s="47"/>
    </row>
    <row r="46" spans="1:14" x14ac:dyDescent="0.35">
      <c r="B46" s="106" t="s">
        <v>219</v>
      </c>
      <c r="C46" s="199">
        <v>0.21306910411112989</v>
      </c>
      <c r="D46" s="199">
        <v>0.2123776926224934</v>
      </c>
      <c r="E46" s="199">
        <v>0.20814718959149736</v>
      </c>
      <c r="F46" s="199">
        <v>0.20380215860984802</v>
      </c>
      <c r="N46" s="47"/>
    </row>
    <row r="47" spans="1:14" x14ac:dyDescent="0.35">
      <c r="B47" s="106" t="s">
        <v>104</v>
      </c>
      <c r="C47" s="194">
        <v>0.17469977762434519</v>
      </c>
      <c r="D47" s="194">
        <v>0.15799663925989305</v>
      </c>
      <c r="E47" s="194">
        <v>0.1596789411031293</v>
      </c>
      <c r="F47" s="194">
        <v>0.17471191882130377</v>
      </c>
      <c r="N47" s="47"/>
    </row>
    <row r="48" spans="1:14" x14ac:dyDescent="0.35">
      <c r="N48" s="48"/>
    </row>
    <row r="49" spans="1:14" x14ac:dyDescent="0.35">
      <c r="N49" s="48"/>
    </row>
    <row r="50" spans="1:14" x14ac:dyDescent="0.35">
      <c r="B50" s="165"/>
      <c r="N50" s="48"/>
    </row>
    <row r="51" spans="1:14" x14ac:dyDescent="0.35">
      <c r="N51" s="48"/>
    </row>
    <row r="54" spans="1:14" x14ac:dyDescent="0.35">
      <c r="G54" s="193" t="s">
        <v>132</v>
      </c>
    </row>
    <row r="58" spans="1:14" x14ac:dyDescent="0.35">
      <c r="H58" s="400" t="s">
        <v>513</v>
      </c>
    </row>
    <row r="60" spans="1:14" x14ac:dyDescent="0.35">
      <c r="A60" s="192" t="s">
        <v>367</v>
      </c>
      <c r="I60" s="44"/>
    </row>
    <row r="62" spans="1:14" x14ac:dyDescent="0.35">
      <c r="B62" s="106" t="s">
        <v>59</v>
      </c>
      <c r="C62" s="365" t="s">
        <v>19</v>
      </c>
      <c r="D62" s="365" t="s">
        <v>5</v>
      </c>
      <c r="E62" s="365" t="s">
        <v>6</v>
      </c>
      <c r="F62" s="365" t="s">
        <v>108</v>
      </c>
    </row>
    <row r="63" spans="1:14" x14ac:dyDescent="0.35">
      <c r="B63" s="106" t="s">
        <v>64</v>
      </c>
      <c r="C63" s="199">
        <v>0.41097361662386178</v>
      </c>
      <c r="D63" s="199">
        <v>0.35270924364802636</v>
      </c>
      <c r="E63" s="199">
        <v>0.31466597646033129</v>
      </c>
      <c r="F63" s="199">
        <v>0.28184033748592779</v>
      </c>
      <c r="N63" s="47"/>
    </row>
    <row r="64" spans="1:14" x14ac:dyDescent="0.35">
      <c r="B64" s="106" t="s">
        <v>65</v>
      </c>
      <c r="C64" s="199">
        <v>7.9617090824188649E-2</v>
      </c>
      <c r="D64" s="199">
        <v>8.880257756984597E-2</v>
      </c>
      <c r="E64" s="199">
        <v>8.4118897122929387E-2</v>
      </c>
      <c r="F64" s="199">
        <v>0.10311382727351454</v>
      </c>
      <c r="N64" s="47"/>
    </row>
    <row r="65" spans="1:15" x14ac:dyDescent="0.35">
      <c r="B65" s="106" t="s">
        <v>101</v>
      </c>
      <c r="C65" s="199">
        <v>0.4511479492567515</v>
      </c>
      <c r="D65" s="199">
        <v>0.4890173750570096</v>
      </c>
      <c r="E65" s="199">
        <v>0.53059612031386227</v>
      </c>
      <c r="F65" s="199">
        <v>0.5430950230722601</v>
      </c>
      <c r="N65" s="47"/>
    </row>
    <row r="66" spans="1:15" x14ac:dyDescent="0.35">
      <c r="B66" s="106" t="s">
        <v>68</v>
      </c>
      <c r="C66" s="199">
        <v>4.1388434897657408E-2</v>
      </c>
      <c r="D66" s="199">
        <v>3.8104485736564123E-2</v>
      </c>
      <c r="E66" s="199">
        <v>3.3320619006102878E-2</v>
      </c>
      <c r="F66" s="199">
        <v>2.9270223794737298E-2</v>
      </c>
      <c r="N66" s="47"/>
    </row>
    <row r="67" spans="1:15" x14ac:dyDescent="0.35">
      <c r="B67" s="106" t="s">
        <v>104</v>
      </c>
      <c r="C67" s="194">
        <v>1.6872908397540631E-2</v>
      </c>
      <c r="D67" s="194">
        <v>3.1366317988553938E-2</v>
      </c>
      <c r="E67" s="194">
        <v>3.7298387096774244E-2</v>
      </c>
      <c r="F67" s="194">
        <v>4.2680588373560258E-2</v>
      </c>
      <c r="N67" s="47"/>
    </row>
    <row r="68" spans="1:15" x14ac:dyDescent="0.35">
      <c r="N68" s="48"/>
    </row>
    <row r="69" spans="1:15" x14ac:dyDescent="0.35">
      <c r="N69" s="48"/>
    </row>
    <row r="70" spans="1:15" x14ac:dyDescent="0.35">
      <c r="N70" s="48"/>
    </row>
    <row r="71" spans="1:15" x14ac:dyDescent="0.35">
      <c r="N71" s="48"/>
    </row>
    <row r="72" spans="1:15" x14ac:dyDescent="0.35">
      <c r="O72" s="45"/>
    </row>
    <row r="78" spans="1:15" x14ac:dyDescent="0.35">
      <c r="H78" s="400" t="s">
        <v>513</v>
      </c>
    </row>
    <row r="79" spans="1:15" x14ac:dyDescent="0.35">
      <c r="A79" s="192" t="s">
        <v>368</v>
      </c>
      <c r="I79" s="44"/>
    </row>
    <row r="81" spans="2:14" x14ac:dyDescent="0.35">
      <c r="B81" s="106" t="s">
        <v>59</v>
      </c>
      <c r="C81" s="365" t="s">
        <v>19</v>
      </c>
      <c r="D81" s="365" t="s">
        <v>5</v>
      </c>
      <c r="E81" s="365" t="s">
        <v>6</v>
      </c>
      <c r="F81" s="365" t="s">
        <v>108</v>
      </c>
    </row>
    <row r="82" spans="2:14" x14ac:dyDescent="0.35">
      <c r="B82" s="106" t="s">
        <v>64</v>
      </c>
      <c r="C82" s="193">
        <v>0.18428968940362489</v>
      </c>
      <c r="D82" s="193">
        <v>0.14421573981657596</v>
      </c>
      <c r="E82" s="193">
        <v>0.2130723634483033</v>
      </c>
      <c r="F82" s="193">
        <v>0.18465716225390361</v>
      </c>
      <c r="N82" s="47"/>
    </row>
    <row r="83" spans="2:14" x14ac:dyDescent="0.35">
      <c r="B83" s="106" t="s">
        <v>65</v>
      </c>
      <c r="C83" s="193">
        <v>0.24452884109197565</v>
      </c>
      <c r="D83" s="193">
        <v>0.20477957100619573</v>
      </c>
      <c r="E83" s="193">
        <v>0.15015713887894339</v>
      </c>
      <c r="F83" s="193">
        <v>0.14873788804542368</v>
      </c>
      <c r="N83" s="47"/>
    </row>
    <row r="84" spans="2:14" x14ac:dyDescent="0.35">
      <c r="B84" s="106" t="s">
        <v>101</v>
      </c>
      <c r="C84" s="193">
        <v>0.35515529818756109</v>
      </c>
      <c r="D84" s="193">
        <v>0.39042579235795938</v>
      </c>
      <c r="E84" s="193">
        <v>0.35089708397979075</v>
      </c>
      <c r="F84" s="193">
        <v>0.27437820156761095</v>
      </c>
      <c r="N84" s="47"/>
    </row>
    <row r="85" spans="2:14" x14ac:dyDescent="0.35">
      <c r="B85" s="106" t="s">
        <v>219</v>
      </c>
      <c r="C85" s="193">
        <v>5.8735053019478074E-2</v>
      </c>
      <c r="D85" s="193">
        <v>6.5403664714412155E-2</v>
      </c>
      <c r="E85" s="193">
        <v>7.1329116441898405E-2</v>
      </c>
      <c r="F85" s="193">
        <v>0.13128741591063384</v>
      </c>
      <c r="N85" s="47"/>
    </row>
    <row r="86" spans="2:14" x14ac:dyDescent="0.35">
      <c r="B86" s="106" t="s">
        <v>104</v>
      </c>
      <c r="C86" s="194">
        <v>0.1572911182973602</v>
      </c>
      <c r="D86" s="194">
        <v>0.19517523210485677</v>
      </c>
      <c r="E86" s="194">
        <v>0.21454429725106416</v>
      </c>
      <c r="F86" s="194">
        <v>0.26093933222242793</v>
      </c>
      <c r="N86" s="47"/>
    </row>
    <row r="87" spans="2:14" x14ac:dyDescent="0.35">
      <c r="N87" s="48"/>
    </row>
    <row r="88" spans="2:14" x14ac:dyDescent="0.35">
      <c r="N88" s="48"/>
    </row>
    <row r="89" spans="2:14" x14ac:dyDescent="0.35">
      <c r="N89" s="48"/>
    </row>
    <row r="90" spans="2:14" x14ac:dyDescent="0.35">
      <c r="N90" s="48"/>
    </row>
    <row r="97" spans="1:14" x14ac:dyDescent="0.35">
      <c r="H97" s="400" t="s">
        <v>513</v>
      </c>
    </row>
    <row r="98" spans="1:14" x14ac:dyDescent="0.35">
      <c r="A98" s="192" t="s">
        <v>369</v>
      </c>
      <c r="I98" s="44"/>
    </row>
    <row r="100" spans="1:14" x14ac:dyDescent="0.35">
      <c r="B100" s="106" t="s">
        <v>59</v>
      </c>
      <c r="C100" s="365" t="s">
        <v>19</v>
      </c>
      <c r="D100" s="365" t="s">
        <v>5</v>
      </c>
      <c r="E100" s="365" t="s">
        <v>6</v>
      </c>
      <c r="F100" s="365" t="s">
        <v>108</v>
      </c>
    </row>
    <row r="101" spans="1:14" x14ac:dyDescent="0.35">
      <c r="B101" s="106" t="s">
        <v>64</v>
      </c>
      <c r="C101" s="193">
        <v>0.18765679879578526</v>
      </c>
      <c r="D101" s="193">
        <v>0.45146977260122018</v>
      </c>
      <c r="E101" s="193">
        <v>0.46405063291139242</v>
      </c>
      <c r="F101" s="193">
        <v>0.4124200536414277</v>
      </c>
      <c r="N101" s="47"/>
    </row>
    <row r="102" spans="1:14" x14ac:dyDescent="0.35">
      <c r="B102" s="106" t="s">
        <v>65</v>
      </c>
      <c r="C102" s="193">
        <v>0.10913196186653286</v>
      </c>
      <c r="D102" s="193">
        <v>0.12590127565169162</v>
      </c>
      <c r="E102" s="193">
        <v>9.6202531645569619E-2</v>
      </c>
      <c r="F102" s="193">
        <v>0.10996492675881989</v>
      </c>
      <c r="N102" s="47"/>
    </row>
    <row r="103" spans="1:14" x14ac:dyDescent="0.35">
      <c r="B103" s="106" t="s">
        <v>101</v>
      </c>
      <c r="C103" s="193">
        <v>0.21399899648770698</v>
      </c>
      <c r="D103" s="193">
        <v>0.41264559068219636</v>
      </c>
      <c r="E103" s="193">
        <v>0.43291139240506327</v>
      </c>
      <c r="F103" s="193">
        <v>0.43593975655044359</v>
      </c>
      <c r="N103" s="47"/>
    </row>
    <row r="104" spans="1:14" x14ac:dyDescent="0.35">
      <c r="B104" s="106" t="s">
        <v>68</v>
      </c>
      <c r="C104" s="193">
        <v>2.3331660812844959E-2</v>
      </c>
      <c r="D104" s="193">
        <v>9.1514143094841936E-3</v>
      </c>
      <c r="E104" s="193">
        <v>5.3164556962025317E-3</v>
      </c>
      <c r="F104" s="193">
        <v>3.9199504848359814E-3</v>
      </c>
      <c r="N104" s="47"/>
    </row>
    <row r="105" spans="1:14" x14ac:dyDescent="0.35">
      <c r="B105" s="106" t="s">
        <v>104</v>
      </c>
      <c r="C105" s="194">
        <v>0.4658805820371299</v>
      </c>
      <c r="D105" s="194">
        <v>8.3194675540765317E-4</v>
      </c>
      <c r="E105" s="194">
        <v>1.5189873417721378E-3</v>
      </c>
      <c r="F105" s="194">
        <v>3.7755312564472843E-2</v>
      </c>
      <c r="N105" s="47"/>
    </row>
    <row r="106" spans="1:14" x14ac:dyDescent="0.35">
      <c r="N106" s="48"/>
    </row>
    <row r="107" spans="1:14" x14ac:dyDescent="0.35">
      <c r="N107" s="48"/>
    </row>
    <row r="108" spans="1:14" x14ac:dyDescent="0.35">
      <c r="N108" s="48"/>
    </row>
    <row r="109" spans="1:14" x14ac:dyDescent="0.35">
      <c r="N109" s="48"/>
    </row>
    <row r="116" spans="1:9" x14ac:dyDescent="0.35">
      <c r="H116" s="400" t="s">
        <v>513</v>
      </c>
    </row>
    <row r="118" spans="1:9" x14ac:dyDescent="0.35">
      <c r="A118" s="192"/>
      <c r="I118" s="44"/>
    </row>
    <row r="132" spans="1:15" x14ac:dyDescent="0.35">
      <c r="A132" s="192"/>
      <c r="F132" s="30"/>
      <c r="I132" s="44"/>
    </row>
    <row r="133" spans="1:15" x14ac:dyDescent="0.35">
      <c r="F133" s="30"/>
      <c r="G133" s="30"/>
      <c r="H133" s="401"/>
    </row>
    <row r="134" spans="1:15" x14ac:dyDescent="0.35">
      <c r="G134" s="30"/>
      <c r="H134" s="401"/>
    </row>
    <row r="135" spans="1:15" x14ac:dyDescent="0.35">
      <c r="O135" s="45"/>
    </row>
    <row r="137" spans="1:15" x14ac:dyDescent="0.35">
      <c r="F137" s="30"/>
    </row>
    <row r="146" spans="1:15" x14ac:dyDescent="0.35">
      <c r="A146" s="192"/>
      <c r="I146" s="44"/>
    </row>
    <row r="155" spans="1:15" x14ac:dyDescent="0.35">
      <c r="G155" s="30"/>
      <c r="H155" s="401"/>
    </row>
    <row r="156" spans="1:15" x14ac:dyDescent="0.35">
      <c r="G156" s="30"/>
      <c r="H156" s="401"/>
      <c r="O156" s="45"/>
    </row>
    <row r="157" spans="1:15" x14ac:dyDescent="0.35">
      <c r="O157" s="45"/>
    </row>
  </sheetData>
  <hyperlinks>
    <hyperlink ref="A1" location="Contents!A1" display="Return to Contents"/>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B1:H32"/>
  <sheetViews>
    <sheetView workbookViewId="0">
      <selection activeCell="J22" sqref="J22"/>
    </sheetView>
  </sheetViews>
  <sheetFormatPr defaultRowHeight="14.5" x14ac:dyDescent="0.35"/>
  <sheetData>
    <row r="1" spans="2:8" x14ac:dyDescent="0.35">
      <c r="B1" s="2" t="s">
        <v>512</v>
      </c>
    </row>
    <row r="2" spans="2:8" x14ac:dyDescent="0.35">
      <c r="B2" s="1" t="s">
        <v>467</v>
      </c>
    </row>
    <row r="3" spans="2:8" x14ac:dyDescent="0.35">
      <c r="B3" s="21" t="s">
        <v>99</v>
      </c>
      <c r="C3" s="21" t="s">
        <v>5</v>
      </c>
      <c r="D3" s="21" t="s">
        <v>6</v>
      </c>
      <c r="E3" s="21" t="s">
        <v>108</v>
      </c>
      <c r="F3" s="21" t="s">
        <v>5</v>
      </c>
      <c r="G3" s="21" t="s">
        <v>6</v>
      </c>
      <c r="H3" s="21" t="s">
        <v>108</v>
      </c>
    </row>
    <row r="4" spans="2:8" x14ac:dyDescent="0.35">
      <c r="B4" s="157"/>
      <c r="C4" s="468" t="s">
        <v>349</v>
      </c>
      <c r="D4" s="468"/>
      <c r="E4" s="468"/>
      <c r="F4" s="468" t="s">
        <v>350</v>
      </c>
      <c r="G4" s="468"/>
      <c r="H4" s="468"/>
    </row>
    <row r="5" spans="2:8" x14ac:dyDescent="0.35">
      <c r="B5" t="s">
        <v>64</v>
      </c>
      <c r="C5" s="154">
        <v>99</v>
      </c>
      <c r="D5" s="154">
        <v>98.5</v>
      </c>
      <c r="E5" s="161">
        <v>98</v>
      </c>
      <c r="F5" s="154">
        <v>85</v>
      </c>
      <c r="G5" s="154">
        <v>79</v>
      </c>
      <c r="H5" s="161">
        <v>88</v>
      </c>
    </row>
    <row r="6" spans="2:8" x14ac:dyDescent="0.35">
      <c r="B6" t="s">
        <v>351</v>
      </c>
      <c r="C6" s="154">
        <v>99</v>
      </c>
      <c r="D6" s="154">
        <v>95</v>
      </c>
      <c r="E6" s="161">
        <v>100</v>
      </c>
      <c r="F6" s="154">
        <v>65</v>
      </c>
      <c r="G6" s="154">
        <v>65</v>
      </c>
      <c r="H6" s="161">
        <v>89</v>
      </c>
    </row>
    <row r="7" spans="2:8" x14ac:dyDescent="0.35">
      <c r="B7" t="s">
        <v>352</v>
      </c>
      <c r="C7" s="154">
        <v>75</v>
      </c>
      <c r="D7" s="154">
        <v>56</v>
      </c>
      <c r="E7" s="161">
        <v>100</v>
      </c>
      <c r="F7" s="154">
        <v>79</v>
      </c>
      <c r="G7" s="154">
        <v>55</v>
      </c>
      <c r="H7" s="161">
        <v>73</v>
      </c>
    </row>
    <row r="8" spans="2:8" x14ac:dyDescent="0.35">
      <c r="B8" t="s">
        <v>353</v>
      </c>
      <c r="C8" s="154" t="s">
        <v>354</v>
      </c>
      <c r="D8" s="154">
        <v>100</v>
      </c>
      <c r="E8" s="161">
        <v>100</v>
      </c>
      <c r="F8" s="154" t="s">
        <v>354</v>
      </c>
      <c r="G8" s="154">
        <v>100</v>
      </c>
      <c r="H8" s="161">
        <v>97</v>
      </c>
    </row>
    <row r="9" spans="2:8" x14ac:dyDescent="0.35">
      <c r="B9" t="s">
        <v>74</v>
      </c>
      <c r="C9" s="154">
        <v>95</v>
      </c>
      <c r="D9" s="154">
        <v>95</v>
      </c>
      <c r="E9" s="161">
        <v>95</v>
      </c>
      <c r="F9" s="154">
        <v>95</v>
      </c>
      <c r="G9" s="154">
        <v>95</v>
      </c>
      <c r="H9" s="161">
        <v>95</v>
      </c>
    </row>
    <row r="10" spans="2:8" x14ac:dyDescent="0.35">
      <c r="B10" t="s">
        <v>76</v>
      </c>
      <c r="C10" s="154" t="s">
        <v>354</v>
      </c>
      <c r="D10" s="154" t="s">
        <v>354</v>
      </c>
      <c r="E10" s="161">
        <v>98</v>
      </c>
      <c r="F10" s="154" t="s">
        <v>354</v>
      </c>
      <c r="G10" s="154" t="s">
        <v>354</v>
      </c>
      <c r="H10" s="161">
        <v>78</v>
      </c>
    </row>
    <row r="11" spans="2:8" x14ac:dyDescent="0.35">
      <c r="B11" t="s">
        <v>65</v>
      </c>
      <c r="C11" s="154">
        <v>99</v>
      </c>
      <c r="D11" s="154">
        <v>99</v>
      </c>
      <c r="E11" s="161">
        <v>60</v>
      </c>
      <c r="F11" s="154">
        <v>80</v>
      </c>
      <c r="G11" s="154">
        <v>67</v>
      </c>
      <c r="H11" s="161">
        <v>74</v>
      </c>
    </row>
    <row r="12" spans="2:8" x14ac:dyDescent="0.35">
      <c r="B12" t="s">
        <v>129</v>
      </c>
      <c r="C12" s="154" t="s">
        <v>354</v>
      </c>
      <c r="D12" s="154" t="s">
        <v>354</v>
      </c>
      <c r="E12" s="161">
        <v>100</v>
      </c>
      <c r="F12" s="154" t="s">
        <v>354</v>
      </c>
      <c r="G12" s="154" t="s">
        <v>354</v>
      </c>
      <c r="H12" s="161">
        <v>91</v>
      </c>
    </row>
    <row r="13" spans="2:8" x14ac:dyDescent="0.35">
      <c r="B13" t="s">
        <v>90</v>
      </c>
      <c r="C13" s="154">
        <v>50</v>
      </c>
      <c r="D13" s="154">
        <v>100</v>
      </c>
      <c r="E13" s="161">
        <v>100</v>
      </c>
      <c r="F13" s="154">
        <v>91</v>
      </c>
      <c r="G13" s="154">
        <v>72.150000000000006</v>
      </c>
      <c r="H13" s="161">
        <v>79</v>
      </c>
    </row>
    <row r="14" spans="2:8" x14ac:dyDescent="0.35">
      <c r="B14" t="s">
        <v>114</v>
      </c>
      <c r="C14" s="154">
        <v>100</v>
      </c>
      <c r="D14" s="154">
        <v>99</v>
      </c>
      <c r="E14" s="161">
        <v>65</v>
      </c>
      <c r="F14" s="154">
        <v>95</v>
      </c>
      <c r="G14" s="154">
        <v>83</v>
      </c>
      <c r="H14" s="161">
        <v>74</v>
      </c>
    </row>
    <row r="15" spans="2:8" x14ac:dyDescent="0.35">
      <c r="B15" t="s">
        <v>110</v>
      </c>
      <c r="C15" s="154">
        <v>90</v>
      </c>
      <c r="D15" s="154">
        <v>97.59</v>
      </c>
      <c r="E15" s="161">
        <v>96</v>
      </c>
      <c r="F15" s="154">
        <v>89</v>
      </c>
      <c r="G15" s="154">
        <v>86.95</v>
      </c>
      <c r="H15" s="161">
        <v>85</v>
      </c>
    </row>
    <row r="16" spans="2:8" x14ac:dyDescent="0.35">
      <c r="B16" t="s">
        <v>75</v>
      </c>
      <c r="C16" s="154">
        <v>100</v>
      </c>
      <c r="D16" s="154">
        <v>95.74</v>
      </c>
      <c r="E16" s="161">
        <v>90</v>
      </c>
      <c r="F16" s="154">
        <v>86</v>
      </c>
      <c r="G16" s="154">
        <v>92</v>
      </c>
      <c r="H16" s="161">
        <v>75</v>
      </c>
    </row>
    <row r="17" spans="2:8" x14ac:dyDescent="0.35">
      <c r="B17" t="s">
        <v>88</v>
      </c>
      <c r="C17" s="154" t="s">
        <v>354</v>
      </c>
      <c r="D17" s="154" t="s">
        <v>354</v>
      </c>
      <c r="E17" s="161">
        <v>100</v>
      </c>
      <c r="F17" s="154" t="s">
        <v>354</v>
      </c>
      <c r="G17" s="154" t="s">
        <v>354</v>
      </c>
      <c r="H17" s="161">
        <v>92</v>
      </c>
    </row>
    <row r="18" spans="2:8" x14ac:dyDescent="0.35">
      <c r="B18" t="s">
        <v>101</v>
      </c>
      <c r="C18" s="154">
        <v>99.2</v>
      </c>
      <c r="D18" s="154">
        <v>99</v>
      </c>
      <c r="E18" s="161">
        <v>100</v>
      </c>
      <c r="F18" s="154">
        <v>90.2</v>
      </c>
      <c r="G18" s="154">
        <v>94.7</v>
      </c>
      <c r="H18" s="161">
        <v>89</v>
      </c>
    </row>
    <row r="19" spans="2:8" x14ac:dyDescent="0.35">
      <c r="B19" t="s">
        <v>84</v>
      </c>
      <c r="C19" s="154" t="s">
        <v>249</v>
      </c>
      <c r="D19" s="154">
        <v>100</v>
      </c>
      <c r="E19" s="161">
        <v>100</v>
      </c>
      <c r="F19" s="154" t="s">
        <v>249</v>
      </c>
      <c r="G19" s="154">
        <v>95</v>
      </c>
      <c r="H19" s="161">
        <v>93</v>
      </c>
    </row>
    <row r="20" spans="2:8" x14ac:dyDescent="0.35">
      <c r="B20" t="s">
        <v>115</v>
      </c>
      <c r="C20" s="154" t="s">
        <v>354</v>
      </c>
      <c r="D20" s="154" t="s">
        <v>354</v>
      </c>
      <c r="E20" s="161">
        <v>100</v>
      </c>
      <c r="F20" s="154" t="s">
        <v>354</v>
      </c>
      <c r="G20" s="154" t="s">
        <v>354</v>
      </c>
      <c r="H20" s="161">
        <v>91</v>
      </c>
    </row>
    <row r="21" spans="2:8" x14ac:dyDescent="0.35">
      <c r="B21" t="s">
        <v>71</v>
      </c>
      <c r="C21" s="154" t="s">
        <v>354</v>
      </c>
      <c r="D21" s="154" t="s">
        <v>354</v>
      </c>
      <c r="E21" s="161">
        <v>100</v>
      </c>
      <c r="F21" s="154" t="s">
        <v>354</v>
      </c>
      <c r="G21" s="154" t="s">
        <v>354</v>
      </c>
      <c r="H21" s="161">
        <v>64</v>
      </c>
    </row>
    <row r="22" spans="2:8" x14ac:dyDescent="0.35">
      <c r="B22" t="s">
        <v>70</v>
      </c>
      <c r="C22" s="154">
        <v>99</v>
      </c>
      <c r="D22" s="154">
        <v>98.5</v>
      </c>
      <c r="E22" s="161">
        <v>98</v>
      </c>
      <c r="F22" s="154">
        <v>78</v>
      </c>
      <c r="G22" s="154">
        <v>92</v>
      </c>
      <c r="H22" s="161">
        <v>88</v>
      </c>
    </row>
    <row r="23" spans="2:8" x14ac:dyDescent="0.35">
      <c r="B23" t="s">
        <v>77</v>
      </c>
      <c r="C23" s="154">
        <v>100</v>
      </c>
      <c r="D23" s="154">
        <v>100</v>
      </c>
      <c r="E23" s="161">
        <v>100</v>
      </c>
      <c r="F23" s="154">
        <v>100</v>
      </c>
      <c r="G23" s="154">
        <v>94.71</v>
      </c>
      <c r="H23" s="161">
        <v>92</v>
      </c>
    </row>
    <row r="24" spans="2:8" x14ac:dyDescent="0.35">
      <c r="B24" t="s">
        <v>67</v>
      </c>
      <c r="C24" s="154">
        <v>100</v>
      </c>
      <c r="D24" s="154">
        <v>98</v>
      </c>
      <c r="E24" s="161">
        <v>98</v>
      </c>
      <c r="F24" s="154">
        <v>95</v>
      </c>
      <c r="G24" s="154">
        <v>77</v>
      </c>
      <c r="H24" s="161">
        <v>83</v>
      </c>
    </row>
    <row r="25" spans="2:8" x14ac:dyDescent="0.35">
      <c r="B25" t="s">
        <v>81</v>
      </c>
      <c r="C25" s="154">
        <v>100</v>
      </c>
      <c r="D25" s="154">
        <v>100</v>
      </c>
      <c r="E25" s="161">
        <v>100</v>
      </c>
      <c r="F25" s="154">
        <v>100</v>
      </c>
      <c r="G25" s="154">
        <v>100</v>
      </c>
      <c r="H25" s="161">
        <v>90</v>
      </c>
    </row>
    <row r="26" spans="2:8" x14ac:dyDescent="0.35">
      <c r="B26" t="s">
        <v>118</v>
      </c>
      <c r="C26" s="154">
        <v>99.6</v>
      </c>
      <c r="D26" s="154">
        <v>100</v>
      </c>
      <c r="E26" s="161">
        <v>100</v>
      </c>
      <c r="F26" s="154">
        <v>92.3</v>
      </c>
      <c r="G26" s="154">
        <v>87.5</v>
      </c>
      <c r="H26" s="161">
        <v>90</v>
      </c>
    </row>
    <row r="27" spans="2:8" x14ac:dyDescent="0.35">
      <c r="B27" t="s">
        <v>69</v>
      </c>
      <c r="C27" s="154">
        <v>92</v>
      </c>
      <c r="D27" s="154">
        <v>97.48</v>
      </c>
      <c r="E27" s="161">
        <v>99</v>
      </c>
      <c r="F27" s="154">
        <v>87</v>
      </c>
      <c r="G27" s="154">
        <v>89.49</v>
      </c>
      <c r="H27" s="161">
        <v>90</v>
      </c>
    </row>
    <row r="28" spans="2:8" x14ac:dyDescent="0.35">
      <c r="B28" t="s">
        <v>89</v>
      </c>
      <c r="C28" s="154">
        <v>100</v>
      </c>
      <c r="D28" s="154">
        <v>100</v>
      </c>
      <c r="E28" s="161">
        <v>100</v>
      </c>
      <c r="F28" s="154">
        <v>100</v>
      </c>
      <c r="G28" s="154">
        <v>100</v>
      </c>
      <c r="H28" s="161">
        <v>97</v>
      </c>
    </row>
    <row r="29" spans="2:8" x14ac:dyDescent="0.35">
      <c r="B29" t="s">
        <v>83</v>
      </c>
      <c r="C29" s="154" t="s">
        <v>354</v>
      </c>
      <c r="D29" s="154" t="s">
        <v>354</v>
      </c>
      <c r="E29" s="161">
        <v>95</v>
      </c>
      <c r="F29" s="154" t="s">
        <v>354</v>
      </c>
      <c r="G29" s="154" t="s">
        <v>354</v>
      </c>
      <c r="H29" s="161">
        <v>87</v>
      </c>
    </row>
    <row r="30" spans="2:8" x14ac:dyDescent="0.35">
      <c r="C30" s="154"/>
      <c r="D30" s="154"/>
      <c r="E30" s="161"/>
      <c r="F30" s="154"/>
      <c r="G30" s="154"/>
      <c r="H30" s="161"/>
    </row>
    <row r="31" spans="2:8" x14ac:dyDescent="0.35">
      <c r="B31" s="78" t="s">
        <v>513</v>
      </c>
    </row>
    <row r="32" spans="2:8" x14ac:dyDescent="0.35">
      <c r="B32" s="24"/>
    </row>
  </sheetData>
  <mergeCells count="2">
    <mergeCell ref="C4:E4"/>
    <mergeCell ref="F4:H4"/>
  </mergeCells>
  <hyperlinks>
    <hyperlink ref="B1" location="Contents!A1" display="Return to Contents"/>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B1:E204"/>
  <sheetViews>
    <sheetView workbookViewId="0">
      <selection activeCell="C196" sqref="C196"/>
    </sheetView>
  </sheetViews>
  <sheetFormatPr defaultRowHeight="14.5" x14ac:dyDescent="0.35"/>
  <cols>
    <col min="2" max="2" width="117.26953125" customWidth="1"/>
    <col min="3" max="3" width="12.1796875" customWidth="1"/>
    <col min="4" max="4" width="17" customWidth="1"/>
    <col min="5" max="5" width="15.453125" customWidth="1"/>
  </cols>
  <sheetData>
    <row r="1" spans="2:4" x14ac:dyDescent="0.35">
      <c r="B1" s="24" t="s">
        <v>512</v>
      </c>
    </row>
    <row r="2" spans="2:4" x14ac:dyDescent="0.35">
      <c r="B2" s="1" t="s">
        <v>468</v>
      </c>
    </row>
    <row r="3" spans="2:4" x14ac:dyDescent="0.35">
      <c r="B3" s="126"/>
      <c r="C3" s="27" t="s">
        <v>209</v>
      </c>
      <c r="D3" s="27" t="s">
        <v>66</v>
      </c>
    </row>
    <row r="4" spans="2:4" x14ac:dyDescent="0.35">
      <c r="B4" t="s">
        <v>232</v>
      </c>
      <c r="C4" s="143"/>
      <c r="D4" s="143"/>
    </row>
    <row r="5" spans="2:4" x14ac:dyDescent="0.35">
      <c r="B5" t="s">
        <v>233</v>
      </c>
      <c r="C5" s="143">
        <v>32</v>
      </c>
      <c r="D5" s="143">
        <v>53</v>
      </c>
    </row>
    <row r="6" spans="2:4" x14ac:dyDescent="0.35">
      <c r="B6" t="s">
        <v>356</v>
      </c>
      <c r="C6" s="144">
        <v>4544</v>
      </c>
      <c r="D6" s="144">
        <v>7526</v>
      </c>
    </row>
    <row r="7" spans="2:4" x14ac:dyDescent="0.35">
      <c r="B7" t="s">
        <v>357</v>
      </c>
      <c r="C7" s="143">
        <v>625</v>
      </c>
      <c r="D7" s="143">
        <v>4</v>
      </c>
    </row>
    <row r="8" spans="2:4" x14ac:dyDescent="0.35">
      <c r="B8" t="s">
        <v>356</v>
      </c>
      <c r="C8" s="144">
        <v>170191</v>
      </c>
      <c r="D8" s="145">
        <v>513</v>
      </c>
    </row>
    <row r="9" spans="2:4" x14ac:dyDescent="0.35">
      <c r="B9" t="s">
        <v>358</v>
      </c>
      <c r="C9" s="143">
        <v>24</v>
      </c>
      <c r="D9" s="143">
        <v>32</v>
      </c>
    </row>
    <row r="10" spans="2:4" x14ac:dyDescent="0.35">
      <c r="B10" t="s">
        <v>356</v>
      </c>
      <c r="C10" s="144">
        <v>2394</v>
      </c>
      <c r="D10" s="144">
        <v>5857</v>
      </c>
    </row>
    <row r="11" spans="2:4" x14ac:dyDescent="0.35">
      <c r="B11" t="s">
        <v>235</v>
      </c>
      <c r="C11" s="143">
        <v>0</v>
      </c>
      <c r="D11">
        <v>0</v>
      </c>
    </row>
    <row r="12" spans="2:4" x14ac:dyDescent="0.35">
      <c r="B12" t="s">
        <v>356</v>
      </c>
      <c r="C12" s="146">
        <v>0</v>
      </c>
      <c r="D12" s="146">
        <v>0</v>
      </c>
    </row>
    <row r="13" spans="2:4" x14ac:dyDescent="0.35">
      <c r="B13" t="s">
        <v>236</v>
      </c>
      <c r="C13" s="143">
        <v>125</v>
      </c>
      <c r="D13" s="143">
        <v>149</v>
      </c>
    </row>
    <row r="14" spans="2:4" x14ac:dyDescent="0.35">
      <c r="B14" t="s">
        <v>356</v>
      </c>
      <c r="C14" s="144">
        <v>7125</v>
      </c>
      <c r="D14" s="144">
        <v>8664</v>
      </c>
    </row>
    <row r="15" spans="2:4" x14ac:dyDescent="0.35">
      <c r="B15" t="s">
        <v>237</v>
      </c>
      <c r="C15" s="143">
        <v>1024</v>
      </c>
      <c r="D15" s="143">
        <v>967</v>
      </c>
    </row>
    <row r="16" spans="2:4" x14ac:dyDescent="0.35">
      <c r="B16" t="s">
        <v>356</v>
      </c>
      <c r="C16" s="144">
        <v>28671</v>
      </c>
      <c r="D16" s="144">
        <v>27076</v>
      </c>
    </row>
    <row r="17" spans="2:4" x14ac:dyDescent="0.35">
      <c r="B17" t="s">
        <v>238</v>
      </c>
      <c r="C17" s="143">
        <v>127</v>
      </c>
      <c r="D17" s="143">
        <v>187</v>
      </c>
    </row>
    <row r="18" spans="2:4" x14ac:dyDescent="0.35">
      <c r="B18" t="s">
        <v>356</v>
      </c>
      <c r="C18" s="144">
        <v>9017</v>
      </c>
      <c r="D18" s="144">
        <v>13277</v>
      </c>
    </row>
    <row r="19" spans="2:4" x14ac:dyDescent="0.35">
      <c r="B19" t="s">
        <v>239</v>
      </c>
      <c r="C19" s="143">
        <v>28192</v>
      </c>
      <c r="D19" s="143">
        <v>9601</v>
      </c>
    </row>
    <row r="20" spans="2:4" x14ac:dyDescent="0.35">
      <c r="B20" t="s">
        <v>356</v>
      </c>
      <c r="C20" s="147">
        <v>3213888</v>
      </c>
      <c r="D20" s="147">
        <v>1094512</v>
      </c>
    </row>
    <row r="21" spans="2:4" x14ac:dyDescent="0.35">
      <c r="B21" t="s">
        <v>240</v>
      </c>
      <c r="C21" s="143">
        <v>1</v>
      </c>
      <c r="D21" s="143">
        <v>7</v>
      </c>
    </row>
    <row r="22" spans="2:4" x14ac:dyDescent="0.35">
      <c r="B22" t="s">
        <v>356</v>
      </c>
      <c r="C22" s="145">
        <v>114</v>
      </c>
      <c r="D22" s="145">
        <v>798</v>
      </c>
    </row>
    <row r="23" spans="2:4" x14ac:dyDescent="0.35">
      <c r="B23" t="s">
        <v>241</v>
      </c>
      <c r="C23" s="143">
        <v>30150</v>
      </c>
      <c r="D23" s="143">
        <v>11000</v>
      </c>
    </row>
    <row r="24" spans="2:4" x14ac:dyDescent="0.35">
      <c r="B24" s="148" t="s">
        <v>242</v>
      </c>
      <c r="C24" s="149">
        <v>3435944</v>
      </c>
      <c r="D24" s="149">
        <v>1158223</v>
      </c>
    </row>
    <row r="25" spans="2:4" x14ac:dyDescent="0.35">
      <c r="B25" s="150" t="s">
        <v>243</v>
      </c>
      <c r="C25" s="151"/>
      <c r="D25" s="151"/>
    </row>
    <row r="26" spans="2:4" x14ac:dyDescent="0.35">
      <c r="B26" t="s">
        <v>244</v>
      </c>
      <c r="C26" s="89">
        <v>2.9</v>
      </c>
      <c r="D26" s="89"/>
    </row>
    <row r="27" spans="2:4" x14ac:dyDescent="0.35">
      <c r="B27" t="s">
        <v>245</v>
      </c>
      <c r="C27" s="89">
        <v>27.55</v>
      </c>
      <c r="D27" s="89">
        <v>45.102400000000003</v>
      </c>
    </row>
    <row r="28" spans="2:4" x14ac:dyDescent="0.35">
      <c r="B28" t="s">
        <v>246</v>
      </c>
      <c r="C28" s="89">
        <v>67.55</v>
      </c>
      <c r="D28" s="89">
        <v>123.4933</v>
      </c>
    </row>
    <row r="29" spans="2:4" x14ac:dyDescent="0.35">
      <c r="B29" t="s">
        <v>247</v>
      </c>
      <c r="C29" s="89"/>
      <c r="D29" s="89">
        <v>298.07130000000001</v>
      </c>
    </row>
    <row r="30" spans="2:4" x14ac:dyDescent="0.35">
      <c r="B30" s="150" t="s">
        <v>248</v>
      </c>
      <c r="C30" s="151"/>
      <c r="D30" s="151"/>
    </row>
    <row r="31" spans="2:4" x14ac:dyDescent="0.35">
      <c r="B31" t="s">
        <v>244</v>
      </c>
      <c r="C31" s="57">
        <v>1.0999999999999999E-2</v>
      </c>
      <c r="D31" s="164" t="s">
        <v>249</v>
      </c>
    </row>
    <row r="32" spans="2:4" x14ac:dyDescent="0.35">
      <c r="B32" t="s">
        <v>245</v>
      </c>
      <c r="C32" s="57">
        <v>0.10630000000000001</v>
      </c>
      <c r="D32" s="57">
        <v>0.224</v>
      </c>
    </row>
    <row r="33" spans="2:4" x14ac:dyDescent="0.35">
      <c r="B33" t="s">
        <v>246</v>
      </c>
      <c r="C33" s="57">
        <v>0.25090000000000001</v>
      </c>
      <c r="D33" s="57">
        <v>0.57979999999999998</v>
      </c>
    </row>
    <row r="34" spans="2:4" x14ac:dyDescent="0.35">
      <c r="B34" t="s">
        <v>247</v>
      </c>
      <c r="C34" s="164" t="s">
        <v>249</v>
      </c>
      <c r="D34" s="57">
        <v>1.4184000000000001</v>
      </c>
    </row>
    <row r="35" spans="2:4" x14ac:dyDescent="0.35">
      <c r="C35" s="164"/>
      <c r="D35" s="57"/>
    </row>
    <row r="36" spans="2:4" s="35" customFormat="1" x14ac:dyDescent="0.35">
      <c r="B36" s="78" t="s">
        <v>513</v>
      </c>
    </row>
    <row r="39" spans="2:4" x14ac:dyDescent="0.35">
      <c r="B39" s="1" t="s">
        <v>469</v>
      </c>
    </row>
    <row r="40" spans="2:4" x14ac:dyDescent="0.35">
      <c r="B40" s="126"/>
      <c r="C40" s="152" t="s">
        <v>250</v>
      </c>
    </row>
    <row r="41" spans="2:4" x14ac:dyDescent="0.35">
      <c r="B41" s="148" t="s">
        <v>143</v>
      </c>
      <c r="C41" s="153"/>
    </row>
    <row r="42" spans="2:4" x14ac:dyDescent="0.35">
      <c r="B42" t="s">
        <v>251</v>
      </c>
      <c r="C42" s="154">
        <v>881835</v>
      </c>
    </row>
    <row r="43" spans="2:4" x14ac:dyDescent="0.35">
      <c r="B43" t="s">
        <v>252</v>
      </c>
      <c r="C43" s="154">
        <v>783399</v>
      </c>
    </row>
    <row r="44" spans="2:4" x14ac:dyDescent="0.35">
      <c r="B44" t="s">
        <v>253</v>
      </c>
      <c r="C44" s="154">
        <v>98436</v>
      </c>
    </row>
    <row r="45" spans="2:4" x14ac:dyDescent="0.35">
      <c r="B45" s="148" t="s">
        <v>254</v>
      </c>
      <c r="C45" s="153"/>
    </row>
    <row r="46" spans="2:4" x14ac:dyDescent="0.35">
      <c r="B46" t="s">
        <v>255</v>
      </c>
      <c r="C46" s="13">
        <v>394810</v>
      </c>
    </row>
    <row r="47" spans="2:4" x14ac:dyDescent="0.35">
      <c r="B47" t="s">
        <v>256</v>
      </c>
      <c r="C47" s="155">
        <v>0.9</v>
      </c>
    </row>
    <row r="48" spans="2:4" x14ac:dyDescent="0.35">
      <c r="B48" t="s">
        <v>257</v>
      </c>
      <c r="C48" s="155">
        <v>0.04</v>
      </c>
    </row>
    <row r="49" spans="2:3" x14ac:dyDescent="0.35">
      <c r="B49" s="148" t="s">
        <v>258</v>
      </c>
      <c r="C49" s="153"/>
    </row>
    <row r="50" spans="2:3" x14ac:dyDescent="0.35">
      <c r="B50" t="s">
        <v>259</v>
      </c>
      <c r="C50" s="13">
        <v>10020</v>
      </c>
    </row>
    <row r="51" spans="2:3" x14ac:dyDescent="0.35">
      <c r="B51" t="s">
        <v>260</v>
      </c>
      <c r="C51" s="13">
        <v>229</v>
      </c>
    </row>
    <row r="52" spans="2:3" x14ac:dyDescent="0.35">
      <c r="B52" t="s">
        <v>261</v>
      </c>
      <c r="C52" s="135">
        <v>64610</v>
      </c>
    </row>
    <row r="53" spans="2:3" x14ac:dyDescent="0.35">
      <c r="B53" s="148" t="s">
        <v>262</v>
      </c>
      <c r="C53" s="153"/>
    </row>
    <row r="54" spans="2:3" x14ac:dyDescent="0.35">
      <c r="B54" t="s">
        <v>263</v>
      </c>
      <c r="C54" s="13">
        <v>26044</v>
      </c>
    </row>
    <row r="55" spans="2:3" x14ac:dyDescent="0.35">
      <c r="B55" t="s">
        <v>264</v>
      </c>
      <c r="C55" s="13">
        <v>1403</v>
      </c>
    </row>
    <row r="56" spans="2:3" x14ac:dyDescent="0.35">
      <c r="B56" t="s">
        <v>265</v>
      </c>
      <c r="C56" s="144">
        <v>149435</v>
      </c>
    </row>
    <row r="57" spans="2:3" x14ac:dyDescent="0.35">
      <c r="B57" s="148" t="s">
        <v>266</v>
      </c>
      <c r="C57" s="153"/>
    </row>
    <row r="58" spans="2:3" x14ac:dyDescent="0.35">
      <c r="B58" t="s">
        <v>263</v>
      </c>
      <c r="C58" s="13">
        <v>4147</v>
      </c>
    </row>
    <row r="59" spans="2:3" x14ac:dyDescent="0.35">
      <c r="B59" t="s">
        <v>267</v>
      </c>
      <c r="C59" s="13">
        <v>52</v>
      </c>
    </row>
    <row r="60" spans="2:3" x14ac:dyDescent="0.35">
      <c r="B60" t="s">
        <v>265</v>
      </c>
      <c r="C60" s="144">
        <v>2950</v>
      </c>
    </row>
    <row r="61" spans="2:3" x14ac:dyDescent="0.35">
      <c r="B61" s="148" t="s">
        <v>268</v>
      </c>
      <c r="C61" s="153"/>
    </row>
    <row r="62" spans="2:3" x14ac:dyDescent="0.35">
      <c r="B62" t="s">
        <v>269</v>
      </c>
      <c r="C62" s="13">
        <v>18912</v>
      </c>
    </row>
    <row r="63" spans="2:3" x14ac:dyDescent="0.35">
      <c r="B63" t="s">
        <v>270</v>
      </c>
      <c r="C63" s="13">
        <v>1</v>
      </c>
    </row>
    <row r="64" spans="2:3" x14ac:dyDescent="0.35">
      <c r="B64" t="s">
        <v>265</v>
      </c>
      <c r="C64" s="156">
        <v>25</v>
      </c>
    </row>
    <row r="65" spans="2:3" x14ac:dyDescent="0.35">
      <c r="C65" s="156"/>
    </row>
    <row r="66" spans="2:3" s="35" customFormat="1" x14ac:dyDescent="0.35">
      <c r="B66" s="78" t="s">
        <v>513</v>
      </c>
      <c r="C66" s="425"/>
    </row>
    <row r="67" spans="2:3" x14ac:dyDescent="0.35">
      <c r="B67" s="399"/>
      <c r="C67" s="13"/>
    </row>
    <row r="68" spans="2:3" x14ac:dyDescent="0.35">
      <c r="B68" s="399"/>
      <c r="C68" s="13"/>
    </row>
    <row r="69" spans="2:3" x14ac:dyDescent="0.35">
      <c r="B69" s="1" t="s">
        <v>470</v>
      </c>
      <c r="C69" s="13"/>
    </row>
    <row r="70" spans="2:3" x14ac:dyDescent="0.35">
      <c r="B70" s="126"/>
      <c r="C70" s="152" t="s">
        <v>250</v>
      </c>
    </row>
    <row r="71" spans="2:3" x14ac:dyDescent="0.35">
      <c r="B71" s="148" t="s">
        <v>271</v>
      </c>
      <c r="C71" s="153"/>
    </row>
    <row r="72" spans="2:3" x14ac:dyDescent="0.35">
      <c r="B72" t="s">
        <v>272</v>
      </c>
      <c r="C72" s="13">
        <v>0.10299999999999999</v>
      </c>
    </row>
    <row r="73" spans="2:3" x14ac:dyDescent="0.35">
      <c r="B73" t="s">
        <v>273</v>
      </c>
      <c r="C73" s="13">
        <v>0.94899999999999995</v>
      </c>
    </row>
    <row r="74" spans="2:3" x14ac:dyDescent="0.35">
      <c r="B74" t="s">
        <v>274</v>
      </c>
      <c r="C74" s="13">
        <v>1.46</v>
      </c>
    </row>
    <row r="75" spans="2:3" x14ac:dyDescent="0.35">
      <c r="B75" t="s">
        <v>275</v>
      </c>
      <c r="C75" s="13">
        <v>1.6819999999999999</v>
      </c>
    </row>
    <row r="76" spans="2:3" x14ac:dyDescent="0.35">
      <c r="B76" s="157" t="s">
        <v>276</v>
      </c>
      <c r="C76" s="153">
        <v>1.131</v>
      </c>
    </row>
    <row r="77" spans="2:3" x14ac:dyDescent="0.35">
      <c r="B77" t="s">
        <v>277</v>
      </c>
      <c r="C77" s="13">
        <v>290</v>
      </c>
    </row>
    <row r="78" spans="2:3" x14ac:dyDescent="0.35">
      <c r="B78" t="s">
        <v>278</v>
      </c>
      <c r="C78" s="144">
        <v>29000</v>
      </c>
    </row>
    <row r="79" spans="2:3" x14ac:dyDescent="0.35">
      <c r="B79" t="s">
        <v>279</v>
      </c>
      <c r="C79" s="13">
        <v>37</v>
      </c>
    </row>
    <row r="80" spans="2:3" x14ac:dyDescent="0.35">
      <c r="B80" t="s">
        <v>280</v>
      </c>
      <c r="C80" s="144">
        <v>5500</v>
      </c>
    </row>
    <row r="81" spans="2:3" x14ac:dyDescent="0.35">
      <c r="B81" t="s">
        <v>281</v>
      </c>
      <c r="C81" s="13">
        <v>0</v>
      </c>
    </row>
    <row r="82" spans="2:3" x14ac:dyDescent="0.35">
      <c r="B82" t="s">
        <v>282</v>
      </c>
      <c r="C82" s="158">
        <v>0</v>
      </c>
    </row>
    <row r="83" spans="2:3" x14ac:dyDescent="0.35">
      <c r="B83" s="157" t="s">
        <v>283</v>
      </c>
      <c r="C83" s="159">
        <v>34500</v>
      </c>
    </row>
    <row r="84" spans="2:3" s="92" customFormat="1" x14ac:dyDescent="0.35">
      <c r="C84" s="426"/>
    </row>
    <row r="85" spans="2:3" s="35" customFormat="1" x14ac:dyDescent="0.35">
      <c r="B85" s="78" t="s">
        <v>513</v>
      </c>
      <c r="C85" s="425"/>
    </row>
    <row r="86" spans="2:3" x14ac:dyDescent="0.35">
      <c r="B86" s="1" t="s">
        <v>471</v>
      </c>
      <c r="C86" s="13"/>
    </row>
    <row r="87" spans="2:3" x14ac:dyDescent="0.35">
      <c r="B87" s="126"/>
      <c r="C87" s="152" t="s">
        <v>250</v>
      </c>
    </row>
    <row r="88" spans="2:3" x14ac:dyDescent="0.35">
      <c r="B88" s="148" t="s">
        <v>284</v>
      </c>
      <c r="C88" s="153"/>
    </row>
    <row r="89" spans="2:3" x14ac:dyDescent="0.35">
      <c r="B89" t="s">
        <v>272</v>
      </c>
      <c r="C89" s="13">
        <v>13.3</v>
      </c>
    </row>
    <row r="90" spans="2:3" x14ac:dyDescent="0.35">
      <c r="B90" t="s">
        <v>273</v>
      </c>
      <c r="C90" s="13">
        <v>99.1</v>
      </c>
    </row>
    <row r="91" spans="2:3" x14ac:dyDescent="0.35">
      <c r="B91" t="s">
        <v>274</v>
      </c>
      <c r="C91" s="13">
        <v>181.1</v>
      </c>
    </row>
    <row r="92" spans="2:3" x14ac:dyDescent="0.35">
      <c r="B92" t="s">
        <v>275</v>
      </c>
      <c r="C92" s="13">
        <v>333</v>
      </c>
    </row>
    <row r="93" spans="2:3" x14ac:dyDescent="0.35">
      <c r="B93" s="157" t="s">
        <v>285</v>
      </c>
      <c r="C93" s="153">
        <v>146.4</v>
      </c>
    </row>
    <row r="94" spans="2:3" x14ac:dyDescent="0.35">
      <c r="B94" t="s">
        <v>286</v>
      </c>
      <c r="C94" s="155">
        <v>0.38</v>
      </c>
    </row>
    <row r="95" spans="2:3" x14ac:dyDescent="0.35">
      <c r="B95" t="s">
        <v>287</v>
      </c>
      <c r="C95" s="13">
        <v>10905</v>
      </c>
    </row>
    <row r="96" spans="2:3" x14ac:dyDescent="0.35">
      <c r="B96" t="s">
        <v>288</v>
      </c>
      <c r="C96" s="147">
        <v>1090500</v>
      </c>
    </row>
    <row r="97" spans="2:3" x14ac:dyDescent="0.35">
      <c r="B97" t="s">
        <v>289</v>
      </c>
      <c r="C97" s="13">
        <v>8888</v>
      </c>
    </row>
    <row r="98" spans="2:3" x14ac:dyDescent="0.35">
      <c r="B98" t="s">
        <v>290</v>
      </c>
      <c r="C98" s="147">
        <v>1333190</v>
      </c>
    </row>
    <row r="99" spans="2:3" x14ac:dyDescent="0.35">
      <c r="B99" t="s">
        <v>291</v>
      </c>
      <c r="C99" s="13">
        <v>5197</v>
      </c>
    </row>
    <row r="100" spans="2:3" x14ac:dyDescent="0.35">
      <c r="B100" t="s">
        <v>292</v>
      </c>
      <c r="C100" s="147">
        <v>1039385</v>
      </c>
    </row>
    <row r="101" spans="2:3" x14ac:dyDescent="0.35">
      <c r="B101" t="s">
        <v>293</v>
      </c>
      <c r="C101" s="13">
        <v>1427</v>
      </c>
    </row>
    <row r="102" spans="2:3" x14ac:dyDescent="0.35">
      <c r="B102" t="s">
        <v>294</v>
      </c>
      <c r="C102" s="147">
        <v>577795</v>
      </c>
    </row>
    <row r="103" spans="2:3" x14ac:dyDescent="0.35">
      <c r="B103" t="s">
        <v>295</v>
      </c>
      <c r="C103" s="13">
        <v>45</v>
      </c>
    </row>
    <row r="104" spans="2:3" x14ac:dyDescent="0.35">
      <c r="B104" t="s">
        <v>296</v>
      </c>
      <c r="C104" s="147">
        <v>27225</v>
      </c>
    </row>
    <row r="105" spans="2:3" x14ac:dyDescent="0.35">
      <c r="B105" s="157" t="s">
        <v>297</v>
      </c>
      <c r="C105" s="149">
        <v>4068095</v>
      </c>
    </row>
    <row r="106" spans="2:3" s="92" customFormat="1" x14ac:dyDescent="0.35">
      <c r="C106" s="427"/>
    </row>
    <row r="107" spans="2:3" s="35" customFormat="1" x14ac:dyDescent="0.35">
      <c r="B107" s="78" t="s">
        <v>513</v>
      </c>
    </row>
    <row r="110" spans="2:3" x14ac:dyDescent="0.35">
      <c r="B110" s="1" t="s">
        <v>472</v>
      </c>
    </row>
    <row r="111" spans="2:3" x14ac:dyDescent="0.35">
      <c r="B111" s="126"/>
      <c r="C111" s="27" t="s">
        <v>298</v>
      </c>
    </row>
    <row r="112" spans="2:3" x14ac:dyDescent="0.35">
      <c r="B112" s="148" t="s">
        <v>133</v>
      </c>
      <c r="C112" s="157"/>
    </row>
    <row r="113" spans="2:3" x14ac:dyDescent="0.35">
      <c r="B113" t="s">
        <v>299</v>
      </c>
      <c r="C113">
        <v>618</v>
      </c>
    </row>
    <row r="114" spans="2:3" x14ac:dyDescent="0.35">
      <c r="B114" t="s">
        <v>300</v>
      </c>
      <c r="C114">
        <v>618</v>
      </c>
    </row>
    <row r="115" spans="2:3" x14ac:dyDescent="0.35">
      <c r="B115" s="148" t="s">
        <v>301</v>
      </c>
      <c r="C115" s="157"/>
    </row>
    <row r="116" spans="2:3" x14ac:dyDescent="0.35">
      <c r="B116" t="s">
        <v>302</v>
      </c>
      <c r="C116">
        <v>1186</v>
      </c>
    </row>
    <row r="117" spans="2:3" x14ac:dyDescent="0.35">
      <c r="B117" t="s">
        <v>303</v>
      </c>
      <c r="C117">
        <v>22</v>
      </c>
    </row>
    <row r="118" spans="2:3" x14ac:dyDescent="0.35">
      <c r="B118" t="s">
        <v>304</v>
      </c>
      <c r="C118">
        <v>14</v>
      </c>
    </row>
    <row r="119" spans="2:3" x14ac:dyDescent="0.35">
      <c r="B119" s="148" t="s">
        <v>305</v>
      </c>
      <c r="C119" s="157"/>
    </row>
    <row r="120" spans="2:3" x14ac:dyDescent="0.35">
      <c r="B120" t="s">
        <v>306</v>
      </c>
      <c r="C120">
        <v>1668</v>
      </c>
    </row>
    <row r="121" spans="2:3" x14ac:dyDescent="0.35">
      <c r="B121" t="s">
        <v>304</v>
      </c>
      <c r="C121">
        <v>50</v>
      </c>
    </row>
    <row r="122" spans="2:3" x14ac:dyDescent="0.35">
      <c r="B122" s="148" t="s">
        <v>307</v>
      </c>
      <c r="C122" s="157"/>
    </row>
    <row r="123" spans="2:3" x14ac:dyDescent="0.35">
      <c r="B123" t="s">
        <v>308</v>
      </c>
      <c r="C123">
        <v>28</v>
      </c>
    </row>
    <row r="124" spans="2:3" x14ac:dyDescent="0.35">
      <c r="B124" t="s">
        <v>234</v>
      </c>
      <c r="C124" s="144">
        <v>1650</v>
      </c>
    </row>
    <row r="125" spans="2:3" x14ac:dyDescent="0.35">
      <c r="B125" s="148" t="s">
        <v>284</v>
      </c>
      <c r="C125" s="157"/>
    </row>
    <row r="126" spans="2:3" x14ac:dyDescent="0.35">
      <c r="B126" t="s">
        <v>309</v>
      </c>
      <c r="C126">
        <v>92.53</v>
      </c>
    </row>
    <row r="127" spans="2:3" x14ac:dyDescent="0.35">
      <c r="B127" t="s">
        <v>310</v>
      </c>
      <c r="C127">
        <v>41.54</v>
      </c>
    </row>
    <row r="128" spans="2:3" x14ac:dyDescent="0.35">
      <c r="B128" t="s">
        <v>311</v>
      </c>
      <c r="C128">
        <v>45.93</v>
      </c>
    </row>
    <row r="129" spans="2:3" x14ac:dyDescent="0.35">
      <c r="B129" t="s">
        <v>312</v>
      </c>
      <c r="C129">
        <v>34.94</v>
      </c>
    </row>
    <row r="130" spans="2:3" x14ac:dyDescent="0.35">
      <c r="B130" s="148" t="s">
        <v>271</v>
      </c>
      <c r="C130" s="157"/>
    </row>
    <row r="131" spans="2:3" x14ac:dyDescent="0.35">
      <c r="B131" t="s">
        <v>309</v>
      </c>
      <c r="C131">
        <v>0.95</v>
      </c>
    </row>
    <row r="132" spans="2:3" x14ac:dyDescent="0.35">
      <c r="B132" t="s">
        <v>310</v>
      </c>
      <c r="C132">
        <v>0.19</v>
      </c>
    </row>
    <row r="133" spans="2:3" x14ac:dyDescent="0.35">
      <c r="B133" t="s">
        <v>311</v>
      </c>
      <c r="C133">
        <v>0.74</v>
      </c>
    </row>
    <row r="134" spans="2:3" x14ac:dyDescent="0.35">
      <c r="B134" t="s">
        <v>312</v>
      </c>
      <c r="C134">
        <v>0.63</v>
      </c>
    </row>
    <row r="135" spans="2:3" x14ac:dyDescent="0.35">
      <c r="B135" s="148" t="s">
        <v>313</v>
      </c>
      <c r="C135" s="157"/>
    </row>
    <row r="136" spans="2:3" x14ac:dyDescent="0.35">
      <c r="B136" t="s">
        <v>309</v>
      </c>
      <c r="C136">
        <v>96.92</v>
      </c>
    </row>
    <row r="137" spans="2:3" x14ac:dyDescent="0.35">
      <c r="B137" t="s">
        <v>310</v>
      </c>
      <c r="C137">
        <v>215.58</v>
      </c>
    </row>
    <row r="138" spans="2:3" x14ac:dyDescent="0.35">
      <c r="B138" t="s">
        <v>311</v>
      </c>
      <c r="C138">
        <v>62.02</v>
      </c>
    </row>
    <row r="139" spans="2:3" x14ac:dyDescent="0.35">
      <c r="B139" t="s">
        <v>312</v>
      </c>
      <c r="C139">
        <v>55.09</v>
      </c>
    </row>
    <row r="141" spans="2:3" s="35" customFormat="1" x14ac:dyDescent="0.35">
      <c r="B141" s="78" t="s">
        <v>513</v>
      </c>
    </row>
    <row r="144" spans="2:3" x14ac:dyDescent="0.35">
      <c r="B144" s="1" t="s">
        <v>473</v>
      </c>
    </row>
    <row r="145" spans="2:5" x14ac:dyDescent="0.35">
      <c r="B145" s="126"/>
      <c r="C145" s="27" t="s">
        <v>314</v>
      </c>
      <c r="D145" s="27" t="s">
        <v>315</v>
      </c>
      <c r="E145" s="27" t="s">
        <v>316</v>
      </c>
    </row>
    <row r="146" spans="2:5" x14ac:dyDescent="0.35">
      <c r="B146" s="148" t="s">
        <v>143</v>
      </c>
      <c r="C146" s="157"/>
      <c r="D146" s="157"/>
      <c r="E146" s="157"/>
    </row>
    <row r="147" spans="2:5" x14ac:dyDescent="0.35">
      <c r="B147" t="s">
        <v>251</v>
      </c>
      <c r="C147">
        <v>1746274</v>
      </c>
      <c r="D147">
        <v>1016625</v>
      </c>
      <c r="E147">
        <v>858068</v>
      </c>
    </row>
    <row r="148" spans="2:5" x14ac:dyDescent="0.35">
      <c r="B148" t="s">
        <v>252</v>
      </c>
      <c r="C148">
        <v>1564021</v>
      </c>
      <c r="D148">
        <v>931593</v>
      </c>
      <c r="E148">
        <v>760001</v>
      </c>
    </row>
    <row r="149" spans="2:5" x14ac:dyDescent="0.35">
      <c r="B149" t="s">
        <v>253</v>
      </c>
      <c r="C149">
        <v>144402</v>
      </c>
      <c r="D149">
        <v>79352</v>
      </c>
      <c r="E149">
        <v>92814</v>
      </c>
    </row>
    <row r="150" spans="2:5" x14ac:dyDescent="0.35">
      <c r="B150" s="148" t="s">
        <v>133</v>
      </c>
      <c r="C150" s="157"/>
      <c r="D150" s="157"/>
      <c r="E150" s="157"/>
    </row>
    <row r="151" spans="2:5" x14ac:dyDescent="0.35">
      <c r="B151" t="s">
        <v>299</v>
      </c>
      <c r="C151">
        <v>5798</v>
      </c>
      <c r="D151">
        <v>1512</v>
      </c>
      <c r="E151">
        <v>3079</v>
      </c>
    </row>
    <row r="152" spans="2:5" x14ac:dyDescent="0.35">
      <c r="B152" t="s">
        <v>317</v>
      </c>
      <c r="C152" s="142" t="s">
        <v>249</v>
      </c>
      <c r="D152" s="88">
        <v>0.96199999999999997</v>
      </c>
      <c r="E152" s="160">
        <v>0.89898999999999996</v>
      </c>
    </row>
    <row r="153" spans="2:5" x14ac:dyDescent="0.35">
      <c r="B153" t="s">
        <v>318</v>
      </c>
      <c r="C153" s="142" t="s">
        <v>249</v>
      </c>
      <c r="D153" s="88">
        <v>3.7999999999999999E-2</v>
      </c>
      <c r="E153" s="160">
        <v>0.10101</v>
      </c>
    </row>
    <row r="154" spans="2:5" x14ac:dyDescent="0.35">
      <c r="B154" s="148" t="s">
        <v>319</v>
      </c>
      <c r="C154" s="157"/>
      <c r="D154" s="157"/>
      <c r="E154" s="157"/>
    </row>
    <row r="155" spans="2:5" x14ac:dyDescent="0.35">
      <c r="B155" t="s">
        <v>255</v>
      </c>
      <c r="C155">
        <v>148370</v>
      </c>
      <c r="D155">
        <v>289000</v>
      </c>
      <c r="E155">
        <v>277640</v>
      </c>
    </row>
    <row r="156" spans="2:5" x14ac:dyDescent="0.35">
      <c r="B156" t="s">
        <v>256</v>
      </c>
      <c r="C156" s="160">
        <v>0.83299999999999996</v>
      </c>
      <c r="D156" s="83">
        <v>0.54</v>
      </c>
      <c r="E156" s="160">
        <v>0.62748999999999999</v>
      </c>
    </row>
    <row r="157" spans="2:5" x14ac:dyDescent="0.35">
      <c r="B157" t="s">
        <v>257</v>
      </c>
      <c r="C157" s="136">
        <v>3.5000000000000003E-2</v>
      </c>
      <c r="D157" s="81">
        <v>3.15E-2</v>
      </c>
      <c r="E157" s="160">
        <v>0.10100000000000001</v>
      </c>
    </row>
    <row r="158" spans="2:5" x14ac:dyDescent="0.35">
      <c r="B158" s="148" t="s">
        <v>320</v>
      </c>
      <c r="C158" s="157"/>
      <c r="D158" s="157"/>
      <c r="E158" s="157"/>
    </row>
    <row r="159" spans="2:5" x14ac:dyDescent="0.35">
      <c r="B159" t="s">
        <v>321</v>
      </c>
      <c r="C159">
        <v>130</v>
      </c>
      <c r="D159">
        <v>0</v>
      </c>
      <c r="E159">
        <v>170142</v>
      </c>
    </row>
    <row r="160" spans="2:5" x14ac:dyDescent="0.35">
      <c r="B160" t="s">
        <v>260</v>
      </c>
      <c r="C160" s="142" t="s">
        <v>249</v>
      </c>
      <c r="D160">
        <v>0</v>
      </c>
      <c r="E160">
        <v>0</v>
      </c>
    </row>
    <row r="161" spans="2:5" x14ac:dyDescent="0.35">
      <c r="B161" t="s">
        <v>261</v>
      </c>
      <c r="C161" s="142" t="s">
        <v>249</v>
      </c>
      <c r="D161" s="146">
        <v>0</v>
      </c>
      <c r="E161" s="146">
        <v>0</v>
      </c>
    </row>
    <row r="162" spans="2:5" x14ac:dyDescent="0.35">
      <c r="B162" s="148" t="s">
        <v>322</v>
      </c>
      <c r="C162" s="157"/>
      <c r="D162" s="157"/>
      <c r="E162" s="157"/>
    </row>
    <row r="163" spans="2:5" x14ac:dyDescent="0.35">
      <c r="B163" t="s">
        <v>323</v>
      </c>
      <c r="C163">
        <v>19789</v>
      </c>
      <c r="D163">
        <v>16092</v>
      </c>
      <c r="E163">
        <v>9999</v>
      </c>
    </row>
    <row r="164" spans="2:5" x14ac:dyDescent="0.35">
      <c r="B164" t="s">
        <v>324</v>
      </c>
      <c r="C164">
        <v>3861</v>
      </c>
      <c r="D164">
        <v>1356</v>
      </c>
      <c r="E164">
        <v>92</v>
      </c>
    </row>
    <row r="165" spans="2:5" x14ac:dyDescent="0.35">
      <c r="B165" t="s">
        <v>265</v>
      </c>
      <c r="C165" s="144">
        <v>2955</v>
      </c>
      <c r="D165" s="144">
        <v>6885</v>
      </c>
      <c r="E165" s="144">
        <v>1380</v>
      </c>
    </row>
    <row r="166" spans="2:5" x14ac:dyDescent="0.35">
      <c r="B166" s="148" t="s">
        <v>325</v>
      </c>
      <c r="C166" s="157"/>
      <c r="D166" s="157"/>
      <c r="E166" s="157"/>
    </row>
    <row r="167" spans="2:5" x14ac:dyDescent="0.35">
      <c r="B167" t="s">
        <v>302</v>
      </c>
      <c r="C167">
        <v>9798</v>
      </c>
      <c r="D167">
        <v>7588</v>
      </c>
      <c r="E167">
        <v>13786</v>
      </c>
    </row>
    <row r="168" spans="2:5" x14ac:dyDescent="0.35">
      <c r="B168" t="s">
        <v>326</v>
      </c>
      <c r="C168">
        <v>40</v>
      </c>
      <c r="D168">
        <v>128</v>
      </c>
      <c r="E168">
        <v>84</v>
      </c>
    </row>
    <row r="169" spans="2:5" x14ac:dyDescent="0.35">
      <c r="B169" t="s">
        <v>327</v>
      </c>
      <c r="C169" s="142" t="s">
        <v>249</v>
      </c>
      <c r="D169">
        <v>294</v>
      </c>
      <c r="E169">
        <v>2296</v>
      </c>
    </row>
    <row r="170" spans="2:5" x14ac:dyDescent="0.35">
      <c r="C170" s="142"/>
    </row>
    <row r="171" spans="2:5" s="35" customFormat="1" x14ac:dyDescent="0.35">
      <c r="B171" s="78" t="s">
        <v>513</v>
      </c>
    </row>
    <row r="174" spans="2:5" x14ac:dyDescent="0.35">
      <c r="B174" s="1" t="s">
        <v>474</v>
      </c>
    </row>
    <row r="175" spans="2:5" x14ac:dyDescent="0.35">
      <c r="B175" s="126"/>
      <c r="C175" s="27" t="s">
        <v>328</v>
      </c>
    </row>
    <row r="176" spans="2:5" x14ac:dyDescent="0.35">
      <c r="B176" s="157" t="s">
        <v>133</v>
      </c>
      <c r="C176" s="157"/>
    </row>
    <row r="177" spans="2:3" x14ac:dyDescent="0.35">
      <c r="B177" t="s">
        <v>299</v>
      </c>
      <c r="C177">
        <v>321</v>
      </c>
    </row>
    <row r="178" spans="2:3" x14ac:dyDescent="0.35">
      <c r="B178" s="157" t="s">
        <v>301</v>
      </c>
      <c r="C178" s="157"/>
    </row>
    <row r="179" spans="2:3" x14ac:dyDescent="0.35">
      <c r="B179" t="s">
        <v>302</v>
      </c>
      <c r="C179">
        <v>2301</v>
      </c>
    </row>
    <row r="180" spans="2:3" x14ac:dyDescent="0.35">
      <c r="B180" t="s">
        <v>329</v>
      </c>
      <c r="C180">
        <v>46</v>
      </c>
    </row>
    <row r="181" spans="2:3" x14ac:dyDescent="0.35">
      <c r="B181" t="s">
        <v>330</v>
      </c>
      <c r="C181" s="144">
        <v>2000</v>
      </c>
    </row>
    <row r="182" spans="2:3" x14ac:dyDescent="0.35">
      <c r="B182" s="157" t="s">
        <v>331</v>
      </c>
      <c r="C182" s="157"/>
    </row>
    <row r="183" spans="2:3" x14ac:dyDescent="0.35">
      <c r="B183" t="s">
        <v>263</v>
      </c>
      <c r="C183">
        <v>1828</v>
      </c>
    </row>
    <row r="184" spans="2:3" x14ac:dyDescent="0.35">
      <c r="B184" t="s">
        <v>332</v>
      </c>
      <c r="C184">
        <v>1152</v>
      </c>
    </row>
    <row r="185" spans="2:3" x14ac:dyDescent="0.35">
      <c r="B185" t="s">
        <v>333</v>
      </c>
      <c r="C185" s="146">
        <v>0</v>
      </c>
    </row>
    <row r="186" spans="2:3" x14ac:dyDescent="0.35">
      <c r="B186" s="157" t="s">
        <v>334</v>
      </c>
      <c r="C186" s="157"/>
    </row>
    <row r="187" spans="2:3" x14ac:dyDescent="0.35">
      <c r="B187" t="s">
        <v>335</v>
      </c>
      <c r="C187">
        <v>2703</v>
      </c>
    </row>
    <row r="188" spans="2:3" x14ac:dyDescent="0.35">
      <c r="B188" t="s">
        <v>336</v>
      </c>
      <c r="C188">
        <v>2144</v>
      </c>
    </row>
    <row r="189" spans="2:3" x14ac:dyDescent="0.35">
      <c r="B189" t="s">
        <v>337</v>
      </c>
      <c r="C189" s="144">
        <v>33930</v>
      </c>
    </row>
    <row r="190" spans="2:3" x14ac:dyDescent="0.35">
      <c r="B190" t="s">
        <v>338</v>
      </c>
      <c r="C190">
        <v>21981</v>
      </c>
    </row>
    <row r="191" spans="2:3" x14ac:dyDescent="0.35">
      <c r="B191" t="s">
        <v>339</v>
      </c>
      <c r="C191">
        <v>21804</v>
      </c>
    </row>
    <row r="192" spans="2:3" x14ac:dyDescent="0.35">
      <c r="B192" t="s">
        <v>340</v>
      </c>
      <c r="C192" s="146">
        <v>0</v>
      </c>
    </row>
    <row r="193" spans="2:3" x14ac:dyDescent="0.35">
      <c r="B193" s="157" t="s">
        <v>284</v>
      </c>
      <c r="C193" s="157"/>
    </row>
    <row r="194" spans="2:3" x14ac:dyDescent="0.35">
      <c r="B194" t="s">
        <v>341</v>
      </c>
      <c r="C194">
        <v>223.83</v>
      </c>
    </row>
    <row r="195" spans="2:3" x14ac:dyDescent="0.35">
      <c r="B195" t="s">
        <v>342</v>
      </c>
      <c r="C195">
        <v>200.45</v>
      </c>
    </row>
    <row r="196" spans="2:3" x14ac:dyDescent="0.35">
      <c r="B196" t="s">
        <v>343</v>
      </c>
      <c r="C196">
        <v>10847</v>
      </c>
    </row>
    <row r="197" spans="2:3" x14ac:dyDescent="0.35">
      <c r="B197" t="s">
        <v>344</v>
      </c>
      <c r="C197" s="144">
        <v>914000</v>
      </c>
    </row>
    <row r="198" spans="2:3" x14ac:dyDescent="0.35">
      <c r="B198" s="157" t="s">
        <v>271</v>
      </c>
      <c r="C198" s="157"/>
    </row>
    <row r="199" spans="2:3" x14ac:dyDescent="0.35">
      <c r="B199" t="s">
        <v>345</v>
      </c>
      <c r="C199">
        <v>1.78</v>
      </c>
    </row>
    <row r="200" spans="2:3" x14ac:dyDescent="0.35">
      <c r="B200" t="s">
        <v>346</v>
      </c>
      <c r="C200">
        <v>1.68</v>
      </c>
    </row>
    <row r="201" spans="2:3" x14ac:dyDescent="0.35">
      <c r="B201" t="s">
        <v>347</v>
      </c>
      <c r="C201">
        <v>2780</v>
      </c>
    </row>
    <row r="202" spans="2:3" x14ac:dyDescent="0.35">
      <c r="B202" t="s">
        <v>348</v>
      </c>
      <c r="C202" s="144">
        <v>222400</v>
      </c>
    </row>
    <row r="204" spans="2:3" s="12" customFormat="1" ht="13" x14ac:dyDescent="0.3">
      <c r="B204" s="12" t="s">
        <v>513</v>
      </c>
    </row>
  </sheetData>
  <hyperlinks>
    <hyperlink ref="B1" location="Contents!A1" display="Return to Contents"/>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J69"/>
  <sheetViews>
    <sheetView zoomScaleNormal="100" workbookViewId="0">
      <selection activeCell="B71" sqref="B71"/>
    </sheetView>
  </sheetViews>
  <sheetFormatPr defaultRowHeight="14.5" x14ac:dyDescent="0.35"/>
  <cols>
    <col min="1" max="1" width="29.54296875" customWidth="1"/>
    <col min="2" max="7" width="12.1796875" style="13" customWidth="1"/>
  </cols>
  <sheetData>
    <row r="1" spans="1:10" x14ac:dyDescent="0.35">
      <c r="A1" s="24" t="s">
        <v>512</v>
      </c>
    </row>
    <row r="2" spans="1:10" x14ac:dyDescent="0.35">
      <c r="A2" s="1" t="s">
        <v>371</v>
      </c>
    </row>
    <row r="4" spans="1:10" ht="52" x14ac:dyDescent="0.35">
      <c r="A4" s="41" t="s">
        <v>99</v>
      </c>
      <c r="B4" s="42" t="s">
        <v>62</v>
      </c>
      <c r="C4" s="42" t="s">
        <v>128</v>
      </c>
      <c r="D4" s="43" t="s">
        <v>63</v>
      </c>
      <c r="E4" s="43" t="s">
        <v>188</v>
      </c>
      <c r="F4" s="43" t="s">
        <v>189</v>
      </c>
      <c r="G4" s="43" t="s">
        <v>174</v>
      </c>
      <c r="I4" s="139"/>
    </row>
    <row r="5" spans="1:10" x14ac:dyDescent="0.35">
      <c r="A5" t="s">
        <v>101</v>
      </c>
      <c r="B5" s="13">
        <v>1869626</v>
      </c>
      <c r="C5" s="91">
        <v>1749413</v>
      </c>
      <c r="D5" s="122">
        <v>-6.4297886315230965E-2</v>
      </c>
      <c r="E5" s="132">
        <v>0.2965797514164516</v>
      </c>
      <c r="F5" s="132">
        <v>0.27004836413869582</v>
      </c>
      <c r="G5" s="134">
        <v>-2.6531387277755778</v>
      </c>
      <c r="J5" s="63"/>
    </row>
    <row r="6" spans="1:10" x14ac:dyDescent="0.35">
      <c r="A6" t="s">
        <v>64</v>
      </c>
      <c r="B6" s="13">
        <v>1378777</v>
      </c>
      <c r="C6" s="91">
        <v>1376845</v>
      </c>
      <c r="D6" s="122">
        <v>-1.4012418251827525E-3</v>
      </c>
      <c r="E6" s="132">
        <v>0.21871611751158834</v>
      </c>
      <c r="F6" s="132">
        <v>0.21253685660421104</v>
      </c>
      <c r="G6" s="134">
        <v>-0.61792609073773042</v>
      </c>
      <c r="J6" s="63"/>
    </row>
    <row r="7" spans="1:10" x14ac:dyDescent="0.35">
      <c r="A7" t="s">
        <v>65</v>
      </c>
      <c r="B7" s="13">
        <v>1062092</v>
      </c>
      <c r="C7" s="91">
        <v>1113774</v>
      </c>
      <c r="D7" s="122">
        <v>4.866056801105742E-2</v>
      </c>
      <c r="E7" s="132">
        <v>0.16848021012833686</v>
      </c>
      <c r="F7" s="132">
        <v>0.1719278676448682</v>
      </c>
      <c r="G7" s="134">
        <v>0.34476575165313383</v>
      </c>
      <c r="J7" s="63"/>
    </row>
    <row r="8" spans="1:10" x14ac:dyDescent="0.35">
      <c r="A8" t="s">
        <v>66</v>
      </c>
      <c r="B8" s="13">
        <v>613300</v>
      </c>
      <c r="C8" s="91">
        <v>617542</v>
      </c>
      <c r="D8" s="122">
        <v>6.9166802543616504E-3</v>
      </c>
      <c r="E8" s="132">
        <v>9.728810015677454E-2</v>
      </c>
      <c r="F8" s="132">
        <v>9.532695074687253E-2</v>
      </c>
      <c r="G8" s="134">
        <v>-0.19611494099020105</v>
      </c>
      <c r="J8" s="63"/>
    </row>
    <row r="9" spans="1:10" x14ac:dyDescent="0.35">
      <c r="A9" t="s">
        <v>100</v>
      </c>
      <c r="B9" s="13">
        <v>240936</v>
      </c>
      <c r="C9" s="91">
        <v>316582</v>
      </c>
      <c r="D9" s="122">
        <v>0.31396719460769668</v>
      </c>
      <c r="E9" s="132">
        <v>3.8219803847012283E-2</v>
      </c>
      <c r="F9" s="132">
        <v>4.8869221399267415E-2</v>
      </c>
      <c r="G9" s="134">
        <v>1.0649417552255132</v>
      </c>
      <c r="J9" s="63"/>
    </row>
    <row r="10" spans="1:10" x14ac:dyDescent="0.35">
      <c r="A10" t="s">
        <v>67</v>
      </c>
      <c r="B10" s="13">
        <v>248176</v>
      </c>
      <c r="C10" s="91">
        <v>279068</v>
      </c>
      <c r="D10" s="122">
        <v>0.12447617819611888</v>
      </c>
      <c r="E10" s="132">
        <v>3.9368288838264598E-2</v>
      </c>
      <c r="F10" s="132">
        <v>4.3078367934534366E-2</v>
      </c>
      <c r="G10" s="134">
        <v>0.37100790962697683</v>
      </c>
      <c r="J10" s="63"/>
    </row>
    <row r="11" spans="1:10" x14ac:dyDescent="0.35">
      <c r="A11" t="s">
        <v>105</v>
      </c>
      <c r="B11" s="13">
        <v>241125</v>
      </c>
      <c r="C11" s="91">
        <v>244488</v>
      </c>
      <c r="D11" s="122">
        <v>1.3947122861586314E-2</v>
      </c>
      <c r="E11" s="132">
        <v>3.8249785015982821E-2</v>
      </c>
      <c r="F11" s="132">
        <v>3.7740421759493881E-2</v>
      </c>
      <c r="G11" s="134">
        <v>-5.0936325648893999E-2</v>
      </c>
      <c r="J11" s="63"/>
    </row>
    <row r="12" spans="1:10" x14ac:dyDescent="0.35">
      <c r="A12" t="s">
        <v>68</v>
      </c>
      <c r="B12" s="13">
        <v>180579</v>
      </c>
      <c r="C12" s="91">
        <v>171311</v>
      </c>
      <c r="D12" s="122">
        <v>-5.1323797340776058E-2</v>
      </c>
      <c r="E12" s="132">
        <v>2.8645341330849814E-2</v>
      </c>
      <c r="F12" s="132">
        <v>2.644444468456798E-2</v>
      </c>
      <c r="G12" s="134">
        <v>-0.22008966462818344</v>
      </c>
      <c r="J12" s="63"/>
    </row>
    <row r="13" spans="1:10" x14ac:dyDescent="0.35">
      <c r="A13" t="s">
        <v>69</v>
      </c>
      <c r="B13" s="13">
        <v>125240</v>
      </c>
      <c r="C13" s="91">
        <v>129855</v>
      </c>
      <c r="D13" s="122">
        <v>3.6849249441073137E-2</v>
      </c>
      <c r="E13" s="132">
        <v>1.9866886782381288E-2</v>
      </c>
      <c r="F13" s="132">
        <v>2.0045083879695846E-2</v>
      </c>
      <c r="G13" s="134">
        <v>1.7819709731455718E-2</v>
      </c>
      <c r="J13" s="63"/>
    </row>
    <row r="14" spans="1:10" x14ac:dyDescent="0.35">
      <c r="A14" t="s">
        <v>102</v>
      </c>
      <c r="B14" s="13">
        <v>97198</v>
      </c>
      <c r="C14" s="91">
        <v>96325</v>
      </c>
      <c r="D14" s="122">
        <v>-8.9816662894298231E-3</v>
      </c>
      <c r="E14" s="132">
        <v>1.5418569638086046E-2</v>
      </c>
      <c r="F14" s="132">
        <v>1.4869221090537154E-2</v>
      </c>
      <c r="G14" s="134">
        <v>-5.4934854754889149E-2</v>
      </c>
      <c r="J14" s="63"/>
    </row>
    <row r="15" spans="1:10" x14ac:dyDescent="0.35">
      <c r="A15" t="s">
        <v>120</v>
      </c>
      <c r="B15" s="13">
        <v>0</v>
      </c>
      <c r="C15" s="91">
        <v>77168</v>
      </c>
      <c r="D15" s="122" t="s">
        <v>39</v>
      </c>
      <c r="E15" s="132" t="s">
        <v>39</v>
      </c>
      <c r="F15" s="132">
        <v>1.1912048306406138E-2</v>
      </c>
      <c r="G15" s="134">
        <v>1.1912048306406138</v>
      </c>
      <c r="J15" s="63"/>
    </row>
    <row r="16" spans="1:10" x14ac:dyDescent="0.35">
      <c r="A16" s="53" t="s">
        <v>70</v>
      </c>
      <c r="B16" s="13">
        <v>35748</v>
      </c>
      <c r="C16" s="91">
        <v>47568</v>
      </c>
      <c r="D16" s="122">
        <v>0.33064786841221888</v>
      </c>
      <c r="E16" s="132">
        <v>5.6707239595701559E-3</v>
      </c>
      <c r="F16" s="132">
        <v>7.3428404758335989E-3</v>
      </c>
      <c r="G16" s="134">
        <v>0.1672116516263443</v>
      </c>
      <c r="J16" s="63"/>
    </row>
    <row r="17" spans="1:10" x14ac:dyDescent="0.35">
      <c r="A17" t="s">
        <v>110</v>
      </c>
      <c r="B17" s="13">
        <v>49269</v>
      </c>
      <c r="C17" s="91">
        <v>46964</v>
      </c>
      <c r="D17" s="122">
        <v>-4.6783981814122473E-2</v>
      </c>
      <c r="E17" s="132">
        <v>7.8155672698909592E-3</v>
      </c>
      <c r="F17" s="132">
        <v>7.2496039376692134E-3</v>
      </c>
      <c r="G17" s="134">
        <v>-5.6596333222174583E-2</v>
      </c>
      <c r="J17" s="63"/>
    </row>
    <row r="18" spans="1:10" x14ac:dyDescent="0.35">
      <c r="A18" t="s">
        <v>71</v>
      </c>
      <c r="B18" s="13">
        <v>34748</v>
      </c>
      <c r="C18" s="91">
        <v>40043</v>
      </c>
      <c r="D18" s="122">
        <v>0.15238287095660183</v>
      </c>
      <c r="E18" s="132">
        <v>5.5120934359165208E-3</v>
      </c>
      <c r="F18" s="132">
        <v>6.1812428770140595E-3</v>
      </c>
      <c r="G18" s="134">
        <v>6.6914944109753863E-2</v>
      </c>
      <c r="J18" s="63"/>
    </row>
    <row r="19" spans="1:10" x14ac:dyDescent="0.35">
      <c r="A19" t="s">
        <v>114</v>
      </c>
      <c r="B19" s="13">
        <v>35082</v>
      </c>
      <c r="C19" s="91">
        <v>36694</v>
      </c>
      <c r="D19" s="122">
        <v>4.5949489766831997E-2</v>
      </c>
      <c r="E19" s="132">
        <v>5.5650760308168347E-3</v>
      </c>
      <c r="F19" s="132">
        <v>5.6642740586158357E-3</v>
      </c>
      <c r="G19" s="134">
        <v>9.9198027799000943E-3</v>
      </c>
      <c r="J19" s="63"/>
    </row>
    <row r="20" spans="1:10" x14ac:dyDescent="0.35">
      <c r="A20" t="s">
        <v>113</v>
      </c>
      <c r="B20" s="13">
        <v>15120</v>
      </c>
      <c r="C20" s="91">
        <v>20165</v>
      </c>
      <c r="D20" s="122">
        <v>0.33366402116402116</v>
      </c>
      <c r="E20" s="132">
        <v>2.3984935176429661E-3</v>
      </c>
      <c r="F20" s="132">
        <v>3.1127728345775418E-3</v>
      </c>
      <c r="G20" s="134">
        <v>7.1427931693457569E-2</v>
      </c>
      <c r="J20" s="63"/>
    </row>
    <row r="21" spans="1:10" x14ac:dyDescent="0.35">
      <c r="A21" t="s">
        <v>75</v>
      </c>
      <c r="B21" s="13">
        <v>9444</v>
      </c>
      <c r="C21" s="91">
        <v>19907</v>
      </c>
      <c r="D21" s="122">
        <v>1.1078991952562474</v>
      </c>
      <c r="E21" s="132">
        <v>1.498106665384932E-3</v>
      </c>
      <c r="F21" s="132">
        <v>3.0729466311894436E-3</v>
      </c>
      <c r="G21" s="134">
        <v>0.15748399658045117</v>
      </c>
      <c r="J21" s="63"/>
    </row>
    <row r="22" spans="1:10" x14ac:dyDescent="0.35">
      <c r="A22" t="s">
        <v>76</v>
      </c>
      <c r="B22" s="13">
        <v>5084</v>
      </c>
      <c r="C22" s="91">
        <v>14715</v>
      </c>
      <c r="D22" s="122">
        <v>1.8943745082612116</v>
      </c>
      <c r="E22" s="132">
        <v>8.0647758225508204E-4</v>
      </c>
      <c r="F22" s="132">
        <v>2.2714828792863143E-3</v>
      </c>
      <c r="G22" s="134">
        <v>0.14650052970312322</v>
      </c>
      <c r="J22" s="63"/>
    </row>
    <row r="23" spans="1:10" x14ac:dyDescent="0.35">
      <c r="A23" t="s">
        <v>72</v>
      </c>
      <c r="B23" s="13">
        <v>13118</v>
      </c>
      <c r="C23" s="91">
        <v>14019</v>
      </c>
      <c r="D23" s="122">
        <v>6.8684250647964629E-2</v>
      </c>
      <c r="E23" s="132">
        <v>2.0809152092883883E-3</v>
      </c>
      <c r="F23" s="132">
        <v>2.1640447492160954E-3</v>
      </c>
      <c r="G23" s="134">
        <v>8.3129539927707073E-3</v>
      </c>
      <c r="J23" s="63"/>
    </row>
    <row r="24" spans="1:10" x14ac:dyDescent="0.35">
      <c r="A24" t="s">
        <v>73</v>
      </c>
      <c r="B24" s="13">
        <v>11598</v>
      </c>
      <c r="C24" s="91">
        <v>13069</v>
      </c>
      <c r="D24" s="122">
        <v>0.12683221245042248</v>
      </c>
      <c r="E24" s="132">
        <v>1.8397968133348624E-3</v>
      </c>
      <c r="F24" s="132">
        <v>2.0173978762754226E-3</v>
      </c>
      <c r="G24" s="134">
        <v>1.776010629405602E-2</v>
      </c>
      <c r="J24" s="63"/>
    </row>
    <row r="25" spans="1:10" x14ac:dyDescent="0.35">
      <c r="A25" t="s">
        <v>74</v>
      </c>
      <c r="B25" s="13">
        <v>10158</v>
      </c>
      <c r="C25" s="91">
        <v>9646</v>
      </c>
      <c r="D25" s="122">
        <v>-5.0403622760385902E-2</v>
      </c>
      <c r="E25" s="132">
        <v>1.6113688592736277E-3</v>
      </c>
      <c r="F25" s="132">
        <v>1.4890060383007673E-3</v>
      </c>
      <c r="G25" s="134">
        <v>-1.2236282097286043E-2</v>
      </c>
      <c r="J25" s="63"/>
    </row>
    <row r="26" spans="1:10" x14ac:dyDescent="0.35">
      <c r="A26" t="s">
        <v>79</v>
      </c>
      <c r="B26" s="13">
        <v>4062</v>
      </c>
      <c r="C26" s="91">
        <v>6442</v>
      </c>
      <c r="D26" s="122">
        <v>0.58591826686361403</v>
      </c>
      <c r="E26" s="132">
        <v>6.443571870810667E-4</v>
      </c>
      <c r="F26" s="132">
        <v>9.9442016366717203E-4</v>
      </c>
      <c r="G26" s="134">
        <v>3.5006297658610533E-2</v>
      </c>
      <c r="J26" s="63"/>
    </row>
    <row r="27" spans="1:10" x14ac:dyDescent="0.35">
      <c r="A27" t="s">
        <v>77</v>
      </c>
      <c r="B27" s="13">
        <v>4396</v>
      </c>
      <c r="C27" s="91">
        <v>5638</v>
      </c>
      <c r="D27" s="122">
        <v>0.28252957233848952</v>
      </c>
      <c r="E27" s="132">
        <v>6.9733978198138085E-4</v>
      </c>
      <c r="F27" s="132">
        <v>8.7031059962053964E-4</v>
      </c>
      <c r="G27" s="134">
        <v>1.7297081763915881E-2</v>
      </c>
      <c r="J27" s="63"/>
    </row>
    <row r="28" spans="1:10" x14ac:dyDescent="0.35">
      <c r="A28" t="s">
        <v>78</v>
      </c>
      <c r="B28" s="13">
        <v>4144</v>
      </c>
      <c r="C28" s="91">
        <v>5451</v>
      </c>
      <c r="D28" s="122">
        <v>0.31539575289575289</v>
      </c>
      <c r="E28" s="132">
        <v>6.5736489002066482E-4</v>
      </c>
      <c r="F28" s="132">
        <v>8.4144432042063881E-4</v>
      </c>
      <c r="G28" s="134">
        <v>1.8407943039997397E-2</v>
      </c>
      <c r="J28" s="63"/>
    </row>
    <row r="29" spans="1:10" x14ac:dyDescent="0.35">
      <c r="A29" t="s">
        <v>119</v>
      </c>
      <c r="B29" s="13">
        <v>0</v>
      </c>
      <c r="C29" s="91">
        <v>4886</v>
      </c>
      <c r="D29" s="122" t="s">
        <v>39</v>
      </c>
      <c r="E29" s="132" t="s">
        <v>39</v>
      </c>
      <c r="F29" s="132">
        <v>7.5422802230329139E-4</v>
      </c>
      <c r="G29" s="134">
        <v>7.5422802230329142E-2</v>
      </c>
      <c r="J29" s="63"/>
    </row>
    <row r="30" spans="1:10" x14ac:dyDescent="0.35">
      <c r="A30" t="s">
        <v>82</v>
      </c>
      <c r="B30" s="13">
        <v>3307</v>
      </c>
      <c r="C30" s="91">
        <v>3698</v>
      </c>
      <c r="D30" s="122">
        <v>0.11823404898699728</v>
      </c>
      <c r="E30" s="132">
        <v>5.2459114172257208E-4</v>
      </c>
      <c r="F30" s="132">
        <v>5.7084224856274483E-4</v>
      </c>
      <c r="G30" s="134">
        <v>4.6251106840172751E-3</v>
      </c>
      <c r="J30" s="63"/>
    </row>
    <row r="31" spans="1:10" x14ac:dyDescent="0.35">
      <c r="A31" t="s">
        <v>87</v>
      </c>
      <c r="B31" s="13">
        <v>244</v>
      </c>
      <c r="C31" s="91">
        <v>3374</v>
      </c>
      <c r="D31" s="122">
        <v>12.827868852459016</v>
      </c>
      <c r="E31" s="132">
        <v>3.870584777148702E-5</v>
      </c>
      <c r="F31" s="132">
        <v>5.2082794663350495E-4</v>
      </c>
      <c r="G31" s="134">
        <v>4.8212209886201791E-2</v>
      </c>
      <c r="J31" s="63"/>
    </row>
    <row r="32" spans="1:10" x14ac:dyDescent="0.35">
      <c r="A32" t="s">
        <v>118</v>
      </c>
      <c r="B32" s="13">
        <v>1781</v>
      </c>
      <c r="C32" s="91">
        <v>2591</v>
      </c>
      <c r="D32" s="122">
        <v>0.45480067377877598</v>
      </c>
      <c r="E32" s="132">
        <v>2.8252096262712452E-4</v>
      </c>
      <c r="F32" s="132">
        <v>3.9996005030450837E-4</v>
      </c>
      <c r="G32" s="134">
        <v>1.1743908767738386E-2</v>
      </c>
      <c r="J32" s="63"/>
    </row>
    <row r="33" spans="1:10" x14ac:dyDescent="0.35">
      <c r="A33" t="s">
        <v>80</v>
      </c>
      <c r="B33" s="13">
        <v>3787</v>
      </c>
      <c r="C33" s="91">
        <v>2576</v>
      </c>
      <c r="D33" s="122">
        <v>-0.31977818853974121</v>
      </c>
      <c r="E33" s="132">
        <v>6.0073379307631696E-4</v>
      </c>
      <c r="F33" s="132">
        <v>3.9764457336333988E-4</v>
      </c>
      <c r="G33" s="134">
        <v>-2.030892197129771E-2</v>
      </c>
      <c r="J33" s="63"/>
    </row>
    <row r="34" spans="1:10" x14ac:dyDescent="0.35">
      <c r="A34" t="s">
        <v>81</v>
      </c>
      <c r="B34" s="13">
        <v>3393</v>
      </c>
      <c r="C34" s="91">
        <v>2211</v>
      </c>
      <c r="D34" s="122">
        <v>-0.34836427939876213</v>
      </c>
      <c r="E34" s="132">
        <v>5.3823336675678471E-4</v>
      </c>
      <c r="F34" s="132">
        <v>3.4130130112823928E-4</v>
      </c>
      <c r="G34" s="134">
        <v>-1.9693206562854542E-2</v>
      </c>
      <c r="J34" s="63"/>
    </row>
    <row r="35" spans="1:10" x14ac:dyDescent="0.35">
      <c r="A35" s="53" t="s">
        <v>83</v>
      </c>
      <c r="B35" s="13">
        <v>813</v>
      </c>
      <c r="C35" s="91">
        <v>1948</v>
      </c>
      <c r="D35" s="122">
        <v>1.3960639606396064</v>
      </c>
      <c r="E35" s="132">
        <v>1.2896661573040552E-4</v>
      </c>
      <c r="F35" s="132">
        <v>3.0070327209308465E-4</v>
      </c>
      <c r="G35" s="134">
        <v>1.7173665636267915E-2</v>
      </c>
      <c r="J35" s="63"/>
    </row>
    <row r="36" spans="1:10" x14ac:dyDescent="0.35">
      <c r="A36" t="s">
        <v>85</v>
      </c>
      <c r="B36" s="13">
        <v>518</v>
      </c>
      <c r="C36" s="91">
        <v>1190</v>
      </c>
      <c r="D36" s="122">
        <v>1.2972972972972974</v>
      </c>
      <c r="E36" s="132">
        <v>8.2170611252583103E-5</v>
      </c>
      <c r="F36" s="132">
        <v>1.8369450399936897E-4</v>
      </c>
      <c r="G36" s="134">
        <v>1.0152389274678587E-2</v>
      </c>
      <c r="J36" s="63"/>
    </row>
    <row r="37" spans="1:10" x14ac:dyDescent="0.35">
      <c r="A37" t="s">
        <v>117</v>
      </c>
      <c r="B37" s="13">
        <v>0</v>
      </c>
      <c r="C37" s="91">
        <v>930</v>
      </c>
      <c r="D37" s="122" t="s">
        <v>39</v>
      </c>
      <c r="E37" s="132" t="s">
        <v>39</v>
      </c>
      <c r="F37" s="132">
        <v>1.43559570352448E-4</v>
      </c>
      <c r="G37" s="134">
        <v>1.4355957035244799E-2</v>
      </c>
      <c r="J37" s="63"/>
    </row>
    <row r="38" spans="1:10" x14ac:dyDescent="0.35">
      <c r="A38" t="s">
        <v>86</v>
      </c>
      <c r="B38" s="13">
        <v>363</v>
      </c>
      <c r="C38" s="91">
        <v>614</v>
      </c>
      <c r="D38" s="122">
        <v>0.69146005509641872</v>
      </c>
      <c r="E38" s="132">
        <v>5.7582880086269627E-5</v>
      </c>
      <c r="F38" s="132">
        <v>9.4780189458497932E-5</v>
      </c>
      <c r="G38" s="134">
        <v>3.7197309372228307E-3</v>
      </c>
      <c r="J38" s="63"/>
    </row>
    <row r="39" spans="1:10" x14ac:dyDescent="0.35">
      <c r="A39" t="s">
        <v>111</v>
      </c>
      <c r="B39" s="13">
        <v>0</v>
      </c>
      <c r="C39" s="91">
        <v>603</v>
      </c>
      <c r="D39" s="122" t="s">
        <v>39</v>
      </c>
      <c r="E39" s="132" t="s">
        <v>39</v>
      </c>
      <c r="F39" s="132">
        <v>9.3082173034974357E-5</v>
      </c>
      <c r="G39" s="134">
        <v>9.3082173034974361E-3</v>
      </c>
      <c r="J39" s="63"/>
    </row>
    <row r="40" spans="1:10" x14ac:dyDescent="0.35">
      <c r="A40" t="s">
        <v>84</v>
      </c>
      <c r="B40" s="13">
        <v>569</v>
      </c>
      <c r="C40" s="91">
        <v>487</v>
      </c>
      <c r="D40" s="122">
        <v>-0.14411247803163443</v>
      </c>
      <c r="E40" s="132">
        <v>9.0260767958918496E-5</v>
      </c>
      <c r="F40" s="132">
        <v>7.5175818023271162E-5</v>
      </c>
      <c r="G40" s="134">
        <v>-1.5084949935647335E-3</v>
      </c>
      <c r="J40" s="63"/>
    </row>
    <row r="41" spans="1:10" x14ac:dyDescent="0.35">
      <c r="A41" t="s">
        <v>115</v>
      </c>
      <c r="B41" s="13">
        <v>0</v>
      </c>
      <c r="C41" s="91">
        <v>137</v>
      </c>
      <c r="D41" s="122" t="s">
        <v>39</v>
      </c>
      <c r="E41" s="132" t="s">
        <v>39</v>
      </c>
      <c r="F41" s="132">
        <v>2.1148022729339113E-5</v>
      </c>
      <c r="G41" s="134">
        <v>2.1148022729339114E-3</v>
      </c>
      <c r="J41" s="63"/>
    </row>
    <row r="42" spans="1:10" x14ac:dyDescent="0.35">
      <c r="A42" t="s">
        <v>88</v>
      </c>
      <c r="B42" s="13">
        <v>141</v>
      </c>
      <c r="C42" s="91">
        <v>88</v>
      </c>
      <c r="D42" s="122">
        <v>-0.37588652482269502</v>
      </c>
      <c r="E42" s="132">
        <v>2.2366903835162583E-5</v>
      </c>
      <c r="F42" s="132">
        <v>1.3584131388188629E-5</v>
      </c>
      <c r="G42" s="134">
        <v>-8.7827724469739538E-4</v>
      </c>
      <c r="J42" s="63"/>
    </row>
    <row r="43" spans="1:10" x14ac:dyDescent="0.35">
      <c r="A43" t="s">
        <v>116</v>
      </c>
      <c r="B43" s="13">
        <v>0</v>
      </c>
      <c r="C43" s="91">
        <v>40</v>
      </c>
      <c r="D43" s="122" t="s">
        <v>39</v>
      </c>
      <c r="E43" s="132" t="s">
        <v>39</v>
      </c>
      <c r="F43" s="132">
        <v>6.1746051764493767E-6</v>
      </c>
      <c r="G43" s="134">
        <v>6.1746051764493767E-4</v>
      </c>
      <c r="J43" s="63"/>
    </row>
    <row r="44" spans="1:10" x14ac:dyDescent="0.35">
      <c r="A44" t="s">
        <v>121</v>
      </c>
      <c r="B44" s="13">
        <v>0</v>
      </c>
      <c r="C44" s="91">
        <v>30</v>
      </c>
      <c r="D44" s="122" t="s">
        <v>39</v>
      </c>
      <c r="E44" s="132" t="s">
        <v>39</v>
      </c>
      <c r="F44" s="132">
        <v>4.6309538823370323E-6</v>
      </c>
      <c r="G44" s="134">
        <v>4.6309538823370323E-4</v>
      </c>
      <c r="J44" s="63"/>
    </row>
    <row r="45" spans="1:10" x14ac:dyDescent="0.35">
      <c r="A45" t="s">
        <v>112</v>
      </c>
      <c r="B45" s="13">
        <v>0</v>
      </c>
      <c r="C45" s="91">
        <v>22</v>
      </c>
      <c r="D45" s="122" t="s">
        <v>39</v>
      </c>
      <c r="E45" s="132" t="s">
        <v>39</v>
      </c>
      <c r="F45" s="132">
        <v>3.3960328470471573E-6</v>
      </c>
      <c r="G45" s="134">
        <v>3.396032847047157E-4</v>
      </c>
      <c r="J45" s="63"/>
    </row>
    <row r="46" spans="1:10" x14ac:dyDescent="0.35">
      <c r="A46" t="s">
        <v>89</v>
      </c>
      <c r="B46" s="13">
        <v>21</v>
      </c>
      <c r="C46" s="91">
        <v>16</v>
      </c>
      <c r="D46" s="122">
        <v>-0.23809523809523808</v>
      </c>
      <c r="E46" s="132">
        <v>3.3312409967263418E-6</v>
      </c>
      <c r="F46" s="132">
        <v>2.4698420705797508E-6</v>
      </c>
      <c r="G46" s="134">
        <v>-8.613989261465909E-5</v>
      </c>
      <c r="J46" s="63"/>
    </row>
    <row r="47" spans="1:10" x14ac:dyDescent="0.35">
      <c r="A47" s="65" t="s">
        <v>109</v>
      </c>
      <c r="B47" s="13">
        <v>0</v>
      </c>
      <c r="C47" s="91">
        <v>14</v>
      </c>
      <c r="D47" s="122" t="s">
        <v>39</v>
      </c>
      <c r="E47" s="132" t="s">
        <v>39</v>
      </c>
      <c r="F47" s="132">
        <v>2.1611118117572819E-6</v>
      </c>
      <c r="G47" s="134">
        <v>2.1611118117572818E-4</v>
      </c>
      <c r="J47" s="63"/>
    </row>
    <row r="48" spans="1:10" x14ac:dyDescent="0.35">
      <c r="A48" s="17" t="s">
        <v>31</v>
      </c>
      <c r="B48" s="18">
        <v>6303957</v>
      </c>
      <c r="C48" s="18">
        <v>6478147</v>
      </c>
      <c r="D48" s="123">
        <v>2.7631850915226738E-2</v>
      </c>
      <c r="E48" s="123">
        <v>1</v>
      </c>
      <c r="F48" s="123">
        <v>0.99999999999999989</v>
      </c>
      <c r="G48" s="18"/>
    </row>
    <row r="49" spans="1:9" x14ac:dyDescent="0.35">
      <c r="A49" s="12" t="s">
        <v>513</v>
      </c>
    </row>
    <row r="50" spans="1:9" x14ac:dyDescent="0.35">
      <c r="A50" s="64"/>
    </row>
    <row r="51" spans="1:9" x14ac:dyDescent="0.35">
      <c r="A51" s="1" t="s">
        <v>370</v>
      </c>
    </row>
    <row r="53" spans="1:9" ht="52" x14ac:dyDescent="0.35">
      <c r="A53" s="41" t="s">
        <v>99</v>
      </c>
      <c r="B53" s="43" t="s">
        <v>62</v>
      </c>
      <c r="C53" s="43" t="s">
        <v>128</v>
      </c>
      <c r="D53" s="43" t="s">
        <v>63</v>
      </c>
      <c r="E53" s="43" t="s">
        <v>188</v>
      </c>
      <c r="F53" s="43" t="s">
        <v>189</v>
      </c>
      <c r="G53" s="43" t="s">
        <v>174</v>
      </c>
    </row>
    <row r="54" spans="1:9" x14ac:dyDescent="0.35">
      <c r="A54" t="s">
        <v>64</v>
      </c>
      <c r="B54" s="13">
        <v>826589</v>
      </c>
      <c r="C54" s="91">
        <v>822787</v>
      </c>
      <c r="D54" s="122">
        <v>-4.5996256906394835E-3</v>
      </c>
      <c r="E54" s="133">
        <v>0.39702481990510857</v>
      </c>
      <c r="F54" s="132">
        <v>0.37794672649233435</v>
      </c>
      <c r="G54" s="134">
        <v>-1.9078093412774222</v>
      </c>
      <c r="I54" s="94"/>
    </row>
    <row r="55" spans="1:9" x14ac:dyDescent="0.35">
      <c r="A55" t="s">
        <v>101</v>
      </c>
      <c r="B55" s="13">
        <v>565486</v>
      </c>
      <c r="C55" s="91">
        <v>587158</v>
      </c>
      <c r="D55" s="122">
        <v>3.8324556222435212E-2</v>
      </c>
      <c r="E55" s="133">
        <v>0.27161258776593955</v>
      </c>
      <c r="F55" s="132">
        <v>0.26971068336493659</v>
      </c>
      <c r="G55" s="134">
        <v>-0.19019044010029629</v>
      </c>
      <c r="I55" s="67"/>
    </row>
    <row r="56" spans="1:9" x14ac:dyDescent="0.35">
      <c r="A56" t="s">
        <v>65</v>
      </c>
      <c r="B56" s="13">
        <v>400342</v>
      </c>
      <c r="C56" s="91">
        <v>438681</v>
      </c>
      <c r="D56" s="122">
        <v>9.5765620394562642E-2</v>
      </c>
      <c r="E56" s="133">
        <v>0.19229110289448684</v>
      </c>
      <c r="F56" s="132">
        <v>0.20150786038717644</v>
      </c>
      <c r="G56" s="134">
        <v>0.92167574926896034</v>
      </c>
      <c r="I56" s="67"/>
    </row>
    <row r="57" spans="1:9" x14ac:dyDescent="0.35">
      <c r="A57" t="s">
        <v>68</v>
      </c>
      <c r="B57" s="13">
        <v>128194</v>
      </c>
      <c r="C57" s="91">
        <v>121203</v>
      </c>
      <c r="D57" s="122">
        <v>-5.4534533597516262E-2</v>
      </c>
      <c r="E57" s="133">
        <v>6.1573768539038731E-2</v>
      </c>
      <c r="F57" s="132">
        <v>5.5674527053843098E-2</v>
      </c>
      <c r="G57" s="134">
        <v>-0.58992414851956332</v>
      </c>
      <c r="I57" s="67"/>
    </row>
    <row r="58" spans="1:9" x14ac:dyDescent="0.35">
      <c r="A58" t="s">
        <v>67</v>
      </c>
      <c r="B58" s="13">
        <v>42969</v>
      </c>
      <c r="C58" s="91">
        <v>57664</v>
      </c>
      <c r="D58" s="122">
        <v>0.34199073750843634</v>
      </c>
      <c r="E58" s="133">
        <v>2.0638744873815899E-2</v>
      </c>
      <c r="F58" s="132">
        <v>2.6487924622598521E-2</v>
      </c>
      <c r="G58" s="134">
        <v>0.58491797487826225</v>
      </c>
      <c r="I58" s="67"/>
    </row>
    <row r="59" spans="1:9" x14ac:dyDescent="0.35">
      <c r="A59" t="s">
        <v>69</v>
      </c>
      <c r="B59" s="13">
        <v>43429</v>
      </c>
      <c r="C59" s="91">
        <v>49808</v>
      </c>
      <c r="D59" s="122">
        <v>0.14688341891362913</v>
      </c>
      <c r="E59" s="133">
        <v>2.0859690733434584E-2</v>
      </c>
      <c r="F59" s="132">
        <v>2.2879275624347724E-2</v>
      </c>
      <c r="G59" s="134">
        <v>0.20195848909131398</v>
      </c>
      <c r="I59" s="67"/>
    </row>
    <row r="60" spans="1:9" x14ac:dyDescent="0.35">
      <c r="A60" t="s">
        <v>100</v>
      </c>
      <c r="B60" s="13">
        <v>38489</v>
      </c>
      <c r="C60" s="91">
        <v>46876</v>
      </c>
      <c r="D60" s="122">
        <v>0.21790641481981865</v>
      </c>
      <c r="E60" s="133">
        <v>1.8486924327964348E-2</v>
      </c>
      <c r="F60" s="132">
        <v>2.1532463141803002E-2</v>
      </c>
      <c r="G60" s="134">
        <v>0.3045538813838653</v>
      </c>
      <c r="I60" s="67"/>
    </row>
    <row r="61" spans="1:9" x14ac:dyDescent="0.35">
      <c r="A61" t="s">
        <v>102</v>
      </c>
      <c r="B61" s="13">
        <v>14103</v>
      </c>
      <c r="C61" s="91">
        <v>20732</v>
      </c>
      <c r="D61" s="122">
        <v>0.47004183507055236</v>
      </c>
      <c r="E61" s="133">
        <v>6.7739118656572322E-3</v>
      </c>
      <c r="F61" s="132">
        <v>9.5232320559744815E-3</v>
      </c>
      <c r="G61" s="134">
        <v>0.27493201903172493</v>
      </c>
      <c r="I61" s="67"/>
    </row>
    <row r="62" spans="1:9" x14ac:dyDescent="0.35">
      <c r="A62" t="s">
        <v>110</v>
      </c>
      <c r="B62" s="13">
        <v>10512</v>
      </c>
      <c r="C62" s="91">
        <v>11481</v>
      </c>
      <c r="D62" s="122">
        <v>9.2180365296803651E-2</v>
      </c>
      <c r="E62" s="133">
        <v>5.0490932093730997E-3</v>
      </c>
      <c r="F62" s="132">
        <v>5.2737906248621954E-3</v>
      </c>
      <c r="G62" s="134">
        <v>2.2469741548909565E-2</v>
      </c>
      <c r="I62" s="67"/>
    </row>
    <row r="63" spans="1:9" x14ac:dyDescent="0.35">
      <c r="A63" t="s">
        <v>73</v>
      </c>
      <c r="B63" s="13">
        <v>8476</v>
      </c>
      <c r="C63" s="91">
        <v>9038</v>
      </c>
      <c r="D63" s="122">
        <v>6.6304860783388389E-2</v>
      </c>
      <c r="E63" s="133">
        <v>4.0711676220173514E-3</v>
      </c>
      <c r="F63" s="132">
        <v>4.1516000058796727E-3</v>
      </c>
      <c r="G63" s="134">
        <v>8.0432383862321342E-3</v>
      </c>
      <c r="I63" s="67"/>
    </row>
    <row r="64" spans="1:9" x14ac:dyDescent="0.35">
      <c r="A64" t="s">
        <v>114</v>
      </c>
      <c r="B64" s="13">
        <v>695</v>
      </c>
      <c r="C64" s="91">
        <v>8054</v>
      </c>
      <c r="D64" s="122">
        <v>10.588489208633094</v>
      </c>
      <c r="E64" s="133">
        <v>3.338203748586667E-4</v>
      </c>
      <c r="F64" s="132">
        <v>3.6996001822698476E-3</v>
      </c>
      <c r="G64" s="134">
        <v>0.33657798074111811</v>
      </c>
      <c r="I64" s="67"/>
    </row>
    <row r="65" spans="1:9" x14ac:dyDescent="0.35">
      <c r="A65" t="s">
        <v>82</v>
      </c>
      <c r="B65" s="13">
        <v>1998</v>
      </c>
      <c r="C65" s="91">
        <v>2259</v>
      </c>
      <c r="D65" s="122">
        <v>0.13063063063063063</v>
      </c>
      <c r="E65" s="133">
        <v>9.596735380829008E-4</v>
      </c>
      <c r="F65" s="132">
        <v>1.0376703267627994E-3</v>
      </c>
      <c r="G65" s="134">
        <v>7.7996788679898614E-3</v>
      </c>
      <c r="I65" s="67"/>
    </row>
    <row r="66" spans="1:9" x14ac:dyDescent="0.35">
      <c r="A66" t="s">
        <v>118</v>
      </c>
      <c r="B66" s="13">
        <v>676</v>
      </c>
      <c r="C66" s="91">
        <v>1022</v>
      </c>
      <c r="D66" s="122">
        <v>0.51183431952662717</v>
      </c>
      <c r="E66" s="133">
        <v>3.2469435022224269E-4</v>
      </c>
      <c r="F66" s="132">
        <v>4.6945510135085476E-4</v>
      </c>
      <c r="G66" s="134">
        <v>1.4476075112861208E-2</v>
      </c>
      <c r="I66" s="67"/>
    </row>
    <row r="67" spans="1:9" x14ac:dyDescent="0.35">
      <c r="A67" t="s">
        <v>86</v>
      </c>
      <c r="B67" s="13">
        <v>0</v>
      </c>
      <c r="C67" s="91">
        <v>229</v>
      </c>
      <c r="D67" s="122" t="s">
        <v>39</v>
      </c>
      <c r="E67" s="133" t="s">
        <v>39</v>
      </c>
      <c r="F67" s="132">
        <v>1.0519101586041658E-4</v>
      </c>
      <c r="G67" s="134">
        <v>1.0519101586041657E-2</v>
      </c>
      <c r="I67" s="67"/>
    </row>
    <row r="68" spans="1:9" x14ac:dyDescent="0.35">
      <c r="A68" s="17" t="s">
        <v>31</v>
      </c>
      <c r="B68" s="18">
        <v>2081958</v>
      </c>
      <c r="C68" s="18">
        <v>2176992</v>
      </c>
      <c r="D68" s="123">
        <v>4.5646453963048249E-2</v>
      </c>
      <c r="E68" s="123">
        <v>1</v>
      </c>
      <c r="F68" s="123">
        <v>1.0000000000000002</v>
      </c>
      <c r="G68" s="18"/>
    </row>
    <row r="69" spans="1:9" x14ac:dyDescent="0.35">
      <c r="A69" s="12" t="s">
        <v>513</v>
      </c>
    </row>
  </sheetData>
  <hyperlinks>
    <hyperlink ref="A1" location="Contents!A1" display="Return to Contents"/>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69"/>
  <sheetViews>
    <sheetView zoomScale="98" zoomScaleNormal="98" workbookViewId="0">
      <selection activeCell="A51" sqref="A51"/>
    </sheetView>
  </sheetViews>
  <sheetFormatPr defaultRowHeight="14.5" x14ac:dyDescent="0.35"/>
  <cols>
    <col min="1" max="1" width="23.453125" customWidth="1"/>
    <col min="4" max="4" width="14.7265625" customWidth="1"/>
    <col min="5" max="5" width="10.7265625" customWidth="1"/>
    <col min="6" max="6" width="10.26953125" customWidth="1"/>
  </cols>
  <sheetData>
    <row r="1" spans="1:7" x14ac:dyDescent="0.35">
      <c r="A1" s="24" t="s">
        <v>512</v>
      </c>
    </row>
    <row r="2" spans="1:7" x14ac:dyDescent="0.35">
      <c r="A2" s="1" t="s">
        <v>372</v>
      </c>
    </row>
    <row r="4" spans="1:7" ht="78" x14ac:dyDescent="0.35">
      <c r="A4" s="41" t="s">
        <v>99</v>
      </c>
      <c r="B4" s="42" t="s">
        <v>62</v>
      </c>
      <c r="C4" s="42" t="s">
        <v>128</v>
      </c>
      <c r="D4" s="43" t="s">
        <v>63</v>
      </c>
      <c r="E4" s="43" t="s">
        <v>188</v>
      </c>
      <c r="F4" s="43" t="s">
        <v>189</v>
      </c>
      <c r="G4" s="43" t="s">
        <v>174</v>
      </c>
    </row>
    <row r="5" spans="1:7" x14ac:dyDescent="0.35">
      <c r="A5" t="s">
        <v>101</v>
      </c>
      <c r="B5" s="135">
        <v>198443</v>
      </c>
      <c r="C5" s="91">
        <v>195169</v>
      </c>
      <c r="D5" s="122">
        <v>-1.6498440358188496E-2</v>
      </c>
      <c r="E5" s="133">
        <v>0.30246814789072657</v>
      </c>
      <c r="F5" s="132">
        <v>0.29444627161551762</v>
      </c>
      <c r="G5" s="134">
        <v>-0.80218762752089501</v>
      </c>
    </row>
    <row r="6" spans="1:7" x14ac:dyDescent="0.35">
      <c r="A6" t="s">
        <v>64</v>
      </c>
      <c r="B6" s="135">
        <v>115706</v>
      </c>
      <c r="C6" s="91">
        <v>119559</v>
      </c>
      <c r="D6" s="122">
        <v>3.329991530257722E-2</v>
      </c>
      <c r="E6" s="133">
        <v>0.1763598591023337</v>
      </c>
      <c r="F6" s="132">
        <v>0.18037547862662445</v>
      </c>
      <c r="G6" s="134">
        <v>0.40156195242907478</v>
      </c>
    </row>
    <row r="7" spans="1:7" x14ac:dyDescent="0.35">
      <c r="A7" t="s">
        <v>65</v>
      </c>
      <c r="B7" s="135">
        <v>100607</v>
      </c>
      <c r="C7" s="91">
        <v>97214</v>
      </c>
      <c r="D7" s="122">
        <v>-3.3725287504845589E-2</v>
      </c>
      <c r="E7" s="133">
        <v>0.15334586231231301</v>
      </c>
      <c r="F7" s="132">
        <v>0.14666417232670623</v>
      </c>
      <c r="G7" s="134">
        <v>-0.66816899856067813</v>
      </c>
    </row>
    <row r="8" spans="1:7" x14ac:dyDescent="0.35">
      <c r="A8" t="s">
        <v>66</v>
      </c>
      <c r="B8" s="135">
        <v>88873</v>
      </c>
      <c r="C8" s="91">
        <v>87657</v>
      </c>
      <c r="D8" s="122">
        <v>-1.368244573717552E-2</v>
      </c>
      <c r="E8" s="133">
        <v>0.13546082102917484</v>
      </c>
      <c r="F8" s="132">
        <v>0.13224578099493992</v>
      </c>
      <c r="G8" s="134">
        <v>-0.32150400342349228</v>
      </c>
    </row>
    <row r="9" spans="1:7" x14ac:dyDescent="0.35">
      <c r="A9" t="s">
        <v>105</v>
      </c>
      <c r="B9" s="135">
        <v>35468</v>
      </c>
      <c r="C9" s="91">
        <v>35634</v>
      </c>
      <c r="D9" s="122">
        <v>4.6802751776249011E-3</v>
      </c>
      <c r="E9" s="133">
        <v>5.4060562828561802E-2</v>
      </c>
      <c r="F9" s="132">
        <v>5.3760066623015718E-2</v>
      </c>
      <c r="G9" s="134">
        <v>-3.0049620554608442E-2</v>
      </c>
    </row>
    <row r="10" spans="1:7" x14ac:dyDescent="0.35">
      <c r="A10" t="s">
        <v>100</v>
      </c>
      <c r="B10" s="135">
        <v>24231</v>
      </c>
      <c r="C10" s="91">
        <v>27746</v>
      </c>
      <c r="D10" s="122">
        <v>0.14506211051958234</v>
      </c>
      <c r="E10" s="133">
        <v>3.6933052269619966E-2</v>
      </c>
      <c r="F10" s="132">
        <v>4.1859651134371505E-2</v>
      </c>
      <c r="G10" s="134">
        <v>0.49265988647515385</v>
      </c>
    </row>
    <row r="11" spans="1:7" x14ac:dyDescent="0.35">
      <c r="A11" t="s">
        <v>70</v>
      </c>
      <c r="B11" s="135">
        <v>18689</v>
      </c>
      <c r="C11" s="91">
        <v>13054</v>
      </c>
      <c r="D11" s="122">
        <v>-0.30151425972497192</v>
      </c>
      <c r="E11" s="133">
        <v>2.8485898801821122E-2</v>
      </c>
      <c r="F11" s="132">
        <v>1.9694222082753753E-2</v>
      </c>
      <c r="G11" s="134">
        <v>-0.87916767190673695</v>
      </c>
    </row>
    <row r="12" spans="1:7" x14ac:dyDescent="0.35">
      <c r="A12" t="s">
        <v>68</v>
      </c>
      <c r="B12" s="135">
        <v>12220</v>
      </c>
      <c r="C12" s="91">
        <v>11796</v>
      </c>
      <c r="D12" s="122">
        <v>-3.4697217675941083E-2</v>
      </c>
      <c r="E12" s="133">
        <v>1.8625805733760721E-2</v>
      </c>
      <c r="F12" s="132">
        <v>1.779631099189239E-2</v>
      </c>
      <c r="G12" s="134">
        <v>-8.2949474186833072E-2</v>
      </c>
    </row>
    <row r="13" spans="1:7" x14ac:dyDescent="0.35">
      <c r="A13" t="s">
        <v>67</v>
      </c>
      <c r="B13" s="135">
        <v>6085</v>
      </c>
      <c r="C13" s="91">
        <v>8589</v>
      </c>
      <c r="D13" s="122">
        <v>0.41150369761709121</v>
      </c>
      <c r="E13" s="133">
        <v>9.2747976996672664E-3</v>
      </c>
      <c r="F13" s="132">
        <v>1.2957995516222764E-2</v>
      </c>
      <c r="G13" s="134">
        <v>0.36831978165554979</v>
      </c>
    </row>
    <row r="14" spans="1:7" x14ac:dyDescent="0.35">
      <c r="A14" t="s">
        <v>75</v>
      </c>
      <c r="B14" s="135">
        <v>9318</v>
      </c>
      <c r="C14" s="91">
        <v>8116</v>
      </c>
      <c r="D14" s="122">
        <v>-0.12899763897832153</v>
      </c>
      <c r="E14" s="133">
        <v>1.4202557923664681E-2</v>
      </c>
      <c r="F14" s="132">
        <v>1.2244393015445798E-2</v>
      </c>
      <c r="G14" s="134">
        <v>-0.19581649082188821</v>
      </c>
    </row>
    <row r="15" spans="1:7" x14ac:dyDescent="0.35">
      <c r="A15" t="s">
        <v>120</v>
      </c>
      <c r="B15" s="135">
        <v>0</v>
      </c>
      <c r="C15" s="91">
        <v>7857</v>
      </c>
      <c r="D15" s="122" t="s">
        <v>39</v>
      </c>
      <c r="E15" s="133" t="s">
        <v>39</v>
      </c>
      <c r="F15" s="132">
        <v>1.1853646614386105E-2</v>
      </c>
      <c r="G15" s="134">
        <v>1.1853646614386104</v>
      </c>
    </row>
    <row r="16" spans="1:7" x14ac:dyDescent="0.35">
      <c r="A16" t="s">
        <v>88</v>
      </c>
      <c r="B16" s="135">
        <v>3808</v>
      </c>
      <c r="C16" s="91">
        <v>7374</v>
      </c>
      <c r="D16" s="122">
        <v>0.93644957983193278</v>
      </c>
      <c r="E16" s="133">
        <v>5.8041790698985943E-3</v>
      </c>
      <c r="F16" s="132">
        <v>1.112495737997749E-2</v>
      </c>
      <c r="G16" s="134">
        <v>0.53207783100788952</v>
      </c>
    </row>
    <row r="17" spans="1:7" x14ac:dyDescent="0.35">
      <c r="A17" t="s">
        <v>77</v>
      </c>
      <c r="B17" s="135">
        <v>6943</v>
      </c>
      <c r="C17" s="91">
        <v>7063</v>
      </c>
      <c r="D17" s="122">
        <v>1.7283594987757455E-2</v>
      </c>
      <c r="E17" s="133">
        <v>1.0582567038420677E-2</v>
      </c>
      <c r="F17" s="132">
        <v>1.0655759964033227E-2</v>
      </c>
      <c r="G17" s="134">
        <v>7.319292561254985E-3</v>
      </c>
    </row>
    <row r="18" spans="1:7" x14ac:dyDescent="0.35">
      <c r="A18" t="s">
        <v>69</v>
      </c>
      <c r="B18" s="135">
        <v>6770</v>
      </c>
      <c r="C18" s="91">
        <v>6385</v>
      </c>
      <c r="D18" s="122">
        <v>-5.68685376661743E-2</v>
      </c>
      <c r="E18" s="133">
        <v>1.0318879281306063E-2</v>
      </c>
      <c r="F18" s="132">
        <v>9.6328794238074687E-3</v>
      </c>
      <c r="G18" s="134">
        <v>-6.8599985749859427E-2</v>
      </c>
    </row>
    <row r="19" spans="1:7" x14ac:dyDescent="0.35">
      <c r="A19" t="s">
        <v>82</v>
      </c>
      <c r="B19" s="135">
        <v>4267</v>
      </c>
      <c r="C19" s="91">
        <v>4975</v>
      </c>
      <c r="D19" s="122">
        <v>0.16592453714553551</v>
      </c>
      <c r="E19" s="133">
        <v>6.5037899399310144E-3</v>
      </c>
      <c r="F19" s="132">
        <v>7.5056499817450521E-3</v>
      </c>
      <c r="G19" s="134">
        <v>0.10018600418140378</v>
      </c>
    </row>
    <row r="20" spans="1:7" x14ac:dyDescent="0.35">
      <c r="A20" t="s">
        <v>103</v>
      </c>
      <c r="B20" s="135">
        <v>4348</v>
      </c>
      <c r="C20" s="91">
        <v>4949</v>
      </c>
      <c r="D20" s="122">
        <v>0.13822447102115915</v>
      </c>
      <c r="E20" s="133">
        <v>6.6272506817014413E-3</v>
      </c>
      <c r="F20" s="132">
        <v>7.4664244743027665E-3</v>
      </c>
      <c r="G20" s="134">
        <v>8.3917379260132513E-2</v>
      </c>
    </row>
    <row r="21" spans="1:7" x14ac:dyDescent="0.35">
      <c r="A21" t="s">
        <v>102</v>
      </c>
      <c r="B21" s="135">
        <v>2777</v>
      </c>
      <c r="C21" s="91">
        <v>3414</v>
      </c>
      <c r="D21" s="122">
        <v>0.22938422758372345</v>
      </c>
      <c r="E21" s="133">
        <v>4.2327219740305663E-3</v>
      </c>
      <c r="F21" s="132">
        <v>5.1506108618447457E-3</v>
      </c>
      <c r="G21" s="134">
        <v>9.1788888781417929E-2</v>
      </c>
    </row>
    <row r="22" spans="1:7" x14ac:dyDescent="0.35">
      <c r="A22" t="s">
        <v>114</v>
      </c>
      <c r="B22" s="135">
        <v>5396</v>
      </c>
      <c r="C22" s="91">
        <v>2866</v>
      </c>
      <c r="D22" s="122">
        <v>-0.46886582653817643</v>
      </c>
      <c r="E22" s="133">
        <v>8.2246192912743734E-3</v>
      </c>
      <c r="F22" s="132">
        <v>4.323857858830416E-3</v>
      </c>
      <c r="G22" s="134">
        <v>-0.39007614324439571</v>
      </c>
    </row>
    <row r="23" spans="1:7" x14ac:dyDescent="0.35">
      <c r="A23" t="s">
        <v>71</v>
      </c>
      <c r="B23" s="135">
        <v>1533</v>
      </c>
      <c r="C23" s="91">
        <v>2330</v>
      </c>
      <c r="D23" s="122">
        <v>0.51989562948467061</v>
      </c>
      <c r="E23" s="133">
        <v>2.3366088535069708E-3</v>
      </c>
      <c r="F23" s="132">
        <v>3.5152089361740646E-3</v>
      </c>
      <c r="G23" s="134">
        <v>0.11786000826670938</v>
      </c>
    </row>
    <row r="24" spans="1:7" x14ac:dyDescent="0.35">
      <c r="A24" t="s">
        <v>90</v>
      </c>
      <c r="B24" s="135">
        <v>3738</v>
      </c>
      <c r="C24" s="91">
        <v>2319</v>
      </c>
      <c r="D24" s="122">
        <v>-0.3796147672552167</v>
      </c>
      <c r="E24" s="133">
        <v>5.6974846017019288E-3</v>
      </c>
      <c r="F24" s="132">
        <v>3.4986135291792514E-3</v>
      </c>
      <c r="G24" s="134">
        <v>-0.21988710725226773</v>
      </c>
    </row>
    <row r="25" spans="1:7" x14ac:dyDescent="0.35">
      <c r="A25" t="s">
        <v>110</v>
      </c>
      <c r="B25" s="135">
        <v>2993</v>
      </c>
      <c r="C25" s="91">
        <v>2100</v>
      </c>
      <c r="D25" s="122">
        <v>-0.29836284664216506</v>
      </c>
      <c r="E25" s="133">
        <v>4.5619506187517056E-3</v>
      </c>
      <c r="F25" s="132">
        <v>3.1682140626461529E-3</v>
      </c>
      <c r="G25" s="134">
        <v>-0.13937365561055526</v>
      </c>
    </row>
    <row r="26" spans="1:7" x14ac:dyDescent="0.35">
      <c r="A26" t="s">
        <v>113</v>
      </c>
      <c r="B26" s="135">
        <v>151</v>
      </c>
      <c r="C26" s="91">
        <v>1390</v>
      </c>
      <c r="D26" s="122">
        <v>8.2052980132450326</v>
      </c>
      <c r="E26" s="133">
        <v>2.3015520996709239E-4</v>
      </c>
      <c r="F26" s="132">
        <v>2.0970559747991203E-3</v>
      </c>
      <c r="G26" s="134">
        <v>0.18669007648320279</v>
      </c>
    </row>
    <row r="27" spans="1:7" x14ac:dyDescent="0.35">
      <c r="A27" t="s">
        <v>72</v>
      </c>
      <c r="B27" s="135">
        <v>1467</v>
      </c>
      <c r="C27" s="91">
        <v>1302</v>
      </c>
      <c r="D27" s="122">
        <v>-0.11247443762781185</v>
      </c>
      <c r="E27" s="133">
        <v>2.2360112120644008E-3</v>
      </c>
      <c r="F27" s="132">
        <v>1.9642927188406145E-3</v>
      </c>
      <c r="G27" s="134">
        <v>-2.7171849322378625E-2</v>
      </c>
    </row>
    <row r="28" spans="1:7" x14ac:dyDescent="0.35">
      <c r="A28" t="s">
        <v>76</v>
      </c>
      <c r="B28" s="135">
        <v>280</v>
      </c>
      <c r="C28" s="91">
        <v>990</v>
      </c>
      <c r="D28" s="122">
        <v>2.5357142857142856</v>
      </c>
      <c r="E28" s="133">
        <v>4.2677787278666134E-4</v>
      </c>
      <c r="F28" s="132">
        <v>1.4935866295331863E-3</v>
      </c>
      <c r="G28" s="134">
        <v>0.10668087567465251</v>
      </c>
    </row>
    <row r="29" spans="1:7" x14ac:dyDescent="0.35">
      <c r="A29" t="s">
        <v>74</v>
      </c>
      <c r="B29" s="135">
        <v>773</v>
      </c>
      <c r="C29" s="91">
        <v>825</v>
      </c>
      <c r="D29" s="122">
        <v>6.7270375161707627E-2</v>
      </c>
      <c r="E29" s="133">
        <v>1.1782117702288902E-3</v>
      </c>
      <c r="F29" s="132">
        <v>1.2446555246109887E-3</v>
      </c>
      <c r="G29" s="134">
        <v>6.644375438209847E-3</v>
      </c>
    </row>
    <row r="30" spans="1:7" x14ac:dyDescent="0.35">
      <c r="A30" t="s">
        <v>79</v>
      </c>
      <c r="B30" s="135">
        <v>393</v>
      </c>
      <c r="C30" s="91">
        <v>588</v>
      </c>
      <c r="D30" s="122">
        <v>0.49618320610687022</v>
      </c>
      <c r="E30" s="133">
        <v>5.9901322858984965E-4</v>
      </c>
      <c r="F30" s="132">
        <v>8.8709993754092274E-4</v>
      </c>
      <c r="G30" s="134">
        <v>2.8808670895107309E-2</v>
      </c>
    </row>
    <row r="31" spans="1:7" x14ac:dyDescent="0.35">
      <c r="A31" t="s">
        <v>78</v>
      </c>
      <c r="B31" s="135">
        <v>291</v>
      </c>
      <c r="C31" s="91">
        <v>393</v>
      </c>
      <c r="D31" s="122">
        <v>0.35051546391752575</v>
      </c>
      <c r="E31" s="133">
        <v>4.4354414636042306E-4</v>
      </c>
      <c r="F31" s="132">
        <v>5.9290863172378001E-4</v>
      </c>
      <c r="G31" s="134">
        <v>1.4936448536335696E-2</v>
      </c>
    </row>
    <row r="32" spans="1:7" x14ac:dyDescent="0.35">
      <c r="A32" t="s">
        <v>87</v>
      </c>
      <c r="B32" s="135">
        <v>3</v>
      </c>
      <c r="C32" s="91">
        <v>357</v>
      </c>
      <c r="D32" s="122">
        <v>118</v>
      </c>
      <c r="E32" s="133">
        <v>4.5726200655713715E-6</v>
      </c>
      <c r="F32" s="132">
        <v>5.3859639064984593E-4</v>
      </c>
      <c r="G32" s="134">
        <v>5.3402377058427458E-2</v>
      </c>
    </row>
    <row r="33" spans="1:7" x14ac:dyDescent="0.35">
      <c r="A33" t="s">
        <v>73</v>
      </c>
      <c r="B33" s="135">
        <v>298</v>
      </c>
      <c r="C33" s="91">
        <v>60</v>
      </c>
      <c r="D33" s="122">
        <v>-0.79865771812080533</v>
      </c>
      <c r="E33" s="133">
        <v>4.542135931800896E-4</v>
      </c>
      <c r="F33" s="132">
        <v>9.0520401789890076E-5</v>
      </c>
      <c r="G33" s="134">
        <v>-3.6369319139019952E-2</v>
      </c>
    </row>
    <row r="34" spans="1:7" x14ac:dyDescent="0.35">
      <c r="A34" t="s">
        <v>83</v>
      </c>
      <c r="B34" s="135">
        <v>16</v>
      </c>
      <c r="C34" s="91">
        <v>268</v>
      </c>
      <c r="D34" s="122">
        <v>15.75</v>
      </c>
      <c r="E34" s="133">
        <v>2.438730701638065E-5</v>
      </c>
      <c r="F34" s="132">
        <v>4.0432446132817571E-4</v>
      </c>
      <c r="G34" s="134">
        <v>3.7993715431179506E-2</v>
      </c>
    </row>
    <row r="35" spans="1:7" x14ac:dyDescent="0.35">
      <c r="A35" t="s">
        <v>118</v>
      </c>
      <c r="B35" s="135">
        <v>40</v>
      </c>
      <c r="C35" s="91">
        <v>182</v>
      </c>
      <c r="D35" s="122">
        <v>3.55</v>
      </c>
      <c r="E35" s="133">
        <v>6.0968267540951622E-5</v>
      </c>
      <c r="F35" s="132">
        <v>2.7457855209599993E-4</v>
      </c>
      <c r="G35" s="134">
        <v>2.1361028455504829E-2</v>
      </c>
    </row>
    <row r="36" spans="1:7" x14ac:dyDescent="0.35">
      <c r="A36" t="s">
        <v>89</v>
      </c>
      <c r="B36" s="135">
        <v>97</v>
      </c>
      <c r="C36" s="91">
        <v>126</v>
      </c>
      <c r="D36" s="122">
        <v>0.29896907216494845</v>
      </c>
      <c r="E36" s="133">
        <v>1.4784804878680769E-4</v>
      </c>
      <c r="F36" s="132">
        <v>1.9009284375876917E-4</v>
      </c>
      <c r="G36" s="134">
        <v>4.2244794971961477E-3</v>
      </c>
    </row>
    <row r="37" spans="1:7" x14ac:dyDescent="0.35">
      <c r="A37" t="s">
        <v>119</v>
      </c>
      <c r="B37" s="135">
        <v>0</v>
      </c>
      <c r="C37" s="91">
        <v>67</v>
      </c>
      <c r="D37" s="122" t="s">
        <v>39</v>
      </c>
      <c r="E37" s="133" t="s">
        <v>39</v>
      </c>
      <c r="F37" s="132">
        <v>1.0108111533204393E-4</v>
      </c>
      <c r="G37" s="134">
        <v>1.0108111533204393E-2</v>
      </c>
    </row>
    <row r="38" spans="1:7" x14ac:dyDescent="0.35">
      <c r="A38" t="s">
        <v>129</v>
      </c>
      <c r="B38" s="135">
        <v>0</v>
      </c>
      <c r="C38" s="91">
        <v>46</v>
      </c>
      <c r="D38" s="122" t="s">
        <v>39</v>
      </c>
      <c r="E38" s="133" t="s">
        <v>39</v>
      </c>
      <c r="F38" s="132">
        <v>6.9398974705582389E-5</v>
      </c>
      <c r="G38" s="134">
        <v>6.9398974705582386E-3</v>
      </c>
    </row>
    <row r="39" spans="1:7" x14ac:dyDescent="0.35">
      <c r="A39" t="s">
        <v>84</v>
      </c>
      <c r="B39" s="135">
        <v>34</v>
      </c>
      <c r="C39" s="91">
        <v>27</v>
      </c>
      <c r="D39" s="122">
        <v>-0.20588235294117646</v>
      </c>
      <c r="E39" s="133">
        <v>5.1823027409808881E-5</v>
      </c>
      <c r="F39" s="132">
        <v>4.0734180805450534E-5</v>
      </c>
      <c r="G39" s="134">
        <v>-1.1088846604358348E-3</v>
      </c>
    </row>
    <row r="40" spans="1:7" x14ac:dyDescent="0.35">
      <c r="A40" t="s">
        <v>115</v>
      </c>
      <c r="B40" s="135">
        <v>0</v>
      </c>
      <c r="C40" s="91">
        <v>12</v>
      </c>
      <c r="D40" s="122" t="s">
        <v>39</v>
      </c>
      <c r="E40" s="133" t="s">
        <v>39</v>
      </c>
      <c r="F40" s="132">
        <v>1.8104080357978015E-5</v>
      </c>
      <c r="G40" s="134">
        <v>1.8104080357978015E-3</v>
      </c>
    </row>
    <row r="41" spans="1:7" x14ac:dyDescent="0.35">
      <c r="A41" t="s">
        <v>85</v>
      </c>
      <c r="B41" s="135">
        <v>9</v>
      </c>
      <c r="C41" s="91">
        <v>11</v>
      </c>
      <c r="D41" s="122">
        <v>0.22222222222222221</v>
      </c>
      <c r="E41" s="133">
        <v>1.3717860196714115E-5</v>
      </c>
      <c r="F41" s="132">
        <v>1.659540699481318E-5</v>
      </c>
      <c r="G41" s="134">
        <v>2.8775467980990643E-4</v>
      </c>
    </row>
    <row r="42" spans="1:7" x14ac:dyDescent="0.35">
      <c r="A42" t="s">
        <v>80</v>
      </c>
      <c r="B42" s="135">
        <v>8</v>
      </c>
      <c r="C42" s="91">
        <v>5</v>
      </c>
      <c r="D42" s="122">
        <v>-0.375</v>
      </c>
      <c r="E42" s="133">
        <v>1.2193653508190325E-5</v>
      </c>
      <c r="F42" s="132">
        <v>7.5433668158241733E-6</v>
      </c>
      <c r="G42" s="134">
        <v>-4.6502866923661516E-4</v>
      </c>
    </row>
    <row r="43" spans="1:7" x14ac:dyDescent="0.35">
      <c r="A43" t="s">
        <v>86</v>
      </c>
      <c r="B43" s="135">
        <v>1</v>
      </c>
      <c r="C43" s="91">
        <v>5</v>
      </c>
      <c r="D43" s="122">
        <v>4</v>
      </c>
      <c r="E43" s="133">
        <v>1.5242066885237906E-6</v>
      </c>
      <c r="F43" s="132">
        <v>7.5433668158241733E-6</v>
      </c>
      <c r="G43" s="134">
        <v>6.0191601273003824E-4</v>
      </c>
    </row>
    <row r="44" spans="1:7" x14ac:dyDescent="0.35">
      <c r="A44" t="s">
        <v>112</v>
      </c>
      <c r="B44" s="135">
        <v>0</v>
      </c>
      <c r="C44" s="91">
        <v>4</v>
      </c>
      <c r="D44" s="122" t="s">
        <v>39</v>
      </c>
      <c r="E44" s="133" t="s">
        <v>39</v>
      </c>
      <c r="F44" s="132">
        <v>6.0346934526593385E-6</v>
      </c>
      <c r="G44" s="134">
        <v>6.0346934526593382E-4</v>
      </c>
    </row>
    <row r="45" spans="1:7" x14ac:dyDescent="0.35">
      <c r="A45" t="s">
        <v>121</v>
      </c>
      <c r="B45" s="135">
        <v>0</v>
      </c>
      <c r="C45" s="91">
        <v>4</v>
      </c>
      <c r="D45" s="122" t="s">
        <v>39</v>
      </c>
      <c r="E45" s="133" t="s">
        <v>39</v>
      </c>
      <c r="F45" s="132">
        <v>6.0346934526593385E-6</v>
      </c>
      <c r="G45" s="134">
        <v>6.0346934526593382E-4</v>
      </c>
    </row>
    <row r="46" spans="1:7" x14ac:dyDescent="0.35">
      <c r="A46" t="s">
        <v>109</v>
      </c>
      <c r="B46" s="135">
        <v>0</v>
      </c>
      <c r="C46" s="91">
        <v>2</v>
      </c>
      <c r="D46" s="122" t="s">
        <v>39</v>
      </c>
      <c r="E46" s="133" t="s">
        <v>39</v>
      </c>
      <c r="F46" s="132">
        <v>3.0173467263296692E-6</v>
      </c>
      <c r="G46" s="134">
        <v>3.0173467263296691E-4</v>
      </c>
    </row>
    <row r="47" spans="1:7" x14ac:dyDescent="0.35">
      <c r="A47" t="s">
        <v>111</v>
      </c>
      <c r="B47" s="135">
        <v>0</v>
      </c>
      <c r="C47" s="91">
        <v>2</v>
      </c>
      <c r="D47" s="122" t="s">
        <v>39</v>
      </c>
      <c r="E47" s="133" t="s">
        <v>39</v>
      </c>
      <c r="F47" s="132">
        <v>3.0173467263296692E-6</v>
      </c>
      <c r="G47" s="134">
        <v>3.0173467263296691E-4</v>
      </c>
    </row>
    <row r="48" spans="1:7" x14ac:dyDescent="0.35">
      <c r="A48" t="s">
        <v>116</v>
      </c>
      <c r="B48" s="135">
        <v>0</v>
      </c>
      <c r="C48" s="91">
        <v>2</v>
      </c>
      <c r="D48" s="122" t="s">
        <v>39</v>
      </c>
      <c r="E48" s="133" t="s">
        <v>39</v>
      </c>
      <c r="F48" s="132">
        <v>3.0173467263296692E-6</v>
      </c>
      <c r="G48" s="134">
        <v>3.0173467263296691E-4</v>
      </c>
    </row>
    <row r="49" spans="1:7" x14ac:dyDescent="0.35">
      <c r="A49" t="s">
        <v>81</v>
      </c>
      <c r="B49" s="135">
        <v>5</v>
      </c>
      <c r="C49" s="91">
        <v>0</v>
      </c>
      <c r="D49" s="122">
        <v>-1</v>
      </c>
      <c r="E49" s="133">
        <v>7.6210334426189527E-6</v>
      </c>
      <c r="F49" s="132" t="s">
        <v>39</v>
      </c>
      <c r="G49" s="134">
        <v>-7.6210334426189523E-4</v>
      </c>
    </row>
    <row r="50" spans="1:7" x14ac:dyDescent="0.35">
      <c r="A50" s="17" t="s">
        <v>31</v>
      </c>
      <c r="B50" s="17">
        <v>656079</v>
      </c>
      <c r="C50" s="17">
        <v>662834</v>
      </c>
      <c r="D50" s="123">
        <v>1.0296016180978206E-2</v>
      </c>
      <c r="E50" s="125">
        <v>0.99999999999999989</v>
      </c>
      <c r="F50" s="125">
        <v>0.99999999999999989</v>
      </c>
      <c r="G50" s="17"/>
    </row>
    <row r="51" spans="1:7" x14ac:dyDescent="0.35">
      <c r="A51" t="s">
        <v>513</v>
      </c>
      <c r="B51" s="68"/>
      <c r="C51" s="13"/>
      <c r="D51" s="13"/>
      <c r="E51" s="13"/>
      <c r="F51" s="13"/>
      <c r="G51" s="13"/>
    </row>
    <row r="52" spans="1:7" x14ac:dyDescent="0.35">
      <c r="B52" s="13"/>
      <c r="C52" s="13"/>
      <c r="D52" s="13"/>
      <c r="E52" s="13"/>
      <c r="F52" s="13"/>
      <c r="G52" s="13"/>
    </row>
    <row r="53" spans="1:7" x14ac:dyDescent="0.35">
      <c r="A53" s="1" t="s">
        <v>373</v>
      </c>
    </row>
    <row r="55" spans="1:7" ht="78" x14ac:dyDescent="0.35">
      <c r="A55" s="41" t="s">
        <v>99</v>
      </c>
      <c r="B55" s="41" t="s">
        <v>62</v>
      </c>
      <c r="C55" s="41" t="s">
        <v>128</v>
      </c>
      <c r="D55" s="69" t="s">
        <v>63</v>
      </c>
      <c r="E55" s="43" t="s">
        <v>188</v>
      </c>
      <c r="F55" s="43" t="s">
        <v>189</v>
      </c>
      <c r="G55" s="43" t="s">
        <v>174</v>
      </c>
    </row>
    <row r="56" spans="1:7" x14ac:dyDescent="0.35">
      <c r="A56" t="s">
        <v>101</v>
      </c>
      <c r="B56" s="13">
        <v>38950</v>
      </c>
      <c r="C56" s="91">
        <v>43900</v>
      </c>
      <c r="D56" s="124">
        <v>0.12708600770218229</v>
      </c>
      <c r="E56" s="132">
        <v>0.53059612031386227</v>
      </c>
      <c r="F56" s="132">
        <v>0.5430950230722601</v>
      </c>
      <c r="G56" s="134">
        <v>1.2498902758397823</v>
      </c>
    </row>
    <row r="57" spans="1:7" x14ac:dyDescent="0.35">
      <c r="A57" t="s">
        <v>64</v>
      </c>
      <c r="B57" s="13">
        <v>23099</v>
      </c>
      <c r="C57" s="91">
        <v>22782</v>
      </c>
      <c r="D57" s="124">
        <v>-1.3723537815489848E-2</v>
      </c>
      <c r="E57" s="132">
        <v>0.31466597646033129</v>
      </c>
      <c r="F57" s="132">
        <v>0.28184033748592779</v>
      </c>
      <c r="G57" s="134">
        <v>-3.2825638974403493</v>
      </c>
    </row>
    <row r="58" spans="1:7" x14ac:dyDescent="0.35">
      <c r="A58" t="s">
        <v>65</v>
      </c>
      <c r="B58" s="13">
        <v>6175</v>
      </c>
      <c r="C58" s="91">
        <v>8335</v>
      </c>
      <c r="D58" s="124">
        <v>0.34979757085020241</v>
      </c>
      <c r="E58" s="132">
        <v>8.4118897122929387E-2</v>
      </c>
      <c r="F58" s="132">
        <v>0.10311382727351454</v>
      </c>
      <c r="G58" s="134">
        <v>1.899493015058515</v>
      </c>
    </row>
    <row r="59" spans="1:7" x14ac:dyDescent="0.35">
      <c r="A59" t="s">
        <v>82</v>
      </c>
      <c r="B59" s="13">
        <v>2165</v>
      </c>
      <c r="C59" s="91">
        <v>2600</v>
      </c>
      <c r="D59" s="124">
        <v>0.20092378752886836</v>
      </c>
      <c r="E59" s="132">
        <v>2.9492698343504795E-2</v>
      </c>
      <c r="F59" s="132">
        <v>3.2165081093117907E-2</v>
      </c>
      <c r="G59" s="134">
        <v>0.2672382749613112</v>
      </c>
    </row>
    <row r="60" spans="1:7" x14ac:dyDescent="0.35">
      <c r="A60" t="s">
        <v>68</v>
      </c>
      <c r="B60" s="13">
        <v>2446</v>
      </c>
      <c r="C60" s="91">
        <v>2366</v>
      </c>
      <c r="D60" s="124">
        <v>-3.2706459525756335E-2</v>
      </c>
      <c r="E60" s="132">
        <v>3.3320619006102878E-2</v>
      </c>
      <c r="F60" s="132">
        <v>2.9270223794737298E-2</v>
      </c>
      <c r="G60" s="134">
        <v>-0.40503952113655795</v>
      </c>
    </row>
    <row r="61" spans="1:7" x14ac:dyDescent="0.35">
      <c r="A61" t="s">
        <v>102</v>
      </c>
      <c r="B61" s="13">
        <v>166</v>
      </c>
      <c r="C61" s="91">
        <v>363</v>
      </c>
      <c r="D61" s="124">
        <v>1.1867469879518073</v>
      </c>
      <c r="E61" s="132">
        <v>2.2613339145597208E-3</v>
      </c>
      <c r="F61" s="132">
        <v>4.4907401680006924E-3</v>
      </c>
      <c r="G61" s="134">
        <v>0.22294062534409714</v>
      </c>
    </row>
    <row r="62" spans="1:7" x14ac:dyDescent="0.35">
      <c r="A62" t="s">
        <v>69</v>
      </c>
      <c r="B62" s="13">
        <v>328</v>
      </c>
      <c r="C62" s="91">
        <v>288</v>
      </c>
      <c r="D62" s="124">
        <v>-0.12195121951219512</v>
      </c>
      <c r="E62" s="132">
        <v>4.4681778552746292E-3</v>
      </c>
      <c r="F62" s="132">
        <v>3.5629012903145994E-3</v>
      </c>
      <c r="G62" s="134">
        <v>-9.0527656496002973E-2</v>
      </c>
    </row>
    <row r="63" spans="1:7" x14ac:dyDescent="0.35">
      <c r="A63" t="s">
        <v>100</v>
      </c>
      <c r="B63" s="13">
        <v>41</v>
      </c>
      <c r="C63" s="91">
        <v>109</v>
      </c>
      <c r="D63" s="124">
        <v>1.6585365853658536</v>
      </c>
      <c r="E63" s="132">
        <v>5.5852223190932864E-4</v>
      </c>
      <c r="F63" s="132">
        <v>1.3484591689037894E-3</v>
      </c>
      <c r="G63" s="134">
        <v>7.8993693699446074E-2</v>
      </c>
    </row>
    <row r="64" spans="1:7" x14ac:dyDescent="0.35">
      <c r="A64" t="s">
        <v>67</v>
      </c>
      <c r="B64" s="13">
        <v>30</v>
      </c>
      <c r="C64" s="91">
        <v>56</v>
      </c>
      <c r="D64" s="124">
        <v>0.8666666666666667</v>
      </c>
      <c r="E64" s="132">
        <v>4.0867480383609413E-4</v>
      </c>
      <c r="F64" s="132">
        <v>6.9278636200561649E-4</v>
      </c>
      <c r="G64" s="134">
        <v>2.8411155816952235E-2</v>
      </c>
    </row>
    <row r="65" spans="1:7" x14ac:dyDescent="0.35">
      <c r="A65" t="s">
        <v>114</v>
      </c>
      <c r="B65" s="13">
        <v>5</v>
      </c>
      <c r="C65" s="91">
        <v>23</v>
      </c>
      <c r="D65" s="124">
        <v>3.6</v>
      </c>
      <c r="E65" s="132">
        <v>6.8112467306015689E-5</v>
      </c>
      <c r="F65" s="132">
        <v>2.8453725582373537E-4</v>
      </c>
      <c r="G65" s="134">
        <v>2.1642478851771969E-2</v>
      </c>
    </row>
    <row r="66" spans="1:7" x14ac:dyDescent="0.35">
      <c r="A66" t="s">
        <v>118</v>
      </c>
      <c r="B66" s="13">
        <v>3</v>
      </c>
      <c r="C66" s="91">
        <v>6</v>
      </c>
      <c r="D66" s="124">
        <v>1</v>
      </c>
      <c r="E66" s="132">
        <v>4.0867480383609417E-5</v>
      </c>
      <c r="F66" s="132">
        <v>7.4227110214887488E-5</v>
      </c>
      <c r="G66" s="134">
        <v>3.3359629831278071E-3</v>
      </c>
    </row>
    <row r="67" spans="1:7" x14ac:dyDescent="0.35">
      <c r="A67" t="s">
        <v>83</v>
      </c>
      <c r="B67" s="13">
        <v>0</v>
      </c>
      <c r="C67" s="91">
        <v>5</v>
      </c>
      <c r="D67" s="124" t="s">
        <v>39</v>
      </c>
      <c r="E67" s="132" t="s">
        <v>39</v>
      </c>
      <c r="F67" s="132">
        <v>6.1855925179072903E-5</v>
      </c>
      <c r="G67" s="134">
        <v>6.1855925179072901E-3</v>
      </c>
    </row>
    <row r="68" spans="1:7" x14ac:dyDescent="0.35">
      <c r="A68" s="17" t="s">
        <v>31</v>
      </c>
      <c r="B68" s="17">
        <v>73408</v>
      </c>
      <c r="C68" s="17">
        <v>80833</v>
      </c>
      <c r="D68" s="125">
        <v>0.1011470139494333</v>
      </c>
      <c r="E68" s="125">
        <v>0.99999999999999989</v>
      </c>
      <c r="F68" s="125">
        <v>1.0000000000000002</v>
      </c>
      <c r="G68" s="17"/>
    </row>
    <row r="69" spans="1:7" x14ac:dyDescent="0.35">
      <c r="A69" t="s">
        <v>513</v>
      </c>
    </row>
  </sheetData>
  <hyperlinks>
    <hyperlink ref="A1" location="Contents!A1" display="Return to Contents"/>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61"/>
  <sheetViews>
    <sheetView zoomScale="98" zoomScaleNormal="98" workbookViewId="0">
      <selection activeCell="D67" sqref="D67"/>
    </sheetView>
  </sheetViews>
  <sheetFormatPr defaultRowHeight="14.5" x14ac:dyDescent="0.35"/>
  <cols>
    <col min="1" max="1" width="32.81640625" customWidth="1"/>
    <col min="2" max="7" width="13" customWidth="1"/>
  </cols>
  <sheetData>
    <row r="1" spans="1:7" x14ac:dyDescent="0.35">
      <c r="A1" s="24" t="s">
        <v>512</v>
      </c>
    </row>
    <row r="2" spans="1:7" x14ac:dyDescent="0.35">
      <c r="A2" s="1" t="s">
        <v>374</v>
      </c>
    </row>
    <row r="4" spans="1:7" ht="52" x14ac:dyDescent="0.35">
      <c r="A4" s="41" t="s">
        <v>99</v>
      </c>
      <c r="B4" s="41" t="s">
        <v>62</v>
      </c>
      <c r="C4" s="41" t="s">
        <v>128</v>
      </c>
      <c r="D4" s="41" t="s">
        <v>63</v>
      </c>
      <c r="E4" s="43" t="s">
        <v>188</v>
      </c>
      <c r="F4" s="43" t="s">
        <v>189</v>
      </c>
      <c r="G4" s="43" t="s">
        <v>174</v>
      </c>
    </row>
    <row r="5" spans="1:7" x14ac:dyDescent="0.35">
      <c r="A5" t="s">
        <v>101</v>
      </c>
      <c r="B5" s="13">
        <v>17641</v>
      </c>
      <c r="C5" s="92">
        <v>17783</v>
      </c>
      <c r="D5" s="122">
        <v>8.0494303044045118E-3</v>
      </c>
      <c r="E5" s="132">
        <v>0.35089708397979075</v>
      </c>
      <c r="F5" s="131">
        <v>0.27437820156761095</v>
      </c>
      <c r="G5" s="134">
        <v>-7.6518882412179803</v>
      </c>
    </row>
    <row r="6" spans="1:7" x14ac:dyDescent="0.35">
      <c r="A6" t="s">
        <v>64</v>
      </c>
      <c r="B6" s="13">
        <v>10712</v>
      </c>
      <c r="C6" s="92">
        <v>11968</v>
      </c>
      <c r="D6" s="122">
        <v>0.11725168035847648</v>
      </c>
      <c r="E6" s="132">
        <v>0.2130723634483033</v>
      </c>
      <c r="F6" s="131">
        <v>0.18465716225390361</v>
      </c>
      <c r="G6" s="134">
        <v>-2.8415201194399691</v>
      </c>
    </row>
    <row r="7" spans="1:7" x14ac:dyDescent="0.35">
      <c r="A7" t="s">
        <v>65</v>
      </c>
      <c r="B7" s="13">
        <v>7549</v>
      </c>
      <c r="C7" s="92">
        <v>9640</v>
      </c>
      <c r="D7" s="122">
        <v>0.2769903298450126</v>
      </c>
      <c r="E7" s="132">
        <v>0.15015713887894339</v>
      </c>
      <c r="F7" s="131">
        <v>0.14873788804542368</v>
      </c>
      <c r="G7" s="134">
        <v>-0.14192508335197085</v>
      </c>
    </row>
    <row r="8" spans="1:7" x14ac:dyDescent="0.35">
      <c r="A8" t="s">
        <v>131</v>
      </c>
      <c r="B8" s="13">
        <v>26</v>
      </c>
      <c r="C8" s="92">
        <v>5525</v>
      </c>
      <c r="D8" s="122">
        <v>211.5</v>
      </c>
      <c r="E8" s="132">
        <v>5.1716593069976529E-4</v>
      </c>
      <c r="F8" s="131">
        <v>8.5246559279145831E-2</v>
      </c>
      <c r="G8" s="134">
        <v>8.4729393348446056</v>
      </c>
    </row>
    <row r="9" spans="1:7" x14ac:dyDescent="0.35">
      <c r="A9" t="s">
        <v>66</v>
      </c>
      <c r="B9" s="13">
        <v>0</v>
      </c>
      <c r="C9" s="92">
        <v>4918</v>
      </c>
      <c r="D9" s="122" t="s">
        <v>39</v>
      </c>
      <c r="E9" s="132" t="s">
        <v>39</v>
      </c>
      <c r="F9" s="131">
        <v>7.5881009689563655E-2</v>
      </c>
      <c r="G9" s="134">
        <v>7.5881009689563657</v>
      </c>
    </row>
    <row r="10" spans="1:7" x14ac:dyDescent="0.35">
      <c r="A10" t="s">
        <v>90</v>
      </c>
      <c r="B10" s="13">
        <v>3055</v>
      </c>
      <c r="C10" s="92">
        <v>2879</v>
      </c>
      <c r="D10" s="122">
        <v>-5.761047463175123E-2</v>
      </c>
      <c r="E10" s="132">
        <v>6.0766996857222422E-2</v>
      </c>
      <c r="F10" s="131">
        <v>4.4420786274146765E-2</v>
      </c>
      <c r="G10" s="134">
        <v>-1.6346210583075658</v>
      </c>
    </row>
    <row r="11" spans="1:7" x14ac:dyDescent="0.35">
      <c r="A11" t="s">
        <v>75</v>
      </c>
      <c r="B11" s="13">
        <v>2755</v>
      </c>
      <c r="C11" s="92">
        <v>2814</v>
      </c>
      <c r="D11" s="122">
        <v>2.1415607985480943E-2</v>
      </c>
      <c r="E11" s="132">
        <v>5.4799697656840514E-2</v>
      </c>
      <c r="F11" s="131">
        <v>4.3417885576745044E-2</v>
      </c>
      <c r="G11" s="134">
        <v>-1.138181208009547</v>
      </c>
    </row>
    <row r="12" spans="1:7" x14ac:dyDescent="0.35">
      <c r="A12" t="s">
        <v>105</v>
      </c>
      <c r="B12" s="13">
        <v>2046</v>
      </c>
      <c r="C12" s="92">
        <v>2050</v>
      </c>
      <c r="D12" s="122">
        <v>1.9550342130987292E-3</v>
      </c>
      <c r="E12" s="132">
        <v>4.0696980546604609E-2</v>
      </c>
      <c r="F12" s="131">
        <v>3.1629945071900263E-2</v>
      </c>
      <c r="G12" s="134">
        <v>-0.90670354747043458</v>
      </c>
    </row>
    <row r="13" spans="1:7" x14ac:dyDescent="0.35">
      <c r="A13" t="s">
        <v>91</v>
      </c>
      <c r="B13" s="13">
        <v>1773</v>
      </c>
      <c r="C13" s="92">
        <v>1808</v>
      </c>
      <c r="D13" s="122">
        <v>1.9740552735476594E-2</v>
      </c>
      <c r="E13" s="132">
        <v>3.5266738274257074E-2</v>
      </c>
      <c r="F13" s="131">
        <v>2.7896068629266184E-2</v>
      </c>
      <c r="G13" s="134">
        <v>-0.73706696449908904</v>
      </c>
    </row>
    <row r="14" spans="1:7" x14ac:dyDescent="0.35">
      <c r="A14" t="s">
        <v>68</v>
      </c>
      <c r="B14" s="13">
        <v>1540</v>
      </c>
      <c r="C14" s="92">
        <v>1541</v>
      </c>
      <c r="D14" s="122">
        <v>6.4935064935064935E-4</v>
      </c>
      <c r="E14" s="132">
        <v>3.0632135895293788E-2</v>
      </c>
      <c r="F14" s="131">
        <v>2.3776461149169908E-2</v>
      </c>
      <c r="G14" s="134">
        <v>-0.68556747461238809</v>
      </c>
    </row>
    <row r="15" spans="1:7" x14ac:dyDescent="0.35">
      <c r="A15" t="s">
        <v>88</v>
      </c>
      <c r="B15" s="13">
        <v>299</v>
      </c>
      <c r="C15" s="92">
        <v>599</v>
      </c>
      <c r="D15" s="122">
        <v>1.0033444816053512</v>
      </c>
      <c r="E15" s="132">
        <v>5.9474082030473007E-3</v>
      </c>
      <c r="F15" s="131">
        <v>9.2421156575942728E-3</v>
      </c>
      <c r="G15" s="134">
        <v>0.32947074545469723</v>
      </c>
    </row>
    <row r="16" spans="1:7" x14ac:dyDescent="0.35">
      <c r="A16" t="s">
        <v>67</v>
      </c>
      <c r="B16" s="13">
        <v>485</v>
      </c>
      <c r="C16" s="92">
        <v>574</v>
      </c>
      <c r="D16" s="122">
        <v>0.18350515463917524</v>
      </c>
      <c r="E16" s="132">
        <v>9.6471337072840824E-3</v>
      </c>
      <c r="F16" s="131">
        <v>8.8563846201320743E-3</v>
      </c>
      <c r="G16" s="134">
        <v>-7.9074908715200815E-2</v>
      </c>
    </row>
    <row r="17" spans="1:7" x14ac:dyDescent="0.35">
      <c r="A17" t="s">
        <v>89</v>
      </c>
      <c r="B17" s="13">
        <v>127</v>
      </c>
      <c r="C17" s="92">
        <v>434</v>
      </c>
      <c r="D17" s="122">
        <v>2.4173228346456694</v>
      </c>
      <c r="E17" s="132">
        <v>2.5261566614950075E-3</v>
      </c>
      <c r="F17" s="131">
        <v>6.6962908103437632E-3</v>
      </c>
      <c r="G17" s="134">
        <v>0.41701341488487553</v>
      </c>
    </row>
    <row r="18" spans="1:7" x14ac:dyDescent="0.35">
      <c r="A18" t="s">
        <v>69</v>
      </c>
      <c r="B18" s="13">
        <v>461</v>
      </c>
      <c r="C18" s="92">
        <v>332</v>
      </c>
      <c r="D18" s="122">
        <v>-0.27982646420824298</v>
      </c>
      <c r="E18" s="132">
        <v>9.1697497712535311E-3</v>
      </c>
      <c r="F18" s="131">
        <v>5.1225081774979942E-3</v>
      </c>
      <c r="G18" s="134">
        <v>-0.40472415937555367</v>
      </c>
    </row>
    <row r="19" spans="1:7" x14ac:dyDescent="0.35">
      <c r="A19" t="s">
        <v>103</v>
      </c>
      <c r="B19" s="13">
        <v>129</v>
      </c>
      <c r="C19" s="92">
        <v>330</v>
      </c>
      <c r="D19" s="122">
        <v>1.558139534883721</v>
      </c>
      <c r="E19" s="132">
        <v>2.56593865616422E-3</v>
      </c>
      <c r="F19" s="131">
        <v>5.0916496945010185E-3</v>
      </c>
      <c r="G19" s="134">
        <v>0.25257110383367987</v>
      </c>
    </row>
    <row r="20" spans="1:7" x14ac:dyDescent="0.35">
      <c r="A20" t="s">
        <v>92</v>
      </c>
      <c r="B20" s="13">
        <v>228</v>
      </c>
      <c r="C20" s="92">
        <v>308</v>
      </c>
      <c r="D20" s="122">
        <v>0.35087719298245612</v>
      </c>
      <c r="E20" s="132">
        <v>4.5351473922902496E-3</v>
      </c>
      <c r="F20" s="131">
        <v>4.7522063815342835E-3</v>
      </c>
      <c r="G20" s="134">
        <v>2.1705898924403392E-2</v>
      </c>
    </row>
    <row r="21" spans="1:7" x14ac:dyDescent="0.35">
      <c r="A21" t="s">
        <v>100</v>
      </c>
      <c r="B21" s="13">
        <v>807</v>
      </c>
      <c r="C21" s="92">
        <v>239</v>
      </c>
      <c r="D21" s="122">
        <v>-0.70384138785625772</v>
      </c>
      <c r="E21" s="132">
        <v>1.6052034849027331E-2</v>
      </c>
      <c r="F21" s="131">
        <v>3.6875887181386162E-3</v>
      </c>
      <c r="G21" s="134">
        <v>-1.2364446130888713</v>
      </c>
    </row>
    <row r="22" spans="1:7" x14ac:dyDescent="0.35">
      <c r="A22" t="s">
        <v>72</v>
      </c>
      <c r="B22" s="13">
        <v>44</v>
      </c>
      <c r="C22" s="92">
        <v>233</v>
      </c>
      <c r="D22" s="122">
        <v>4.2954545454545459</v>
      </c>
      <c r="E22" s="132">
        <v>8.7520388272267974E-4</v>
      </c>
      <c r="F22" s="131">
        <v>3.5950132691476887E-3</v>
      </c>
      <c r="G22" s="134">
        <v>0.27198093864250089</v>
      </c>
    </row>
    <row r="23" spans="1:7" x14ac:dyDescent="0.35">
      <c r="A23" t="s">
        <v>70</v>
      </c>
      <c r="B23" s="13">
        <v>233</v>
      </c>
      <c r="C23" s="92">
        <v>168</v>
      </c>
      <c r="D23" s="122">
        <v>-0.27896995708154504</v>
      </c>
      <c r="E23" s="132">
        <v>4.6346023789632816E-3</v>
      </c>
      <c r="F23" s="131">
        <v>2.5921125717459728E-3</v>
      </c>
      <c r="G23" s="134">
        <v>-0.20424898072173089</v>
      </c>
    </row>
    <row r="24" spans="1:7" x14ac:dyDescent="0.35">
      <c r="A24" t="s">
        <v>82</v>
      </c>
      <c r="B24" s="13">
        <v>75</v>
      </c>
      <c r="C24" s="92">
        <v>159</v>
      </c>
      <c r="D24" s="122">
        <v>1.1200000000000001</v>
      </c>
      <c r="E24" s="132">
        <v>1.4918248000954767E-3</v>
      </c>
      <c r="F24" s="131">
        <v>2.4532493982595814E-3</v>
      </c>
      <c r="G24" s="134">
        <v>9.6142459816410467E-2</v>
      </c>
    </row>
    <row r="25" spans="1:7" x14ac:dyDescent="0.35">
      <c r="A25" t="s">
        <v>120</v>
      </c>
      <c r="B25" s="13">
        <v>0</v>
      </c>
      <c r="C25" s="92">
        <v>128</v>
      </c>
      <c r="D25" s="122" t="s">
        <v>39</v>
      </c>
      <c r="E25" s="132" t="s">
        <v>39</v>
      </c>
      <c r="F25" s="131">
        <v>1.9749429118064558E-3</v>
      </c>
      <c r="G25" s="134">
        <v>0.19749429118064557</v>
      </c>
    </row>
    <row r="26" spans="1:7" x14ac:dyDescent="0.35">
      <c r="A26" t="s">
        <v>83</v>
      </c>
      <c r="B26" s="13">
        <v>39</v>
      </c>
      <c r="C26" s="92">
        <v>65</v>
      </c>
      <c r="D26" s="122">
        <v>0.66666666666666663</v>
      </c>
      <c r="E26" s="132">
        <v>7.7574889604964793E-4</v>
      </c>
      <c r="F26" s="131">
        <v>1.0029006974017157E-3</v>
      </c>
      <c r="G26" s="134">
        <v>2.2715180135206781E-2</v>
      </c>
    </row>
    <row r="27" spans="1:7" x14ac:dyDescent="0.35">
      <c r="A27" t="s">
        <v>79</v>
      </c>
      <c r="B27" s="13">
        <v>50</v>
      </c>
      <c r="C27" s="92">
        <v>57</v>
      </c>
      <c r="D27" s="122">
        <v>0.14000000000000001</v>
      </c>
      <c r="E27" s="132">
        <v>9.945498667303179E-4</v>
      </c>
      <c r="F27" s="131">
        <v>8.7946676541381227E-4</v>
      </c>
      <c r="G27" s="134">
        <v>-1.1508310131650563E-2</v>
      </c>
    </row>
    <row r="28" spans="1:7" x14ac:dyDescent="0.35">
      <c r="A28" t="s">
        <v>77</v>
      </c>
      <c r="B28" s="13">
        <v>35</v>
      </c>
      <c r="C28" s="92">
        <v>51</v>
      </c>
      <c r="D28" s="122">
        <v>0.45714285714285713</v>
      </c>
      <c r="E28" s="132">
        <v>6.9618490671122246E-4</v>
      </c>
      <c r="F28" s="131">
        <v>7.8689131642288471E-4</v>
      </c>
      <c r="G28" s="134">
        <v>9.0706409711662252E-3</v>
      </c>
    </row>
    <row r="29" spans="1:7" x14ac:dyDescent="0.35">
      <c r="A29" t="s">
        <v>74</v>
      </c>
      <c r="B29" s="13">
        <v>39</v>
      </c>
      <c r="C29" s="92">
        <v>47</v>
      </c>
      <c r="D29" s="122">
        <v>0.20512820512820512</v>
      </c>
      <c r="E29" s="132">
        <v>7.7574889604964793E-4</v>
      </c>
      <c r="F29" s="131">
        <v>7.2517435042893292E-4</v>
      </c>
      <c r="G29" s="134">
        <v>-5.0574545620715016E-3</v>
      </c>
    </row>
    <row r="30" spans="1:7" x14ac:dyDescent="0.35">
      <c r="A30" t="s">
        <v>71</v>
      </c>
      <c r="B30" s="13">
        <v>46</v>
      </c>
      <c r="C30" s="92">
        <v>35</v>
      </c>
      <c r="D30" s="122">
        <v>-0.2391304347826087</v>
      </c>
      <c r="E30" s="132">
        <v>9.1498587739189243E-4</v>
      </c>
      <c r="F30" s="131">
        <v>5.4002345244707768E-4</v>
      </c>
      <c r="G30" s="134">
        <v>-3.7496242494481476E-2</v>
      </c>
    </row>
    <row r="31" spans="1:7" x14ac:dyDescent="0.35">
      <c r="A31" t="s">
        <v>113</v>
      </c>
      <c r="B31" s="13">
        <v>20</v>
      </c>
      <c r="C31" s="92">
        <v>33</v>
      </c>
      <c r="D31" s="122">
        <v>0.65</v>
      </c>
      <c r="E31" s="132">
        <v>3.9781994669212714E-4</v>
      </c>
      <c r="F31" s="131">
        <v>5.0916496945010179E-4</v>
      </c>
      <c r="G31" s="134">
        <v>1.1134502275797466E-2</v>
      </c>
    </row>
    <row r="32" spans="1:7" x14ac:dyDescent="0.35">
      <c r="A32" t="s">
        <v>87</v>
      </c>
      <c r="B32" s="13">
        <v>0</v>
      </c>
      <c r="C32" s="92">
        <v>16</v>
      </c>
      <c r="D32" s="122" t="s">
        <v>39</v>
      </c>
      <c r="E32" s="132" t="s">
        <v>39</v>
      </c>
      <c r="F32" s="131">
        <v>2.4686786397580697E-4</v>
      </c>
      <c r="G32" s="134">
        <v>2.4686786397580696E-2</v>
      </c>
    </row>
    <row r="33" spans="1:7" x14ac:dyDescent="0.35">
      <c r="A33" t="s">
        <v>114</v>
      </c>
      <c r="B33" s="13">
        <v>32</v>
      </c>
      <c r="C33" s="92">
        <v>16</v>
      </c>
      <c r="D33" s="122">
        <v>-0.5</v>
      </c>
      <c r="E33" s="132">
        <v>6.3651191470740344E-4</v>
      </c>
      <c r="F33" s="131">
        <v>2.4686786397580697E-4</v>
      </c>
      <c r="G33" s="134">
        <v>-3.8964405073159646E-2</v>
      </c>
    </row>
    <row r="34" spans="1:7" x14ac:dyDescent="0.35">
      <c r="A34" t="s">
        <v>96</v>
      </c>
      <c r="B34" s="13">
        <v>4</v>
      </c>
      <c r="C34" s="92">
        <v>14</v>
      </c>
      <c r="D34" s="122">
        <v>2.5</v>
      </c>
      <c r="E34" s="132">
        <v>7.956398933842543E-5</v>
      </c>
      <c r="F34" s="131">
        <v>2.1600938097883108E-4</v>
      </c>
      <c r="G34" s="134">
        <v>1.3644539164040567E-2</v>
      </c>
    </row>
    <row r="35" spans="1:7" x14ac:dyDescent="0.35">
      <c r="A35" t="s">
        <v>129</v>
      </c>
      <c r="B35" s="13">
        <v>0</v>
      </c>
      <c r="C35" s="92">
        <v>13</v>
      </c>
      <c r="D35" s="122" t="s">
        <v>39</v>
      </c>
      <c r="E35" s="132" t="s">
        <v>39</v>
      </c>
      <c r="F35" s="131">
        <v>2.0058013948034314E-4</v>
      </c>
      <c r="G35" s="134">
        <v>2.0058013948034314E-2</v>
      </c>
    </row>
    <row r="36" spans="1:7" x14ac:dyDescent="0.35">
      <c r="A36" t="s">
        <v>94</v>
      </c>
      <c r="B36" s="13">
        <v>8</v>
      </c>
      <c r="C36" s="92">
        <v>12</v>
      </c>
      <c r="D36" s="122">
        <v>0.5</v>
      </c>
      <c r="E36" s="132">
        <v>1.5912797867685086E-4</v>
      </c>
      <c r="F36" s="131">
        <v>1.8515089798185522E-4</v>
      </c>
      <c r="G36" s="134">
        <v>2.6022919305004359E-3</v>
      </c>
    </row>
    <row r="37" spans="1:7" x14ac:dyDescent="0.35">
      <c r="A37" t="s">
        <v>95</v>
      </c>
      <c r="B37" s="13">
        <v>5</v>
      </c>
      <c r="C37" s="92">
        <v>6</v>
      </c>
      <c r="D37" s="122">
        <v>0.2</v>
      </c>
      <c r="E37" s="132">
        <v>9.9454986673031784E-5</v>
      </c>
      <c r="F37" s="131">
        <v>9.2575448990927608E-5</v>
      </c>
      <c r="G37" s="134">
        <v>-6.8795376821041763E-4</v>
      </c>
    </row>
    <row r="38" spans="1:7" x14ac:dyDescent="0.35">
      <c r="A38" t="s">
        <v>93</v>
      </c>
      <c r="B38" s="13">
        <v>8</v>
      </c>
      <c r="C38" s="92">
        <v>6</v>
      </c>
      <c r="D38" s="122">
        <v>-0.25</v>
      </c>
      <c r="E38" s="132">
        <v>1.5912797867685086E-4</v>
      </c>
      <c r="F38" s="131">
        <v>9.2575448990927608E-5</v>
      </c>
      <c r="G38" s="134">
        <v>-6.6552529685923248E-3</v>
      </c>
    </row>
    <row r="39" spans="1:7" x14ac:dyDescent="0.35">
      <c r="A39" t="s">
        <v>97</v>
      </c>
      <c r="B39" s="13">
        <v>2</v>
      </c>
      <c r="C39" s="92">
        <v>4</v>
      </c>
      <c r="D39" s="122">
        <v>1</v>
      </c>
      <c r="E39" s="132">
        <v>3.9781994669212715E-5</v>
      </c>
      <c r="F39" s="131">
        <v>6.1716965993951743E-5</v>
      </c>
      <c r="G39" s="134">
        <v>2.1934971324739029E-3</v>
      </c>
    </row>
    <row r="40" spans="1:7" x14ac:dyDescent="0.35">
      <c r="A40" t="s">
        <v>98</v>
      </c>
      <c r="B40" s="13">
        <v>0</v>
      </c>
      <c r="C40" s="92">
        <v>3</v>
      </c>
      <c r="D40" s="122" t="s">
        <v>39</v>
      </c>
      <c r="E40" s="132" t="s">
        <v>39</v>
      </c>
      <c r="F40" s="131">
        <v>4.6287724495463804E-5</v>
      </c>
      <c r="G40" s="134">
        <v>4.6287724495463808E-3</v>
      </c>
    </row>
    <row r="41" spans="1:7" x14ac:dyDescent="0.35">
      <c r="A41" t="s">
        <v>111</v>
      </c>
      <c r="B41" s="13">
        <v>0</v>
      </c>
      <c r="C41" s="92">
        <v>2</v>
      </c>
      <c r="D41" s="122" t="s">
        <v>39</v>
      </c>
      <c r="E41" s="132" t="s">
        <v>39</v>
      </c>
      <c r="F41" s="131">
        <v>3.0858482996975872E-5</v>
      </c>
      <c r="G41" s="134">
        <v>3.085848299697587E-3</v>
      </c>
    </row>
    <row r="42" spans="1:7" x14ac:dyDescent="0.35">
      <c r="A42" t="s">
        <v>84</v>
      </c>
      <c r="B42" s="13">
        <v>1</v>
      </c>
      <c r="C42" s="92">
        <v>1</v>
      </c>
      <c r="D42" s="122">
        <v>0</v>
      </c>
      <c r="E42" s="132">
        <v>1.9890997334606358E-5</v>
      </c>
      <c r="F42" s="131">
        <v>1.5429241498487936E-5</v>
      </c>
      <c r="G42" s="134">
        <v>-4.4617558361184217E-4</v>
      </c>
    </row>
    <row r="43" spans="1:7" x14ac:dyDescent="0.35">
      <c r="A43" t="s">
        <v>86</v>
      </c>
      <c r="B43" s="13">
        <v>0</v>
      </c>
      <c r="C43" s="92">
        <v>1</v>
      </c>
      <c r="D43" s="122" t="s">
        <v>39</v>
      </c>
      <c r="E43" s="132" t="s">
        <v>39</v>
      </c>
      <c r="F43" s="131">
        <v>1.5429241498487936E-5</v>
      </c>
      <c r="G43" s="134">
        <v>1.5429241498487935E-3</v>
      </c>
    </row>
    <row r="44" spans="1:7" x14ac:dyDescent="0.35">
      <c r="A44" s="17" t="s">
        <v>31</v>
      </c>
      <c r="B44" s="17">
        <v>50274</v>
      </c>
      <c r="C44" s="17">
        <v>64812</v>
      </c>
      <c r="D44" s="125">
        <v>0.28917531925050721</v>
      </c>
      <c r="E44" s="125">
        <v>1</v>
      </c>
      <c r="F44" s="125">
        <v>0.99999999999999978</v>
      </c>
      <c r="G44" s="17"/>
    </row>
    <row r="45" spans="1:7" x14ac:dyDescent="0.35">
      <c r="A45" t="s">
        <v>513</v>
      </c>
      <c r="B45" s="13"/>
      <c r="C45" s="13"/>
      <c r="D45" s="13"/>
      <c r="E45" s="13"/>
      <c r="F45" s="13"/>
      <c r="G45" s="13"/>
    </row>
    <row r="46" spans="1:7" x14ac:dyDescent="0.35">
      <c r="B46" s="13"/>
      <c r="C46" s="13"/>
      <c r="D46" s="13"/>
      <c r="E46" s="13"/>
      <c r="F46" s="13"/>
      <c r="G46" s="13"/>
    </row>
    <row r="47" spans="1:7" x14ac:dyDescent="0.35">
      <c r="A47" s="1" t="s">
        <v>375</v>
      </c>
    </row>
    <row r="49" spans="1:7" ht="52" x14ac:dyDescent="0.35">
      <c r="A49" s="41" t="s">
        <v>99</v>
      </c>
      <c r="B49" s="41" t="s">
        <v>62</v>
      </c>
      <c r="C49" s="41" t="s">
        <v>128</v>
      </c>
      <c r="D49" s="41" t="s">
        <v>63</v>
      </c>
      <c r="E49" s="43" t="s">
        <v>188</v>
      </c>
      <c r="F49" s="43" t="s">
        <v>189</v>
      </c>
      <c r="G49" s="43" t="s">
        <v>174</v>
      </c>
    </row>
    <row r="50" spans="1:7" x14ac:dyDescent="0.35">
      <c r="A50" t="s">
        <v>101</v>
      </c>
      <c r="B50" s="13">
        <v>1710</v>
      </c>
      <c r="C50" s="91">
        <v>2113</v>
      </c>
      <c r="D50" s="122">
        <v>0.23567251461988303</v>
      </c>
      <c r="E50" s="132">
        <v>0.43291139240506327</v>
      </c>
      <c r="F50" s="132">
        <v>0.43593975655044359</v>
      </c>
      <c r="G50" s="134">
        <v>0.30283641453803245</v>
      </c>
    </row>
    <row r="51" spans="1:7" x14ac:dyDescent="0.35">
      <c r="A51" t="s">
        <v>64</v>
      </c>
      <c r="B51" s="13">
        <v>1833</v>
      </c>
      <c r="C51" s="91">
        <v>1999</v>
      </c>
      <c r="D51" s="122">
        <v>9.056192034915439E-2</v>
      </c>
      <c r="E51" s="132">
        <v>0.46405063291139242</v>
      </c>
      <c r="F51" s="132">
        <v>0.4124200536414277</v>
      </c>
      <c r="G51" s="134">
        <v>-5.1630579269964727</v>
      </c>
    </row>
    <row r="52" spans="1:7" x14ac:dyDescent="0.35">
      <c r="A52" t="s">
        <v>65</v>
      </c>
      <c r="B52" s="13">
        <v>380</v>
      </c>
      <c r="C52" s="91">
        <v>533</v>
      </c>
      <c r="D52" s="122">
        <v>0.4026315789473684</v>
      </c>
      <c r="E52" s="132">
        <v>9.6202531645569619E-2</v>
      </c>
      <c r="F52" s="132">
        <v>0.10996492675881989</v>
      </c>
      <c r="G52" s="134">
        <v>1.3762395113250268</v>
      </c>
    </row>
    <row r="53" spans="1:7" x14ac:dyDescent="0.35">
      <c r="A53" t="s">
        <v>130</v>
      </c>
      <c r="B53" s="13">
        <v>0</v>
      </c>
      <c r="C53" s="91">
        <v>83</v>
      </c>
      <c r="D53" s="122" t="s">
        <v>39</v>
      </c>
      <c r="E53" s="132" t="s">
        <v>39</v>
      </c>
      <c r="F53" s="132">
        <v>1.7123994223230864E-2</v>
      </c>
      <c r="G53" s="134">
        <v>1.7123994223230865</v>
      </c>
    </row>
    <row r="54" spans="1:7" x14ac:dyDescent="0.35">
      <c r="A54" t="s">
        <v>100</v>
      </c>
      <c r="B54" s="13">
        <v>0</v>
      </c>
      <c r="C54" s="91">
        <v>68</v>
      </c>
      <c r="D54" s="122" t="s">
        <v>39</v>
      </c>
      <c r="E54" s="132" t="s">
        <v>39</v>
      </c>
      <c r="F54" s="132">
        <v>1.4029296472044563E-2</v>
      </c>
      <c r="G54" s="134">
        <v>1.4029296472044563</v>
      </c>
    </row>
    <row r="55" spans="1:7" x14ac:dyDescent="0.35">
      <c r="A55" t="s">
        <v>68</v>
      </c>
      <c r="B55" s="13">
        <v>21</v>
      </c>
      <c r="C55" s="91">
        <v>19</v>
      </c>
      <c r="D55" s="122">
        <v>-9.5238095238095233E-2</v>
      </c>
      <c r="E55" s="132">
        <v>5.3164556962025317E-3</v>
      </c>
      <c r="F55" s="132">
        <v>3.9199504848359814E-3</v>
      </c>
      <c r="G55" s="134">
        <v>-0.13965052113665502</v>
      </c>
    </row>
    <row r="56" spans="1:7" x14ac:dyDescent="0.35">
      <c r="A56" t="s">
        <v>114</v>
      </c>
      <c r="B56" s="13">
        <v>0</v>
      </c>
      <c r="C56" s="91">
        <v>17</v>
      </c>
      <c r="D56" s="122" t="s">
        <v>39</v>
      </c>
      <c r="E56" s="132" t="s">
        <v>39</v>
      </c>
      <c r="F56" s="132">
        <v>3.5073241180111408E-3</v>
      </c>
      <c r="G56" s="134">
        <v>0.35073241180111409</v>
      </c>
    </row>
    <row r="57" spans="1:7" x14ac:dyDescent="0.35">
      <c r="A57" t="s">
        <v>69</v>
      </c>
      <c r="B57" s="13">
        <v>5</v>
      </c>
      <c r="C57" s="91">
        <v>13</v>
      </c>
      <c r="D57" s="122">
        <v>1.6</v>
      </c>
      <c r="E57" s="132">
        <v>1.2658227848101266E-3</v>
      </c>
      <c r="F57" s="132">
        <v>2.6820713843614609E-3</v>
      </c>
      <c r="G57" s="134">
        <v>0.14162485995513344</v>
      </c>
    </row>
    <row r="58" spans="1:7" x14ac:dyDescent="0.35">
      <c r="A58" t="s">
        <v>67</v>
      </c>
      <c r="B58" s="13">
        <v>0</v>
      </c>
      <c r="C58" s="91">
        <v>2</v>
      </c>
      <c r="D58" s="122" t="s">
        <v>39</v>
      </c>
      <c r="E58" s="132" t="s">
        <v>39</v>
      </c>
      <c r="F58" s="132">
        <v>4.1262636682484012E-4</v>
      </c>
      <c r="G58" s="134">
        <v>4.1262636682484012E-2</v>
      </c>
    </row>
    <row r="59" spans="1:7" x14ac:dyDescent="0.35">
      <c r="A59" t="s">
        <v>83</v>
      </c>
      <c r="B59" s="13">
        <v>1</v>
      </c>
      <c r="C59" s="91" t="s">
        <v>363</v>
      </c>
      <c r="D59" s="122">
        <v>-1</v>
      </c>
      <c r="E59" s="132">
        <v>2.5316455696202533E-4</v>
      </c>
      <c r="F59" s="132" t="s">
        <v>363</v>
      </c>
      <c r="G59" s="134">
        <v>-2.5316455696202535E-2</v>
      </c>
    </row>
    <row r="60" spans="1:7" x14ac:dyDescent="0.35">
      <c r="A60" s="17" t="s">
        <v>31</v>
      </c>
      <c r="B60" s="17">
        <v>3950</v>
      </c>
      <c r="C60" s="17">
        <v>4847</v>
      </c>
      <c r="D60" s="123">
        <v>0.22708860759493671</v>
      </c>
      <c r="E60" s="125">
        <v>0.99999999999999989</v>
      </c>
      <c r="F60" s="125">
        <v>0.99999999999999989</v>
      </c>
      <c r="G60" s="17"/>
    </row>
    <row r="61" spans="1:7" x14ac:dyDescent="0.35">
      <c r="A61" t="s">
        <v>513</v>
      </c>
    </row>
  </sheetData>
  <hyperlinks>
    <hyperlink ref="A1" location="Contents!A1" display="Return to Contents"/>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42"/>
  <sheetViews>
    <sheetView workbookViewId="0">
      <selection activeCell="Q28" sqref="Q28"/>
    </sheetView>
  </sheetViews>
  <sheetFormatPr defaultRowHeight="14.5" x14ac:dyDescent="0.35"/>
  <cols>
    <col min="1" max="7" width="9.1796875" style="35"/>
  </cols>
  <sheetData>
    <row r="1" spans="1:6" x14ac:dyDescent="0.35">
      <c r="A1" s="2" t="s">
        <v>512</v>
      </c>
    </row>
    <row r="2" spans="1:6" x14ac:dyDescent="0.35">
      <c r="A2" s="1" t="s">
        <v>377</v>
      </c>
    </row>
    <row r="3" spans="1:6" x14ac:dyDescent="0.35">
      <c r="A3" s="360"/>
      <c r="B3" s="361" t="s">
        <v>41</v>
      </c>
      <c r="C3" s="361" t="s">
        <v>19</v>
      </c>
      <c r="D3" s="361" t="s">
        <v>5</v>
      </c>
      <c r="E3" s="361" t="s">
        <v>6</v>
      </c>
      <c r="F3" s="361" t="s">
        <v>108</v>
      </c>
    </row>
    <row r="4" spans="1:6" x14ac:dyDescent="0.35">
      <c r="A4" s="362" t="s">
        <v>10</v>
      </c>
      <c r="B4" s="403"/>
      <c r="C4" s="403">
        <v>0.506733495502392</v>
      </c>
      <c r="D4" s="403">
        <v>0.53473195451600286</v>
      </c>
      <c r="E4" s="403">
        <v>0.58202234140330678</v>
      </c>
      <c r="F4" s="403">
        <v>0.60452426351038624</v>
      </c>
    </row>
    <row r="5" spans="1:6" x14ac:dyDescent="0.35">
      <c r="A5" s="362" t="s">
        <v>11</v>
      </c>
      <c r="B5" s="403">
        <v>0.84691465032703706</v>
      </c>
      <c r="C5" s="403">
        <v>0.86176098483796892</v>
      </c>
      <c r="D5" s="403">
        <v>0.87786912943608142</v>
      </c>
      <c r="E5" s="403">
        <v>0.90861370560943433</v>
      </c>
      <c r="F5" s="403">
        <v>0.91674670067792008</v>
      </c>
    </row>
    <row r="6" spans="1:6" x14ac:dyDescent="0.35">
      <c r="A6" s="362" t="s">
        <v>12</v>
      </c>
      <c r="B6" s="404">
        <v>0.24784155656739071</v>
      </c>
      <c r="C6" s="404">
        <v>0.24236355446255736</v>
      </c>
      <c r="D6" s="404">
        <v>0.20678466603559031</v>
      </c>
      <c r="E6" s="404">
        <v>0.39053746193365413</v>
      </c>
      <c r="F6" s="404">
        <v>0.50889657518711728</v>
      </c>
    </row>
    <row r="7" spans="1:6" x14ac:dyDescent="0.35">
      <c r="A7" s="31" t="s">
        <v>13</v>
      </c>
      <c r="B7" s="404">
        <v>0.70109269090510173</v>
      </c>
      <c r="C7" s="404">
        <v>0.7469755257613887</v>
      </c>
      <c r="D7" s="404">
        <v>0.79094625382077044</v>
      </c>
      <c r="E7" s="404">
        <v>0.84917927835100804</v>
      </c>
      <c r="F7" s="404">
        <v>0.87699932161002503</v>
      </c>
    </row>
    <row r="8" spans="1:6" x14ac:dyDescent="0.35">
      <c r="A8" s="363" t="s">
        <v>14</v>
      </c>
      <c r="B8" s="405">
        <v>0.12625134300868052</v>
      </c>
      <c r="C8" s="405">
        <v>0.11280198957839886</v>
      </c>
      <c r="D8" s="405">
        <v>9.9176084640103371E-2</v>
      </c>
      <c r="E8" s="405">
        <v>8.7406946604458274E-2</v>
      </c>
      <c r="F8" s="405">
        <v>3.1730824112654009E-2</v>
      </c>
    </row>
    <row r="9" spans="1:6" x14ac:dyDescent="0.35">
      <c r="A9" s="360" t="s">
        <v>31</v>
      </c>
      <c r="B9" s="404">
        <v>0.67741561907036574</v>
      </c>
      <c r="C9" s="404">
        <v>0.64832730625061785</v>
      </c>
      <c r="D9" s="404">
        <v>0.67902193443494241</v>
      </c>
      <c r="E9" s="404">
        <v>0.73087316426809379</v>
      </c>
      <c r="F9" s="404">
        <v>0.75470609110907794</v>
      </c>
    </row>
    <row r="19" spans="1:7" x14ac:dyDescent="0.35">
      <c r="G19" s="12" t="s">
        <v>513</v>
      </c>
    </row>
    <row r="20" spans="1:7" x14ac:dyDescent="0.35">
      <c r="G20" s="12" t="s">
        <v>522</v>
      </c>
    </row>
    <row r="22" spans="1:7" x14ac:dyDescent="0.35">
      <c r="A22" s="1" t="s">
        <v>376</v>
      </c>
    </row>
    <row r="23" spans="1:7" x14ac:dyDescent="0.35">
      <c r="A23" s="364"/>
      <c r="B23" s="361" t="s">
        <v>41</v>
      </c>
      <c r="C23" s="361" t="s">
        <v>19</v>
      </c>
      <c r="D23" s="361" t="s">
        <v>5</v>
      </c>
      <c r="E23" s="361" t="s">
        <v>6</v>
      </c>
      <c r="F23" s="361" t="s">
        <v>108</v>
      </c>
    </row>
    <row r="24" spans="1:7" x14ac:dyDescent="0.35">
      <c r="A24" s="31" t="s">
        <v>10</v>
      </c>
      <c r="B24" s="406"/>
      <c r="C24" s="406">
        <v>0.68275190762827542</v>
      </c>
      <c r="D24" s="406">
        <v>0.70226348146282114</v>
      </c>
      <c r="E24" s="406">
        <v>0.75278185020725441</v>
      </c>
      <c r="F24" s="406">
        <v>0.76505612244897958</v>
      </c>
    </row>
    <row r="25" spans="1:7" x14ac:dyDescent="0.35">
      <c r="A25" s="31" t="s">
        <v>11</v>
      </c>
      <c r="B25" s="406">
        <v>0.83798997785119833</v>
      </c>
      <c r="C25" s="406">
        <v>0.85446905942690898</v>
      </c>
      <c r="D25" s="406">
        <v>0.86921469523595485</v>
      </c>
      <c r="E25" s="406">
        <v>0.88758277211332259</v>
      </c>
      <c r="F25" s="406">
        <v>0.89556968556026129</v>
      </c>
    </row>
    <row r="26" spans="1:7" x14ac:dyDescent="0.35">
      <c r="A26" s="362" t="s">
        <v>12</v>
      </c>
      <c r="B26" s="406">
        <v>0.27103212741127203</v>
      </c>
      <c r="C26" s="406">
        <v>0.2641528645126256</v>
      </c>
      <c r="D26" s="406">
        <v>0.21730027829550386</v>
      </c>
      <c r="E26" s="406">
        <v>0.40034225725239825</v>
      </c>
      <c r="F26" s="406">
        <v>0.50911867540087608</v>
      </c>
    </row>
    <row r="27" spans="1:7" x14ac:dyDescent="0.35">
      <c r="A27" s="31" t="s">
        <v>13</v>
      </c>
      <c r="B27" s="406">
        <v>0.76562245764825254</v>
      </c>
      <c r="C27" s="406">
        <v>0.7987048935963742</v>
      </c>
      <c r="D27" s="406">
        <v>0.83268790101708612</v>
      </c>
      <c r="E27" s="406">
        <v>0.86652134555556715</v>
      </c>
      <c r="F27" s="406">
        <v>0.87589442352802038</v>
      </c>
    </row>
    <row r="28" spans="1:7" x14ac:dyDescent="0.35">
      <c r="A28" s="360" t="s">
        <v>31</v>
      </c>
      <c r="B28" s="406">
        <v>0.74952096534925461</v>
      </c>
      <c r="C28" s="406">
        <v>0.76785145063292815</v>
      </c>
      <c r="D28" s="406">
        <v>0.79238606413367429</v>
      </c>
      <c r="E28" s="406">
        <v>0.83324831720908876</v>
      </c>
      <c r="F28" s="406">
        <v>0.84889563213828989</v>
      </c>
    </row>
    <row r="41" spans="1:7" x14ac:dyDescent="0.35">
      <c r="A41" s="24"/>
      <c r="G41" s="12" t="s">
        <v>513</v>
      </c>
    </row>
    <row r="42" spans="1:7" x14ac:dyDescent="0.35">
      <c r="G42" s="12" t="s">
        <v>522</v>
      </c>
    </row>
  </sheetData>
  <conditionalFormatting sqref="A23">
    <cfRule type="duplicateValues" dxfId="12" priority="1"/>
  </conditionalFormatting>
  <hyperlinks>
    <hyperlink ref="A1" location="Contents!A1" display="Return to Contents"/>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AC143"/>
  <sheetViews>
    <sheetView workbookViewId="0">
      <selection activeCell="F98" sqref="F98"/>
    </sheetView>
  </sheetViews>
  <sheetFormatPr defaultRowHeight="14.5" x14ac:dyDescent="0.35"/>
  <cols>
    <col min="1" max="1" width="8.81640625" style="52"/>
    <col min="2" max="3" width="8.81640625" style="49"/>
    <col min="4" max="10" width="15.54296875" style="49" customWidth="1"/>
    <col min="11" max="11" width="23.81640625" style="52" customWidth="1"/>
    <col min="12" max="16" width="9.81640625" style="203" customWidth="1"/>
    <col min="17" max="17" width="9.81640625" style="173" customWidth="1"/>
    <col min="18" max="22" width="9.81640625" style="203" customWidth="1"/>
    <col min="23" max="23" width="9.81640625" style="204" customWidth="1"/>
    <col min="24" max="29" width="9.81640625" style="203" customWidth="1"/>
  </cols>
  <sheetData>
    <row r="1" spans="1:29" x14ac:dyDescent="0.35">
      <c r="A1" s="402" t="s">
        <v>512</v>
      </c>
      <c r="K1" s="166"/>
      <c r="AB1" s="205"/>
    </row>
    <row r="2" spans="1:29" x14ac:dyDescent="0.35">
      <c r="A2" s="169" t="s">
        <v>378</v>
      </c>
      <c r="B2" s="162"/>
      <c r="C2" s="162"/>
      <c r="D2" s="162"/>
      <c r="E2" s="162"/>
      <c r="F2" s="162"/>
      <c r="G2" s="162"/>
      <c r="H2" s="162"/>
      <c r="I2" s="162"/>
      <c r="J2" s="162"/>
      <c r="O2" s="206"/>
      <c r="P2" s="206"/>
      <c r="Q2" s="206"/>
      <c r="R2" s="206"/>
      <c r="S2" s="206"/>
      <c r="T2" s="206"/>
      <c r="U2" s="206"/>
      <c r="W2" s="206"/>
      <c r="X2" s="206"/>
      <c r="Y2" s="206"/>
      <c r="Z2" s="206"/>
      <c r="AA2" s="207"/>
      <c r="AB2" s="208"/>
      <c r="AC2" s="206"/>
    </row>
    <row r="3" spans="1:29" s="1" customFormat="1" x14ac:dyDescent="0.35">
      <c r="A3" s="52"/>
      <c r="B3" s="52"/>
      <c r="C3" s="52"/>
      <c r="D3" s="52"/>
      <c r="E3" s="52"/>
      <c r="F3" s="52"/>
      <c r="G3" s="52"/>
      <c r="H3" s="52"/>
      <c r="I3" s="52"/>
      <c r="J3" s="52"/>
      <c r="K3" s="52"/>
      <c r="L3" s="209" t="s">
        <v>64</v>
      </c>
      <c r="M3" s="210"/>
      <c r="N3" s="210"/>
      <c r="O3" s="209" t="s">
        <v>65</v>
      </c>
      <c r="P3" s="210"/>
      <c r="Q3" s="211"/>
      <c r="R3" s="212" t="s">
        <v>101</v>
      </c>
      <c r="S3" s="210"/>
      <c r="T3" s="210"/>
      <c r="U3" s="212" t="s">
        <v>219</v>
      </c>
      <c r="V3" s="210"/>
      <c r="W3" s="209"/>
      <c r="X3" s="212" t="s">
        <v>104</v>
      </c>
      <c r="Y3" s="210"/>
      <c r="Z3" s="210"/>
      <c r="AA3" s="210" t="s">
        <v>31</v>
      </c>
      <c r="AB3" s="210"/>
      <c r="AC3" s="210"/>
    </row>
    <row r="4" spans="1:29" s="1" customFormat="1" x14ac:dyDescent="0.35">
      <c r="A4" s="52"/>
      <c r="B4" s="52"/>
      <c r="C4" s="52"/>
      <c r="D4" s="72"/>
      <c r="E4" s="72"/>
      <c r="F4" s="72"/>
      <c r="G4" s="72"/>
      <c r="H4" s="72"/>
      <c r="I4" s="72"/>
      <c r="J4" s="72"/>
      <c r="K4" s="52"/>
      <c r="L4" s="209" t="s">
        <v>5</v>
      </c>
      <c r="M4" s="209" t="s">
        <v>6</v>
      </c>
      <c r="N4" s="209" t="s">
        <v>108</v>
      </c>
      <c r="O4" s="209" t="s">
        <v>5</v>
      </c>
      <c r="P4" s="209" t="s">
        <v>6</v>
      </c>
      <c r="Q4" s="209" t="s">
        <v>108</v>
      </c>
      <c r="R4" s="209" t="s">
        <v>5</v>
      </c>
      <c r="S4" s="209" t="s">
        <v>6</v>
      </c>
      <c r="T4" s="209" t="s">
        <v>108</v>
      </c>
      <c r="U4" s="209" t="s">
        <v>5</v>
      </c>
      <c r="V4" s="209" t="s">
        <v>6</v>
      </c>
      <c r="W4" s="209" t="s">
        <v>108</v>
      </c>
      <c r="X4" s="209" t="s">
        <v>5</v>
      </c>
      <c r="Y4" s="209" t="s">
        <v>6</v>
      </c>
      <c r="Z4" s="209" t="s">
        <v>108</v>
      </c>
      <c r="AA4" s="209" t="s">
        <v>5</v>
      </c>
      <c r="AB4" s="209" t="s">
        <v>6</v>
      </c>
      <c r="AC4" s="209" t="s">
        <v>108</v>
      </c>
    </row>
    <row r="5" spans="1:29" x14ac:dyDescent="0.35">
      <c r="D5" s="71"/>
      <c r="E5" s="71"/>
      <c r="F5" s="71"/>
      <c r="G5" s="71"/>
      <c r="H5" s="71"/>
      <c r="I5" s="71"/>
      <c r="J5" s="71"/>
      <c r="K5" s="52" t="s">
        <v>355</v>
      </c>
      <c r="L5" s="213">
        <v>0.86348665217147957</v>
      </c>
      <c r="M5" s="213">
        <v>0.89289058346636185</v>
      </c>
      <c r="N5" s="213">
        <v>0.89970984388220898</v>
      </c>
      <c r="O5" s="214">
        <v>0.78766912003463574</v>
      </c>
      <c r="P5" s="214">
        <v>0.83318582571001387</v>
      </c>
      <c r="Q5" s="214">
        <v>0.8723143115210088</v>
      </c>
      <c r="R5" s="213">
        <v>0.70249773212793376</v>
      </c>
      <c r="S5" s="213">
        <v>0.78508963824850531</v>
      </c>
      <c r="T5" s="213">
        <v>0.83385341254466494</v>
      </c>
      <c r="U5" s="213">
        <v>5.7339979111584033E-2</v>
      </c>
      <c r="V5" s="213">
        <v>8.9915594529103263E-2</v>
      </c>
      <c r="W5" s="213">
        <v>8.248583962118991E-2</v>
      </c>
      <c r="X5" s="213">
        <v>0.95870505888672641</v>
      </c>
      <c r="Y5" s="213">
        <v>0.97081875262139816</v>
      </c>
      <c r="Z5" s="213">
        <v>0.94190694686306309</v>
      </c>
      <c r="AA5" s="213">
        <v>0.67902193443494241</v>
      </c>
      <c r="AB5" s="213">
        <v>0.73087316426809379</v>
      </c>
      <c r="AC5" s="213">
        <v>0.75470609110907794</v>
      </c>
    </row>
    <row r="6" spans="1:29" x14ac:dyDescent="0.35">
      <c r="D6" s="71"/>
      <c r="E6" s="71"/>
      <c r="F6" s="71"/>
      <c r="G6" s="71"/>
      <c r="H6" s="71"/>
      <c r="I6" s="71"/>
      <c r="J6" s="71"/>
      <c r="K6" s="52" t="s">
        <v>192</v>
      </c>
      <c r="L6" s="213">
        <v>0.22830053700248099</v>
      </c>
      <c r="M6" s="213">
        <v>0.21871611751158834</v>
      </c>
      <c r="N6" s="213">
        <v>0.21253685660421104</v>
      </c>
      <c r="O6" s="171">
        <v>0.17932107786091181</v>
      </c>
      <c r="P6" s="171">
        <v>0.16848021012833686</v>
      </c>
      <c r="Q6" s="171">
        <v>0.1719278676448682</v>
      </c>
      <c r="R6" s="163">
        <v>0.30792072594078951</v>
      </c>
      <c r="S6" s="163">
        <v>0.2965797514164516</v>
      </c>
      <c r="T6" s="163">
        <v>0.27004836413869582</v>
      </c>
      <c r="U6" s="163">
        <v>0.16462010725816248</v>
      </c>
      <c r="V6" s="163">
        <v>0.16418322650360717</v>
      </c>
      <c r="W6" s="163">
        <v>0.15951181719093438</v>
      </c>
      <c r="X6" s="163">
        <v>0.11983755193765522</v>
      </c>
      <c r="Y6" s="163">
        <v>0.15204069444001611</v>
      </c>
      <c r="Z6" s="163">
        <v>0.18597509442129057</v>
      </c>
      <c r="AA6" s="163"/>
      <c r="AB6" s="213"/>
      <c r="AC6" s="172"/>
    </row>
    <row r="7" spans="1:29" x14ac:dyDescent="0.35">
      <c r="D7" s="73"/>
      <c r="E7" s="73"/>
      <c r="F7" s="73"/>
      <c r="G7" s="73"/>
      <c r="H7" s="73"/>
      <c r="I7" s="73"/>
      <c r="J7" s="73"/>
      <c r="O7" s="215"/>
      <c r="Q7" s="215"/>
      <c r="T7" s="54"/>
      <c r="U7" s="204"/>
      <c r="W7" s="203"/>
      <c r="AC7" s="54"/>
    </row>
    <row r="8" spans="1:29" x14ac:dyDescent="0.35">
      <c r="D8" s="73"/>
      <c r="E8" s="73"/>
      <c r="F8" s="73"/>
      <c r="G8" s="73"/>
      <c r="H8" s="73"/>
      <c r="I8" s="73"/>
      <c r="J8" s="73"/>
      <c r="K8" s="162"/>
      <c r="L8" s="206"/>
      <c r="M8" s="206"/>
      <c r="N8" s="206"/>
      <c r="O8" s="206"/>
      <c r="P8" s="206"/>
      <c r="Q8" s="206"/>
      <c r="T8" s="54"/>
      <c r="U8" s="204"/>
      <c r="W8" s="203"/>
      <c r="AC8" s="54"/>
    </row>
    <row r="9" spans="1:29" x14ac:dyDescent="0.35">
      <c r="D9" s="73"/>
      <c r="E9" s="73"/>
      <c r="F9" s="73"/>
      <c r="G9" s="73"/>
      <c r="H9" s="73"/>
      <c r="I9" s="73"/>
      <c r="J9" s="73"/>
      <c r="O9" s="215"/>
      <c r="Q9" s="215"/>
    </row>
    <row r="10" spans="1:29" x14ac:dyDescent="0.35">
      <c r="O10" s="215"/>
      <c r="Q10" s="215"/>
      <c r="V10" s="204"/>
      <c r="W10" s="203"/>
    </row>
    <row r="11" spans="1:29" x14ac:dyDescent="0.35">
      <c r="A11" s="200"/>
      <c r="B11" s="51"/>
      <c r="C11" s="51"/>
      <c r="D11" s="51"/>
      <c r="E11" s="51"/>
      <c r="F11" s="51"/>
      <c r="G11" s="51"/>
      <c r="H11" s="51"/>
      <c r="I11" s="51"/>
      <c r="J11" s="51"/>
      <c r="Q11" s="216"/>
      <c r="U11" s="204"/>
      <c r="V11" s="204"/>
      <c r="X11" s="204"/>
      <c r="Y11" s="204"/>
      <c r="Z11" s="204"/>
      <c r="AA11" s="204"/>
      <c r="AB11" s="204"/>
      <c r="AC11" s="204"/>
    </row>
    <row r="12" spans="1:29" x14ac:dyDescent="0.35">
      <c r="A12" s="200"/>
      <c r="B12" s="51"/>
      <c r="C12" s="51"/>
      <c r="D12" s="51"/>
      <c r="E12" s="51"/>
      <c r="F12" s="51"/>
      <c r="G12" s="51"/>
      <c r="H12" s="51"/>
      <c r="I12" s="51"/>
      <c r="J12" s="51"/>
      <c r="U12" s="204"/>
      <c r="V12" s="204"/>
      <c r="X12" s="204"/>
      <c r="Y12" s="204"/>
      <c r="Z12" s="204"/>
      <c r="AA12" s="204"/>
      <c r="AB12" s="204"/>
      <c r="AC12" s="204"/>
    </row>
    <row r="13" spans="1:29" x14ac:dyDescent="0.35">
      <c r="V13" s="204"/>
      <c r="W13" s="203"/>
    </row>
    <row r="14" spans="1:29" x14ac:dyDescent="0.35">
      <c r="V14" s="204"/>
      <c r="W14" s="203"/>
    </row>
    <row r="15" spans="1:29" x14ac:dyDescent="0.35">
      <c r="V15" s="204"/>
      <c r="W15" s="203"/>
    </row>
    <row r="16" spans="1:29" x14ac:dyDescent="0.35">
      <c r="V16" s="204"/>
      <c r="W16" s="203"/>
      <c r="AB16" s="205"/>
    </row>
    <row r="17" spans="1:29" x14ac:dyDescent="0.35">
      <c r="A17" s="201" t="s">
        <v>360</v>
      </c>
      <c r="B17" s="162"/>
      <c r="C17" s="162"/>
      <c r="D17" s="162"/>
      <c r="E17" s="162"/>
      <c r="F17" s="162"/>
      <c r="G17" s="162"/>
      <c r="H17" s="162"/>
      <c r="I17" s="162"/>
      <c r="J17" s="162"/>
      <c r="R17" s="216"/>
      <c r="S17" s="216"/>
      <c r="T17" s="216"/>
      <c r="V17" s="206"/>
      <c r="W17" s="206"/>
      <c r="X17" s="206"/>
      <c r="Y17" s="206"/>
      <c r="Z17" s="206"/>
      <c r="AA17" s="207"/>
      <c r="AB17" s="217"/>
    </row>
    <row r="18" spans="1:29" s="376" customFormat="1" ht="12" x14ac:dyDescent="0.3">
      <c r="A18" s="382" t="s">
        <v>513</v>
      </c>
      <c r="B18" s="369"/>
      <c r="C18" s="369"/>
      <c r="D18" s="369"/>
      <c r="E18" s="369"/>
      <c r="F18" s="369"/>
      <c r="G18" s="369"/>
      <c r="H18" s="369"/>
      <c r="I18" s="369"/>
      <c r="J18" s="369"/>
      <c r="K18" s="370"/>
      <c r="L18" s="371"/>
      <c r="M18" s="371"/>
      <c r="N18" s="371"/>
      <c r="O18" s="371"/>
      <c r="P18" s="371"/>
      <c r="Q18" s="372"/>
      <c r="R18" s="373"/>
      <c r="S18" s="373"/>
      <c r="T18" s="373"/>
      <c r="U18" s="371"/>
      <c r="V18" s="374"/>
      <c r="W18" s="374"/>
      <c r="X18" s="374"/>
      <c r="Y18" s="374"/>
      <c r="Z18" s="374"/>
      <c r="AA18" s="374"/>
      <c r="AB18" s="377"/>
      <c r="AC18" s="371"/>
    </row>
    <row r="21" spans="1:29" x14ac:dyDescent="0.35">
      <c r="A21" s="168" t="s">
        <v>379</v>
      </c>
      <c r="B21" s="162"/>
      <c r="C21" s="162"/>
      <c r="D21" s="162"/>
      <c r="E21" s="162"/>
      <c r="F21" s="162"/>
      <c r="G21" s="162"/>
      <c r="H21" s="162"/>
      <c r="I21" s="162"/>
      <c r="J21" s="162"/>
      <c r="R21" s="216"/>
      <c r="S21" s="216"/>
      <c r="T21" s="216"/>
      <c r="V21" s="206"/>
      <c r="W21" s="206"/>
      <c r="X21" s="206"/>
      <c r="Y21" s="206"/>
      <c r="Z21" s="206"/>
      <c r="AA21" s="207"/>
      <c r="AB21" s="218"/>
    </row>
    <row r="22" spans="1:29" x14ac:dyDescent="0.35">
      <c r="L22" s="209" t="s">
        <v>64</v>
      </c>
      <c r="M22" s="210"/>
      <c r="N22" s="210"/>
      <c r="O22" s="209" t="s">
        <v>101</v>
      </c>
      <c r="P22" s="210"/>
      <c r="Q22" s="211"/>
      <c r="R22" s="212" t="s">
        <v>66</v>
      </c>
      <c r="S22" s="210"/>
      <c r="T22" s="210"/>
      <c r="U22" s="212" t="s">
        <v>104</v>
      </c>
      <c r="V22" s="210"/>
      <c r="W22" s="209"/>
      <c r="X22" s="212" t="s">
        <v>31</v>
      </c>
      <c r="Y22" s="210"/>
      <c r="Z22" s="210"/>
    </row>
    <row r="23" spans="1:29" x14ac:dyDescent="0.35">
      <c r="D23" s="75"/>
      <c r="E23" s="75"/>
      <c r="F23" s="75"/>
      <c r="G23" s="75"/>
      <c r="H23" s="75"/>
      <c r="I23" s="75"/>
      <c r="J23" s="75"/>
      <c r="L23" s="209" t="s">
        <v>5</v>
      </c>
      <c r="M23" s="209" t="s">
        <v>6</v>
      </c>
      <c r="N23" s="209" t="s">
        <v>108</v>
      </c>
      <c r="O23" s="209" t="s">
        <v>5</v>
      </c>
      <c r="P23" s="209" t="s">
        <v>6</v>
      </c>
      <c r="Q23" s="209" t="s">
        <v>108</v>
      </c>
      <c r="R23" s="209" t="s">
        <v>5</v>
      </c>
      <c r="S23" s="209" t="s">
        <v>6</v>
      </c>
      <c r="T23" s="209" t="s">
        <v>108</v>
      </c>
      <c r="U23" s="209" t="s">
        <v>5</v>
      </c>
      <c r="V23" s="209" t="s">
        <v>6</v>
      </c>
      <c r="W23" s="209" t="s">
        <v>108</v>
      </c>
      <c r="X23" s="209" t="s">
        <v>5</v>
      </c>
      <c r="Y23" s="209" t="s">
        <v>6</v>
      </c>
      <c r="Z23" s="209" t="s">
        <v>108</v>
      </c>
      <c r="AA23" s="204"/>
      <c r="AB23" s="204"/>
      <c r="AC23" s="204"/>
    </row>
    <row r="24" spans="1:29" x14ac:dyDescent="0.35">
      <c r="D24" s="71"/>
      <c r="E24" s="71"/>
      <c r="F24" s="71"/>
      <c r="G24" s="71"/>
      <c r="H24" s="71"/>
      <c r="I24" s="71"/>
      <c r="J24" s="71"/>
      <c r="K24" s="52" t="s">
        <v>355</v>
      </c>
      <c r="L24" s="213">
        <v>0.80056928681013506</v>
      </c>
      <c r="M24" s="213">
        <v>0.84444397913276537</v>
      </c>
      <c r="N24" s="213">
        <v>0.86580824809270684</v>
      </c>
      <c r="O24" s="214">
        <v>0.69817189927911882</v>
      </c>
      <c r="P24" s="214">
        <v>0.77617966824024109</v>
      </c>
      <c r="Q24" s="214">
        <v>0.85569100641538931</v>
      </c>
      <c r="R24" s="213">
        <v>0</v>
      </c>
      <c r="S24" s="213">
        <v>0</v>
      </c>
      <c r="T24" s="213">
        <v>0</v>
      </c>
      <c r="U24" s="213">
        <v>0.92248282771445633</v>
      </c>
      <c r="V24" s="213">
        <v>0.94865805405920767</v>
      </c>
      <c r="W24" s="213">
        <v>0.88700284585153955</v>
      </c>
      <c r="X24" s="213">
        <v>0.53473195451600286</v>
      </c>
      <c r="Y24" s="213">
        <v>0.58202234140330678</v>
      </c>
      <c r="Z24" s="213">
        <v>0.60452426351038624</v>
      </c>
      <c r="AA24" s="213"/>
      <c r="AB24" s="213"/>
      <c r="AC24" s="213"/>
    </row>
    <row r="25" spans="1:29" x14ac:dyDescent="0.35">
      <c r="D25" s="71"/>
      <c r="E25" s="71"/>
      <c r="F25" s="71"/>
      <c r="G25" s="71"/>
      <c r="H25" s="71"/>
      <c r="I25" s="71"/>
      <c r="J25" s="71"/>
      <c r="K25" s="52" t="s">
        <v>192</v>
      </c>
      <c r="L25" s="213">
        <v>0.18654141937727581</v>
      </c>
      <c r="M25" s="213">
        <v>0.16882505630801239</v>
      </c>
      <c r="N25" s="213">
        <v>0.16586246523753198</v>
      </c>
      <c r="O25" s="171">
        <v>0.35270539941333673</v>
      </c>
      <c r="P25" s="171">
        <v>0.32017947863325558</v>
      </c>
      <c r="Q25" s="171">
        <v>0.2587519334459446</v>
      </c>
      <c r="R25" s="163">
        <v>0.30991717573607191</v>
      </c>
      <c r="S25" s="163">
        <v>0.30971931844579786</v>
      </c>
      <c r="T25" s="163">
        <v>0.30536677123428024</v>
      </c>
      <c r="U25" s="163">
        <v>0.15083600547331555</v>
      </c>
      <c r="V25" s="163">
        <v>0.20127614661293425</v>
      </c>
      <c r="W25" s="163">
        <v>0.27001883008224314</v>
      </c>
      <c r="X25" s="163"/>
      <c r="Y25" s="163"/>
      <c r="Z25" s="163"/>
      <c r="AA25" s="163"/>
      <c r="AB25" s="213"/>
      <c r="AC25" s="172"/>
    </row>
    <row r="26" spans="1:29" x14ac:dyDescent="0.35">
      <c r="D26" s="71"/>
      <c r="E26" s="71"/>
      <c r="F26" s="71"/>
      <c r="G26" s="71"/>
      <c r="H26" s="71"/>
      <c r="I26" s="71"/>
      <c r="J26" s="71"/>
      <c r="K26" s="356"/>
      <c r="U26" s="204"/>
      <c r="AC26" s="54"/>
    </row>
    <row r="27" spans="1:29" x14ac:dyDescent="0.35">
      <c r="D27" s="71"/>
      <c r="E27" s="71"/>
      <c r="F27" s="71"/>
      <c r="G27" s="71"/>
      <c r="H27" s="71"/>
      <c r="I27" s="71"/>
      <c r="J27" s="71"/>
      <c r="K27" s="356"/>
      <c r="W27" s="191"/>
      <c r="X27" s="191"/>
      <c r="Y27" s="191"/>
      <c r="AC27" s="54"/>
    </row>
    <row r="28" spans="1:29" x14ac:dyDescent="0.35">
      <c r="D28" s="71"/>
      <c r="E28" s="71"/>
      <c r="F28" s="71"/>
      <c r="G28" s="71"/>
      <c r="H28" s="71"/>
      <c r="I28" s="71"/>
      <c r="J28" s="71"/>
      <c r="K28" s="356"/>
      <c r="W28" s="191"/>
      <c r="X28" s="191"/>
      <c r="Y28" s="191"/>
      <c r="AC28" s="54"/>
    </row>
    <row r="39" spans="1:29" s="376" customFormat="1" ht="12" x14ac:dyDescent="0.3">
      <c r="A39" s="379" t="s">
        <v>513</v>
      </c>
      <c r="B39" s="370"/>
      <c r="C39" s="370"/>
      <c r="D39" s="370"/>
      <c r="E39" s="370"/>
      <c r="F39" s="370"/>
      <c r="G39" s="370"/>
      <c r="H39" s="370"/>
      <c r="I39" s="370"/>
      <c r="J39" s="370"/>
      <c r="K39" s="370"/>
      <c r="L39" s="371"/>
      <c r="M39" s="371"/>
      <c r="N39" s="371"/>
      <c r="O39" s="371"/>
      <c r="P39" s="371"/>
      <c r="Q39" s="372"/>
      <c r="R39" s="371"/>
      <c r="S39" s="371"/>
      <c r="T39" s="371"/>
      <c r="U39" s="371"/>
      <c r="V39" s="371"/>
      <c r="W39" s="378"/>
      <c r="X39" s="371"/>
      <c r="Y39" s="371"/>
      <c r="Z39" s="371"/>
      <c r="AA39" s="371"/>
      <c r="AB39" s="371"/>
      <c r="AC39" s="371"/>
    </row>
    <row r="40" spans="1:29" s="376" customFormat="1" ht="12" x14ac:dyDescent="0.3">
      <c r="A40" s="370"/>
      <c r="B40" s="370"/>
      <c r="C40" s="370"/>
      <c r="D40" s="370"/>
      <c r="E40" s="370"/>
      <c r="F40" s="370"/>
      <c r="G40" s="370"/>
      <c r="H40" s="370"/>
      <c r="I40" s="370"/>
      <c r="J40" s="370"/>
      <c r="K40" s="370"/>
      <c r="L40" s="371"/>
      <c r="M40" s="371"/>
      <c r="N40" s="371"/>
      <c r="O40" s="371"/>
      <c r="P40" s="371"/>
      <c r="Q40" s="372"/>
      <c r="R40" s="371"/>
      <c r="S40" s="371"/>
      <c r="T40" s="371"/>
      <c r="U40" s="371"/>
      <c r="V40" s="371"/>
      <c r="W40" s="378"/>
      <c r="X40" s="371"/>
      <c r="Y40" s="371"/>
      <c r="Z40" s="371"/>
      <c r="AA40" s="371"/>
      <c r="AB40" s="371"/>
      <c r="AC40" s="371"/>
    </row>
    <row r="41" spans="1:29" x14ac:dyDescent="0.35">
      <c r="A41" s="168" t="s">
        <v>380</v>
      </c>
      <c r="B41" s="162"/>
      <c r="C41" s="162"/>
      <c r="D41" s="162"/>
      <c r="E41" s="162"/>
      <c r="F41" s="162"/>
      <c r="G41" s="162"/>
      <c r="H41" s="162"/>
      <c r="I41" s="162"/>
      <c r="J41" s="162"/>
      <c r="R41" s="216"/>
      <c r="S41" s="216"/>
      <c r="T41" s="216"/>
      <c r="V41" s="206"/>
      <c r="W41" s="206"/>
      <c r="X41" s="206"/>
      <c r="Y41" s="206"/>
      <c r="Z41" s="206"/>
      <c r="AA41" s="206"/>
      <c r="AB41" s="219"/>
      <c r="AC41" s="206"/>
    </row>
    <row r="42" spans="1:29" x14ac:dyDescent="0.35">
      <c r="L42" s="209" t="s">
        <v>64</v>
      </c>
      <c r="M42" s="210"/>
      <c r="N42" s="210"/>
      <c r="O42" s="209" t="s">
        <v>65</v>
      </c>
      <c r="P42" s="210"/>
      <c r="Q42" s="211"/>
      <c r="R42" s="212" t="s">
        <v>101</v>
      </c>
      <c r="S42" s="210"/>
      <c r="T42" s="210"/>
      <c r="U42" s="212" t="s">
        <v>104</v>
      </c>
      <c r="V42" s="210"/>
      <c r="W42" s="209"/>
      <c r="X42" s="212" t="s">
        <v>31</v>
      </c>
      <c r="Y42" s="210"/>
      <c r="Z42" s="210"/>
    </row>
    <row r="43" spans="1:29" x14ac:dyDescent="0.35">
      <c r="D43" s="72"/>
      <c r="E43" s="72"/>
      <c r="F43" s="72"/>
      <c r="G43" s="72"/>
      <c r="H43" s="72"/>
      <c r="I43" s="72"/>
      <c r="J43" s="72"/>
      <c r="L43" s="209" t="s">
        <v>5</v>
      </c>
      <c r="M43" s="209" t="s">
        <v>6</v>
      </c>
      <c r="N43" s="209" t="s">
        <v>108</v>
      </c>
      <c r="O43" s="209" t="s">
        <v>5</v>
      </c>
      <c r="P43" s="209" t="s">
        <v>6</v>
      </c>
      <c r="Q43" s="209" t="s">
        <v>108</v>
      </c>
      <c r="R43" s="209" t="s">
        <v>5</v>
      </c>
      <c r="S43" s="209" t="s">
        <v>6</v>
      </c>
      <c r="T43" s="209" t="s">
        <v>108</v>
      </c>
      <c r="U43" s="209" t="s">
        <v>5</v>
      </c>
      <c r="V43" s="209" t="s">
        <v>6</v>
      </c>
      <c r="W43" s="209" t="s">
        <v>108</v>
      </c>
      <c r="X43" s="209" t="s">
        <v>5</v>
      </c>
      <c r="Y43" s="209" t="s">
        <v>6</v>
      </c>
      <c r="Z43" s="209" t="s">
        <v>108</v>
      </c>
    </row>
    <row r="44" spans="1:29" x14ac:dyDescent="0.35">
      <c r="D44" s="71"/>
      <c r="E44" s="71"/>
      <c r="F44" s="71"/>
      <c r="G44" s="71"/>
      <c r="H44" s="71"/>
      <c r="I44" s="71"/>
      <c r="J44" s="71"/>
      <c r="K44" s="52" t="s">
        <v>355</v>
      </c>
      <c r="L44" s="213">
        <v>0.75522413889009066</v>
      </c>
      <c r="M44" s="213">
        <v>0.80055550044638424</v>
      </c>
      <c r="N44" s="213">
        <v>0.81474228022488226</v>
      </c>
      <c r="O44" s="214">
        <v>0.98771004817357655</v>
      </c>
      <c r="P44" s="214">
        <v>0.98846364606466131</v>
      </c>
      <c r="Q44" s="214">
        <v>0.98478665907026164</v>
      </c>
      <c r="R44" s="213">
        <v>0.95621681545014292</v>
      </c>
      <c r="S44" s="213">
        <v>0.96635250193507261</v>
      </c>
      <c r="T44" s="213">
        <v>0.96465836584297959</v>
      </c>
      <c r="U44" s="213">
        <v>0.9720988845988846</v>
      </c>
      <c r="V44" s="213">
        <v>0.98666673282851836</v>
      </c>
      <c r="W44" s="213">
        <v>0.99087034223517301</v>
      </c>
      <c r="X44" s="213">
        <v>0.87786912943608142</v>
      </c>
      <c r="Y44" s="213">
        <v>0.90861370560943433</v>
      </c>
      <c r="Z44" s="213">
        <v>0.91674670067792008</v>
      </c>
      <c r="AC44" s="54"/>
    </row>
    <row r="45" spans="1:29" x14ac:dyDescent="0.35">
      <c r="D45" s="71"/>
      <c r="E45" s="71"/>
      <c r="F45" s="71"/>
      <c r="G45" s="71"/>
      <c r="H45" s="71"/>
      <c r="I45" s="71"/>
      <c r="J45" s="71"/>
      <c r="K45" s="52" t="s">
        <v>192</v>
      </c>
      <c r="L45" s="213">
        <v>0.42547199208996611</v>
      </c>
      <c r="M45" s="213">
        <v>0.39227258164725171</v>
      </c>
      <c r="N45" s="213">
        <v>0.37923956164411626</v>
      </c>
      <c r="O45" s="171">
        <v>0.10398880814354818</v>
      </c>
      <c r="P45" s="171">
        <v>8.9946547785968042E-2</v>
      </c>
      <c r="Q45" s="171">
        <v>8.3162380685296022E-2</v>
      </c>
      <c r="R45" s="163">
        <v>0.22534918671019641</v>
      </c>
      <c r="S45" s="163">
        <v>0.25638774062251529</v>
      </c>
      <c r="T45" s="163">
        <v>0.26030005711227044</v>
      </c>
      <c r="U45" s="163">
        <v>0.24519001305628929</v>
      </c>
      <c r="V45" s="163">
        <v>0.26139312994426489</v>
      </c>
      <c r="W45" s="163">
        <v>0.27729800055831721</v>
      </c>
      <c r="X45" s="163"/>
      <c r="Y45" s="163"/>
      <c r="Z45" s="163"/>
      <c r="AC45" s="54"/>
    </row>
    <row r="46" spans="1:29" x14ac:dyDescent="0.35">
      <c r="D46" s="71"/>
      <c r="E46" s="71"/>
      <c r="F46" s="71"/>
      <c r="G46" s="71"/>
      <c r="H46" s="71"/>
      <c r="I46" s="71"/>
      <c r="J46" s="71"/>
      <c r="K46" s="357"/>
      <c r="O46" s="216"/>
      <c r="P46" s="216"/>
      <c r="Q46" s="216"/>
      <c r="R46" s="216"/>
      <c r="S46" s="216"/>
      <c r="T46" s="216"/>
      <c r="U46" s="216"/>
      <c r="AC46" s="54"/>
    </row>
    <row r="47" spans="1:29" x14ac:dyDescent="0.35">
      <c r="D47" s="71"/>
      <c r="E47" s="71"/>
      <c r="F47" s="71"/>
      <c r="G47" s="71"/>
      <c r="H47" s="71"/>
      <c r="I47" s="71"/>
      <c r="J47" s="71"/>
      <c r="K47" s="357"/>
      <c r="O47" s="216"/>
      <c r="P47" s="216"/>
      <c r="Q47" s="216"/>
      <c r="R47" s="216"/>
      <c r="S47" s="216"/>
      <c r="T47" s="216"/>
      <c r="U47" s="216"/>
      <c r="AC47" s="173"/>
    </row>
    <row r="48" spans="1:29" x14ac:dyDescent="0.35">
      <c r="D48" s="70"/>
      <c r="E48" s="70"/>
      <c r="F48" s="70"/>
      <c r="G48" s="70"/>
      <c r="H48" s="70"/>
      <c r="I48" s="70"/>
      <c r="J48" s="70"/>
      <c r="K48" s="72"/>
      <c r="O48" s="216"/>
      <c r="P48" s="216"/>
      <c r="Q48" s="216"/>
      <c r="R48" s="216"/>
      <c r="S48" s="216"/>
      <c r="T48" s="216"/>
      <c r="U48" s="216"/>
    </row>
    <row r="49" spans="1:29" x14ac:dyDescent="0.35">
      <c r="O49" s="216"/>
      <c r="P49" s="216"/>
      <c r="Q49" s="216"/>
      <c r="R49" s="216"/>
      <c r="S49" s="216"/>
      <c r="T49" s="216"/>
      <c r="U49" s="216"/>
    </row>
    <row r="50" spans="1:29" x14ac:dyDescent="0.35">
      <c r="O50" s="216"/>
      <c r="P50" s="216"/>
      <c r="Q50" s="216"/>
      <c r="R50" s="216"/>
      <c r="S50" s="216"/>
      <c r="T50" s="216"/>
      <c r="U50" s="216"/>
    </row>
    <row r="51" spans="1:29" x14ac:dyDescent="0.35">
      <c r="O51" s="216"/>
      <c r="P51" s="216"/>
      <c r="Q51" s="216"/>
      <c r="R51" s="216"/>
      <c r="S51" s="216"/>
      <c r="T51" s="216"/>
      <c r="U51" s="216"/>
    </row>
    <row r="52" spans="1:29" x14ac:dyDescent="0.35">
      <c r="O52" s="216"/>
      <c r="P52" s="216"/>
      <c r="Q52" s="216"/>
      <c r="R52" s="216"/>
      <c r="S52" s="216"/>
      <c r="T52" s="216"/>
      <c r="U52" s="216"/>
    </row>
    <row r="53" spans="1:29" x14ac:dyDescent="0.35">
      <c r="O53" s="216"/>
      <c r="P53" s="216"/>
      <c r="Q53" s="216"/>
      <c r="R53" s="216"/>
      <c r="S53" s="216"/>
      <c r="T53" s="216"/>
      <c r="U53" s="216"/>
    </row>
    <row r="54" spans="1:29" x14ac:dyDescent="0.35">
      <c r="O54" s="216"/>
      <c r="P54" s="216"/>
      <c r="Q54" s="216"/>
      <c r="R54" s="216"/>
      <c r="S54" s="216"/>
      <c r="T54" s="216"/>
      <c r="U54" s="216"/>
    </row>
    <row r="55" spans="1:29" x14ac:dyDescent="0.35">
      <c r="O55" s="216"/>
      <c r="P55" s="216"/>
      <c r="Q55" s="216"/>
      <c r="R55" s="216"/>
      <c r="S55" s="216"/>
      <c r="T55" s="216"/>
      <c r="U55" s="216"/>
    </row>
    <row r="56" spans="1:29" x14ac:dyDescent="0.35">
      <c r="O56" s="216"/>
      <c r="P56" s="216"/>
      <c r="Q56" s="216"/>
      <c r="R56" s="216"/>
      <c r="S56" s="216"/>
      <c r="T56" s="216"/>
      <c r="U56" s="216"/>
    </row>
    <row r="57" spans="1:29" x14ac:dyDescent="0.35">
      <c r="O57" s="216"/>
      <c r="P57" s="216"/>
      <c r="Q57" s="216"/>
      <c r="R57" s="216"/>
      <c r="S57" s="216"/>
      <c r="T57" s="216"/>
      <c r="U57" s="216"/>
    </row>
    <row r="58" spans="1:29" x14ac:dyDescent="0.35">
      <c r="A58" s="162"/>
      <c r="B58" s="162"/>
      <c r="C58" s="162"/>
      <c r="D58" s="162"/>
      <c r="E58" s="162"/>
      <c r="F58" s="162"/>
      <c r="G58" s="162"/>
      <c r="H58" s="162"/>
      <c r="I58" s="162"/>
      <c r="J58" s="162"/>
      <c r="R58" s="216"/>
      <c r="S58" s="216"/>
      <c r="T58" s="216"/>
      <c r="V58" s="206"/>
      <c r="W58" s="206"/>
      <c r="X58" s="206"/>
      <c r="Y58" s="206"/>
      <c r="Z58" s="206"/>
      <c r="AA58" s="206"/>
      <c r="AB58" s="219"/>
      <c r="AC58" s="206"/>
    </row>
    <row r="59" spans="1:29" s="376" customFormat="1" ht="12" x14ac:dyDescent="0.3">
      <c r="A59" s="389" t="s">
        <v>513</v>
      </c>
      <c r="B59" s="369"/>
      <c r="C59" s="369"/>
      <c r="D59" s="369"/>
      <c r="E59" s="369"/>
      <c r="F59" s="369"/>
      <c r="G59" s="369"/>
      <c r="H59" s="369"/>
      <c r="I59" s="369"/>
      <c r="J59" s="369"/>
      <c r="K59" s="370"/>
      <c r="L59" s="371"/>
      <c r="M59" s="371"/>
      <c r="N59" s="371"/>
      <c r="O59" s="371"/>
      <c r="P59" s="371"/>
      <c r="Q59" s="372"/>
      <c r="R59" s="373"/>
      <c r="S59" s="373"/>
      <c r="T59" s="373"/>
      <c r="U59" s="371"/>
      <c r="V59" s="374"/>
      <c r="W59" s="374"/>
      <c r="X59" s="374"/>
      <c r="Y59" s="374"/>
      <c r="Z59" s="374"/>
      <c r="AA59" s="374"/>
      <c r="AB59" s="375"/>
      <c r="AC59" s="374"/>
    </row>
    <row r="60" spans="1:29" s="376" customFormat="1" ht="12" x14ac:dyDescent="0.3">
      <c r="A60" s="369"/>
      <c r="B60" s="369"/>
      <c r="C60" s="369"/>
      <c r="D60" s="369"/>
      <c r="E60" s="369"/>
      <c r="F60" s="369"/>
      <c r="G60" s="369"/>
      <c r="H60" s="369"/>
      <c r="I60" s="369"/>
      <c r="J60" s="369"/>
      <c r="K60" s="370"/>
      <c r="L60" s="371"/>
      <c r="M60" s="371"/>
      <c r="N60" s="371"/>
      <c r="O60" s="371"/>
      <c r="P60" s="371"/>
      <c r="Q60" s="372"/>
      <c r="R60" s="373"/>
      <c r="S60" s="373"/>
      <c r="T60" s="373"/>
      <c r="U60" s="371"/>
      <c r="V60" s="374"/>
      <c r="W60" s="374"/>
      <c r="X60" s="374"/>
      <c r="Y60" s="374"/>
      <c r="Z60" s="374"/>
      <c r="AA60" s="374"/>
      <c r="AB60" s="375"/>
      <c r="AC60" s="374"/>
    </row>
    <row r="61" spans="1:29" x14ac:dyDescent="0.35">
      <c r="A61" s="52" t="s">
        <v>381</v>
      </c>
      <c r="D61" s="70"/>
      <c r="E61" s="70"/>
      <c r="F61" s="70"/>
      <c r="G61" s="70"/>
      <c r="H61" s="70"/>
      <c r="I61" s="70"/>
      <c r="J61" s="70"/>
      <c r="L61" s="209" t="s">
        <v>65</v>
      </c>
      <c r="M61" s="210"/>
      <c r="N61" s="210"/>
      <c r="O61" s="209" t="s">
        <v>101</v>
      </c>
      <c r="P61" s="210"/>
      <c r="Q61" s="211"/>
      <c r="R61" s="212" t="s">
        <v>68</v>
      </c>
      <c r="S61" s="210"/>
      <c r="T61" s="210"/>
      <c r="U61" s="212" t="s">
        <v>104</v>
      </c>
      <c r="V61" s="210"/>
      <c r="W61" s="209"/>
      <c r="X61" s="212" t="s">
        <v>31</v>
      </c>
      <c r="Y61" s="210"/>
      <c r="Z61" s="210"/>
    </row>
    <row r="62" spans="1:29" x14ac:dyDescent="0.35">
      <c r="D62" s="76"/>
      <c r="E62" s="76"/>
      <c r="F62" s="76"/>
      <c r="G62" s="76"/>
      <c r="H62" s="76"/>
      <c r="I62" s="76"/>
      <c r="J62" s="76"/>
      <c r="L62" s="209" t="s">
        <v>5</v>
      </c>
      <c r="M62" s="209" t="s">
        <v>6</v>
      </c>
      <c r="N62" s="209" t="s">
        <v>108</v>
      </c>
      <c r="O62" s="209" t="s">
        <v>5</v>
      </c>
      <c r="P62" s="209" t="s">
        <v>6</v>
      </c>
      <c r="Q62" s="209" t="s">
        <v>108</v>
      </c>
      <c r="R62" s="209" t="s">
        <v>5</v>
      </c>
      <c r="S62" s="209" t="s">
        <v>6</v>
      </c>
      <c r="T62" s="209" t="s">
        <v>108</v>
      </c>
      <c r="U62" s="209" t="s">
        <v>5</v>
      </c>
      <c r="V62" s="209" t="s">
        <v>6</v>
      </c>
      <c r="W62" s="209" t="s">
        <v>108</v>
      </c>
      <c r="X62" s="209" t="s">
        <v>5</v>
      </c>
      <c r="Y62" s="209" t="s">
        <v>6</v>
      </c>
      <c r="Z62" s="209" t="s">
        <v>108</v>
      </c>
      <c r="AC62" s="55"/>
    </row>
    <row r="63" spans="1:29" x14ac:dyDescent="0.35">
      <c r="D63" s="71"/>
      <c r="E63" s="71"/>
      <c r="F63" s="71"/>
      <c r="G63" s="71"/>
      <c r="H63" s="71"/>
      <c r="I63" s="71"/>
      <c r="J63" s="71"/>
      <c r="K63" s="52" t="s">
        <v>355</v>
      </c>
      <c r="L63" s="213">
        <v>0.93807380738073809</v>
      </c>
      <c r="M63" s="213">
        <v>0.95837763937414555</v>
      </c>
      <c r="N63" s="213">
        <v>0.96878885849291219</v>
      </c>
      <c r="O63" s="214">
        <v>0.96682275580352695</v>
      </c>
      <c r="P63" s="214">
        <v>0.9496467088136854</v>
      </c>
      <c r="Q63" s="214">
        <v>0.95871674753220681</v>
      </c>
      <c r="R63" s="213">
        <v>0.12991224097302903</v>
      </c>
      <c r="S63" s="213">
        <v>0.31627047050076651</v>
      </c>
      <c r="T63" s="213">
        <v>0.4073405577268846</v>
      </c>
      <c r="U63" s="213">
        <v>1</v>
      </c>
      <c r="V63" s="213">
        <v>1</v>
      </c>
      <c r="W63" s="213">
        <v>0.99722991689750695</v>
      </c>
      <c r="X63" s="213">
        <v>0.20678466603559031</v>
      </c>
      <c r="Y63" s="213">
        <v>0.39053746193365413</v>
      </c>
      <c r="Z63" s="213">
        <v>0.50889657518711728</v>
      </c>
      <c r="AC63" s="54"/>
    </row>
    <row r="64" spans="1:29" x14ac:dyDescent="0.35">
      <c r="D64" s="71"/>
      <c r="E64" s="71"/>
      <c r="F64" s="71"/>
      <c r="G64" s="71"/>
      <c r="H64" s="71"/>
      <c r="I64" s="71"/>
      <c r="J64" s="71"/>
      <c r="K64" s="52" t="s">
        <v>192</v>
      </c>
      <c r="L64" s="213">
        <v>3.3071972470782952E-2</v>
      </c>
      <c r="M64" s="213">
        <v>3.8258130506543926E-2</v>
      </c>
      <c r="N64" s="213">
        <v>4.559990927647993E-2</v>
      </c>
      <c r="O64" s="171">
        <v>5.975578536260099E-2</v>
      </c>
      <c r="P64" s="171">
        <v>7.8137712997187164E-2</v>
      </c>
      <c r="Q64" s="171">
        <v>0.13556361986845089</v>
      </c>
      <c r="R64" s="163">
        <v>0.90701744985622179</v>
      </c>
      <c r="S64" s="163">
        <v>0.88329613873584867</v>
      </c>
      <c r="T64" s="163">
        <v>0.81678952143343164</v>
      </c>
      <c r="U64" s="163">
        <v>1.5479231039428054E-4</v>
      </c>
      <c r="V64" s="163">
        <v>3.0801776042022055E-4</v>
      </c>
      <c r="W64" s="163">
        <v>2.0469494216375228E-3</v>
      </c>
      <c r="X64" s="163"/>
      <c r="Y64" s="163"/>
      <c r="Z64" s="163"/>
      <c r="AC64" s="54"/>
    </row>
    <row r="65" spans="1:29" x14ac:dyDescent="0.35">
      <c r="D65" s="71"/>
      <c r="E65" s="71"/>
      <c r="F65" s="71"/>
      <c r="G65" s="71"/>
      <c r="H65" s="71"/>
      <c r="I65" s="71"/>
      <c r="J65" s="71"/>
      <c r="K65" s="356"/>
      <c r="O65" s="216"/>
      <c r="P65" s="216"/>
      <c r="Q65" s="216"/>
      <c r="R65" s="216"/>
      <c r="S65" s="216"/>
      <c r="T65" s="216"/>
      <c r="U65" s="216"/>
      <c r="AC65" s="54"/>
    </row>
    <row r="66" spans="1:29" x14ac:dyDescent="0.35">
      <c r="D66" s="71"/>
      <c r="E66" s="71"/>
      <c r="F66" s="71"/>
      <c r="G66" s="71"/>
      <c r="H66" s="71"/>
      <c r="I66" s="71"/>
      <c r="J66" s="71"/>
      <c r="K66" s="356"/>
      <c r="O66" s="216"/>
      <c r="P66" s="216"/>
      <c r="Q66" s="216"/>
      <c r="R66" s="216"/>
      <c r="S66" s="216"/>
      <c r="T66" s="216"/>
      <c r="U66" s="216"/>
      <c r="AC66" s="54"/>
    </row>
    <row r="67" spans="1:29" x14ac:dyDescent="0.35">
      <c r="D67" s="70"/>
      <c r="E67" s="70"/>
      <c r="F67" s="70"/>
      <c r="G67" s="70"/>
      <c r="H67" s="70"/>
      <c r="I67" s="70"/>
      <c r="J67" s="70"/>
      <c r="K67" s="72"/>
      <c r="O67" s="216"/>
      <c r="P67" s="216"/>
      <c r="Q67" s="216"/>
      <c r="R67" s="216"/>
      <c r="S67" s="216"/>
      <c r="T67" s="216"/>
      <c r="U67" s="216"/>
    </row>
    <row r="68" spans="1:29" x14ac:dyDescent="0.35">
      <c r="O68" s="216"/>
      <c r="P68" s="216"/>
      <c r="Q68" s="216"/>
      <c r="R68" s="216"/>
      <c r="S68" s="216"/>
      <c r="T68" s="216"/>
      <c r="U68" s="216"/>
    </row>
    <row r="69" spans="1:29" x14ac:dyDescent="0.35">
      <c r="O69" s="216"/>
      <c r="P69" s="216"/>
      <c r="Q69" s="216"/>
      <c r="R69" s="216"/>
      <c r="S69" s="216"/>
      <c r="T69" s="216"/>
      <c r="U69" s="216"/>
    </row>
    <row r="70" spans="1:29" x14ac:dyDescent="0.35">
      <c r="O70" s="216"/>
      <c r="P70" s="216"/>
      <c r="Q70" s="216"/>
      <c r="R70" s="216"/>
      <c r="S70" s="216"/>
      <c r="T70" s="216"/>
      <c r="U70" s="216"/>
    </row>
    <row r="71" spans="1:29" x14ac:dyDescent="0.35">
      <c r="O71" s="216"/>
      <c r="P71" s="216"/>
      <c r="Q71" s="216"/>
      <c r="R71" s="216"/>
      <c r="S71" s="216"/>
      <c r="T71" s="216"/>
      <c r="U71" s="216"/>
    </row>
    <row r="72" spans="1:29" x14ac:dyDescent="0.35">
      <c r="O72" s="216"/>
      <c r="P72" s="216"/>
      <c r="Q72" s="216"/>
      <c r="R72" s="216"/>
      <c r="S72" s="216"/>
      <c r="T72" s="216"/>
      <c r="U72" s="216"/>
    </row>
    <row r="75" spans="1:29" x14ac:dyDescent="0.35">
      <c r="W75" s="203"/>
    </row>
    <row r="76" spans="1:29" x14ac:dyDescent="0.35">
      <c r="W76" s="203"/>
    </row>
    <row r="77" spans="1:29" x14ac:dyDescent="0.35">
      <c r="W77" s="203"/>
    </row>
    <row r="78" spans="1:29" x14ac:dyDescent="0.35">
      <c r="A78" s="162"/>
      <c r="B78" s="162"/>
      <c r="C78" s="162"/>
      <c r="D78" s="162"/>
      <c r="E78" s="162"/>
      <c r="F78" s="162"/>
      <c r="G78" s="162"/>
      <c r="H78" s="162"/>
      <c r="I78" s="162"/>
      <c r="J78" s="162"/>
      <c r="R78" s="216"/>
      <c r="S78" s="216"/>
      <c r="T78" s="216"/>
      <c r="V78" s="206"/>
      <c r="W78" s="206"/>
      <c r="X78" s="206"/>
      <c r="Y78" s="206"/>
      <c r="Z78" s="206"/>
      <c r="AA78" s="206"/>
      <c r="AB78" s="219"/>
      <c r="AC78" s="206"/>
    </row>
    <row r="79" spans="1:29" s="376" customFormat="1" ht="12" x14ac:dyDescent="0.3">
      <c r="A79" s="389" t="s">
        <v>513</v>
      </c>
      <c r="B79" s="369"/>
      <c r="C79" s="369"/>
      <c r="D79" s="369"/>
      <c r="E79" s="369"/>
      <c r="F79" s="369"/>
      <c r="G79" s="369"/>
      <c r="H79" s="369"/>
      <c r="I79" s="369"/>
      <c r="J79" s="369"/>
      <c r="K79" s="370"/>
      <c r="L79" s="371"/>
      <c r="M79" s="371"/>
      <c r="N79" s="371"/>
      <c r="O79" s="371"/>
      <c r="P79" s="371"/>
      <c r="Q79" s="372"/>
      <c r="R79" s="373"/>
      <c r="S79" s="373"/>
      <c r="T79" s="373"/>
      <c r="U79" s="371"/>
      <c r="V79" s="374"/>
      <c r="W79" s="374"/>
      <c r="X79" s="374"/>
      <c r="Y79" s="374"/>
      <c r="Z79" s="374"/>
      <c r="AA79" s="374"/>
      <c r="AB79" s="375"/>
      <c r="AC79" s="374"/>
    </row>
    <row r="80" spans="1:29" s="376" customFormat="1" ht="12" x14ac:dyDescent="0.3">
      <c r="A80" s="369"/>
      <c r="B80" s="369"/>
      <c r="C80" s="369"/>
      <c r="D80" s="369"/>
      <c r="E80" s="369"/>
      <c r="F80" s="369"/>
      <c r="G80" s="369"/>
      <c r="H80" s="369"/>
      <c r="I80" s="369"/>
      <c r="J80" s="369"/>
      <c r="K80" s="370"/>
      <c r="L80" s="371"/>
      <c r="M80" s="371"/>
      <c r="N80" s="371"/>
      <c r="O80" s="371"/>
      <c r="P80" s="371"/>
      <c r="Q80" s="372"/>
      <c r="R80" s="373"/>
      <c r="S80" s="373"/>
      <c r="T80" s="373"/>
      <c r="U80" s="371"/>
      <c r="V80" s="374"/>
      <c r="W80" s="374"/>
      <c r="X80" s="374"/>
      <c r="Y80" s="374"/>
      <c r="Z80" s="374"/>
      <c r="AA80" s="374"/>
      <c r="AB80" s="375"/>
      <c r="AC80" s="374"/>
    </row>
    <row r="81" spans="1:29" x14ac:dyDescent="0.35">
      <c r="A81" s="52" t="s">
        <v>382</v>
      </c>
      <c r="L81" s="209" t="s">
        <v>64</v>
      </c>
      <c r="M81" s="210"/>
      <c r="N81" s="210"/>
      <c r="O81" s="209" t="s">
        <v>65</v>
      </c>
      <c r="P81" s="210"/>
      <c r="Q81" s="211"/>
      <c r="R81" s="212" t="s">
        <v>101</v>
      </c>
      <c r="S81" s="210"/>
      <c r="T81" s="210"/>
      <c r="U81" s="212" t="s">
        <v>104</v>
      </c>
      <c r="V81" s="210"/>
      <c r="W81" s="209"/>
      <c r="X81" s="212" t="s">
        <v>31</v>
      </c>
      <c r="Y81" s="210"/>
      <c r="Z81" s="210"/>
    </row>
    <row r="82" spans="1:29" x14ac:dyDescent="0.35">
      <c r="D82" s="77"/>
      <c r="E82" s="77"/>
      <c r="F82" s="77"/>
      <c r="G82" s="77"/>
      <c r="H82" s="77"/>
      <c r="I82" s="77"/>
      <c r="J82" s="77"/>
      <c r="L82" s="209" t="s">
        <v>5</v>
      </c>
      <c r="M82" s="209" t="s">
        <v>6</v>
      </c>
      <c r="N82" s="209" t="s">
        <v>108</v>
      </c>
      <c r="O82" s="209" t="s">
        <v>5</v>
      </c>
      <c r="P82" s="209" t="s">
        <v>6</v>
      </c>
      <c r="Q82" s="209" t="s">
        <v>108</v>
      </c>
      <c r="R82" s="209" t="s">
        <v>5</v>
      </c>
      <c r="S82" s="209" t="s">
        <v>6</v>
      </c>
      <c r="T82" s="209" t="s">
        <v>108</v>
      </c>
      <c r="U82" s="209" t="s">
        <v>5</v>
      </c>
      <c r="V82" s="209" t="s">
        <v>6</v>
      </c>
      <c r="W82" s="209" t="s">
        <v>108</v>
      </c>
      <c r="X82" s="209" t="s">
        <v>5</v>
      </c>
      <c r="Y82" s="209" t="s">
        <v>6</v>
      </c>
      <c r="Z82" s="209" t="s">
        <v>108</v>
      </c>
      <c r="AC82" s="174"/>
    </row>
    <row r="83" spans="1:29" x14ac:dyDescent="0.35">
      <c r="D83" s="71"/>
      <c r="E83" s="71"/>
      <c r="F83" s="71"/>
      <c r="G83" s="71"/>
      <c r="H83" s="71"/>
      <c r="I83" s="71"/>
      <c r="J83" s="71"/>
      <c r="K83" s="52" t="s">
        <v>355</v>
      </c>
      <c r="L83" s="213">
        <v>0.94282006658803674</v>
      </c>
      <c r="M83" s="213">
        <v>0.95234912262496918</v>
      </c>
      <c r="N83" s="213">
        <v>0.94873246769278663</v>
      </c>
      <c r="O83" s="214">
        <v>0.74683120621989263</v>
      </c>
      <c r="P83" s="214">
        <v>0.80381753893018404</v>
      </c>
      <c r="Q83" s="214">
        <v>0.85007485456290421</v>
      </c>
      <c r="R83" s="213">
        <v>0.66100154398532684</v>
      </c>
      <c r="S83" s="213">
        <v>0.75347120207788965</v>
      </c>
      <c r="T83" s="213">
        <v>0.79280931449639069</v>
      </c>
      <c r="U83" s="213">
        <v>0.95329396273093647</v>
      </c>
      <c r="V83" s="213">
        <v>0.97665188241361522</v>
      </c>
      <c r="W83" s="213">
        <v>0.9732575864941565</v>
      </c>
      <c r="X83" s="213">
        <v>0.79094625382077044</v>
      </c>
      <c r="Y83" s="213">
        <v>0.84917927835100804</v>
      </c>
      <c r="Z83" s="213">
        <v>0.87699932161002503</v>
      </c>
      <c r="AC83" s="54"/>
    </row>
    <row r="84" spans="1:29" x14ac:dyDescent="0.35">
      <c r="D84" s="71"/>
      <c r="E84" s="71"/>
      <c r="F84" s="71"/>
      <c r="G84" s="71"/>
      <c r="H84" s="71"/>
      <c r="I84" s="71"/>
      <c r="J84" s="71"/>
      <c r="K84" s="52" t="s">
        <v>192</v>
      </c>
      <c r="L84" s="213">
        <v>0.23592148468854135</v>
      </c>
      <c r="M84" s="213">
        <v>0.23634840577586741</v>
      </c>
      <c r="N84" s="213">
        <v>0.22908095218042285</v>
      </c>
      <c r="O84" s="171">
        <v>0.29649275573824985</v>
      </c>
      <c r="P84" s="171">
        <v>0.28293946869281744</v>
      </c>
      <c r="Q84" s="171">
        <v>0.28600915196335036</v>
      </c>
      <c r="R84" s="163">
        <v>0.33754546412732389</v>
      </c>
      <c r="S84" s="163">
        <v>0.32631421368543595</v>
      </c>
      <c r="T84" s="163">
        <v>0.30706106524132026</v>
      </c>
      <c r="U84" s="163">
        <v>0.13004029544588491</v>
      </c>
      <c r="V84" s="163">
        <v>0.15439791184587914</v>
      </c>
      <c r="W84" s="163">
        <v>0.17784883061490653</v>
      </c>
      <c r="X84" s="163"/>
      <c r="Y84" s="163"/>
      <c r="Z84" s="163"/>
      <c r="AC84" s="54"/>
    </row>
    <row r="85" spans="1:29" x14ac:dyDescent="0.35">
      <c r="D85" s="71"/>
      <c r="E85" s="71"/>
      <c r="F85" s="71"/>
      <c r="G85" s="71"/>
      <c r="H85" s="71"/>
      <c r="I85" s="71"/>
      <c r="J85" s="71"/>
      <c r="K85" s="358"/>
      <c r="AC85" s="54"/>
    </row>
    <row r="86" spans="1:29" x14ac:dyDescent="0.35">
      <c r="D86" s="71"/>
      <c r="E86" s="71"/>
      <c r="F86" s="71"/>
      <c r="G86" s="71"/>
      <c r="H86" s="71"/>
      <c r="I86" s="71"/>
      <c r="J86" s="71"/>
      <c r="K86" s="358"/>
      <c r="AC86" s="173"/>
    </row>
    <row r="96" spans="1:29" x14ac:dyDescent="0.35">
      <c r="A96" s="162"/>
      <c r="B96" s="162"/>
      <c r="C96" s="162"/>
      <c r="D96" s="162"/>
      <c r="E96" s="162"/>
      <c r="F96" s="162"/>
      <c r="G96" s="162"/>
      <c r="H96" s="162"/>
      <c r="I96" s="162"/>
      <c r="J96" s="162"/>
      <c r="R96" s="216"/>
      <c r="S96" s="216"/>
      <c r="T96" s="216"/>
      <c r="V96" s="206"/>
      <c r="W96" s="206"/>
      <c r="X96" s="206"/>
      <c r="Y96" s="206"/>
      <c r="Z96" s="206"/>
      <c r="AA96" s="206"/>
      <c r="AB96" s="219"/>
      <c r="AC96" s="206"/>
    </row>
    <row r="97" spans="1:26" x14ac:dyDescent="0.35">
      <c r="U97" s="213"/>
      <c r="X97" s="213"/>
    </row>
    <row r="98" spans="1:26" x14ac:dyDescent="0.35">
      <c r="D98" s="70"/>
      <c r="E98" s="70"/>
      <c r="F98" s="70"/>
      <c r="G98" s="70"/>
      <c r="H98" s="70"/>
      <c r="I98" s="70"/>
      <c r="J98" s="70"/>
      <c r="U98" s="204"/>
      <c r="V98" s="204"/>
      <c r="X98" s="204"/>
      <c r="Y98" s="204"/>
      <c r="Z98" s="204"/>
    </row>
    <row r="99" spans="1:26" x14ac:dyDescent="0.35">
      <c r="A99" s="379" t="s">
        <v>513</v>
      </c>
      <c r="D99" s="70"/>
      <c r="E99" s="70"/>
      <c r="F99" s="70"/>
      <c r="G99" s="70"/>
      <c r="H99" s="70"/>
      <c r="I99" s="70"/>
      <c r="J99" s="70"/>
      <c r="U99" s="204"/>
      <c r="V99" s="204"/>
      <c r="X99" s="204"/>
      <c r="Y99" s="204"/>
      <c r="Z99" s="204"/>
    </row>
    <row r="100" spans="1:26" x14ac:dyDescent="0.35">
      <c r="D100" s="70"/>
      <c r="E100" s="70"/>
      <c r="F100" s="70"/>
      <c r="G100" s="70"/>
      <c r="H100" s="70"/>
      <c r="I100" s="70"/>
      <c r="J100" s="70"/>
      <c r="U100" s="204"/>
      <c r="V100" s="204"/>
      <c r="X100" s="204"/>
      <c r="Y100" s="204"/>
      <c r="Z100" s="204"/>
    </row>
    <row r="101" spans="1:26" x14ac:dyDescent="0.35">
      <c r="A101" s="52" t="s">
        <v>383</v>
      </c>
      <c r="D101" s="72"/>
      <c r="E101" s="72"/>
      <c r="F101" s="72"/>
      <c r="G101" s="72"/>
      <c r="H101" s="72"/>
      <c r="I101" s="72"/>
      <c r="J101" s="72"/>
      <c r="U101" s="213"/>
      <c r="V101" s="213"/>
      <c r="W101" s="213"/>
      <c r="X101" s="213"/>
      <c r="Y101" s="213"/>
      <c r="Z101" s="213"/>
    </row>
    <row r="102" spans="1:26" x14ac:dyDescent="0.35">
      <c r="D102" s="71"/>
      <c r="E102" s="71"/>
      <c r="F102" s="71"/>
      <c r="G102" s="71"/>
      <c r="H102" s="71"/>
      <c r="I102" s="71"/>
      <c r="J102" s="71"/>
      <c r="U102" s="163"/>
      <c r="V102" s="163"/>
      <c r="W102" s="163"/>
      <c r="X102" s="163"/>
      <c r="Y102" s="163"/>
      <c r="Z102" s="163"/>
    </row>
    <row r="103" spans="1:26" x14ac:dyDescent="0.35">
      <c r="D103" s="70"/>
      <c r="E103" s="70"/>
      <c r="F103" s="70"/>
      <c r="G103" s="70"/>
      <c r="H103" s="70"/>
      <c r="I103" s="70"/>
      <c r="J103" s="70"/>
      <c r="K103" s="72"/>
      <c r="W103" s="203"/>
    </row>
    <row r="104" spans="1:26" x14ac:dyDescent="0.35">
      <c r="L104" s="209" t="s">
        <v>105</v>
      </c>
      <c r="M104" s="210"/>
      <c r="N104" s="210"/>
      <c r="O104" s="209" t="s">
        <v>104</v>
      </c>
      <c r="P104" s="210"/>
      <c r="Q104" s="211"/>
      <c r="R104" s="212" t="s">
        <v>31</v>
      </c>
      <c r="S104" s="210"/>
      <c r="T104" s="210"/>
      <c r="W104" s="203"/>
      <c r="Y104" s="191"/>
    </row>
    <row r="105" spans="1:26" x14ac:dyDescent="0.35">
      <c r="L105" s="209" t="s">
        <v>5</v>
      </c>
      <c r="M105" s="209" t="s">
        <v>6</v>
      </c>
      <c r="N105" s="209" t="s">
        <v>108</v>
      </c>
      <c r="O105" s="209" t="s">
        <v>5</v>
      </c>
      <c r="P105" s="209" t="s">
        <v>6</v>
      </c>
      <c r="Q105" s="209" t="s">
        <v>108</v>
      </c>
      <c r="R105" s="209" t="s">
        <v>5</v>
      </c>
      <c r="S105" s="209" t="s">
        <v>6</v>
      </c>
      <c r="T105" s="209" t="s">
        <v>108</v>
      </c>
      <c r="W105" s="203"/>
      <c r="Y105" s="191"/>
    </row>
    <row r="106" spans="1:26" x14ac:dyDescent="0.35">
      <c r="K106" s="52" t="s">
        <v>355</v>
      </c>
      <c r="L106" s="213">
        <v>9.9176084640103371E-2</v>
      </c>
      <c r="M106" s="213">
        <v>8.7406946604458274E-2</v>
      </c>
      <c r="N106" s="213">
        <v>2.8586270082785248E-2</v>
      </c>
      <c r="O106" s="214">
        <v>0</v>
      </c>
      <c r="P106" s="214">
        <v>0</v>
      </c>
      <c r="Q106" s="214">
        <v>1</v>
      </c>
      <c r="R106" s="213">
        <v>9.9176084640103371E-2</v>
      </c>
      <c r="S106" s="213">
        <v>8.7406946604458274E-2</v>
      </c>
      <c r="T106" s="213">
        <v>3.1730824112654009E-2</v>
      </c>
      <c r="W106" s="203"/>
    </row>
    <row r="107" spans="1:26" x14ac:dyDescent="0.35">
      <c r="K107" s="52" t="s">
        <v>192</v>
      </c>
      <c r="L107" s="213">
        <v>1</v>
      </c>
      <c r="M107" s="213">
        <v>1</v>
      </c>
      <c r="N107" s="213">
        <v>0.9967629096305477</v>
      </c>
      <c r="O107" s="171">
        <v>0</v>
      </c>
      <c r="P107" s="171">
        <v>0</v>
      </c>
      <c r="Q107" s="171">
        <v>0</v>
      </c>
      <c r="R107" s="163"/>
      <c r="S107" s="163"/>
      <c r="T107" s="163"/>
      <c r="W107" s="203"/>
    </row>
    <row r="108" spans="1:26" x14ac:dyDescent="0.35">
      <c r="W108" s="203"/>
    </row>
    <row r="109" spans="1:26" x14ac:dyDescent="0.35">
      <c r="W109" s="203"/>
    </row>
    <row r="110" spans="1:26" x14ac:dyDescent="0.35">
      <c r="W110" s="203"/>
    </row>
    <row r="111" spans="1:26" x14ac:dyDescent="0.35">
      <c r="W111" s="203"/>
    </row>
    <row r="112" spans="1:26" x14ac:dyDescent="0.35">
      <c r="W112" s="203"/>
    </row>
    <row r="113" spans="1:25" x14ac:dyDescent="0.35">
      <c r="W113" s="203"/>
    </row>
    <row r="114" spans="1:25" x14ac:dyDescent="0.35">
      <c r="W114" s="203"/>
    </row>
    <row r="115" spans="1:25" x14ac:dyDescent="0.35">
      <c r="W115" s="203"/>
    </row>
    <row r="116" spans="1:25" x14ac:dyDescent="0.35">
      <c r="W116" s="203"/>
    </row>
    <row r="117" spans="1:25" x14ac:dyDescent="0.35">
      <c r="W117" s="203"/>
    </row>
    <row r="118" spans="1:25" x14ac:dyDescent="0.35">
      <c r="W118" s="203"/>
    </row>
    <row r="119" spans="1:25" x14ac:dyDescent="0.35">
      <c r="A119" s="379" t="s">
        <v>513</v>
      </c>
      <c r="W119" s="203"/>
    </row>
    <row r="120" spans="1:25" x14ac:dyDescent="0.35">
      <c r="W120" s="203"/>
    </row>
    <row r="121" spans="1:25" x14ac:dyDescent="0.35">
      <c r="W121" s="203"/>
    </row>
    <row r="122" spans="1:25" x14ac:dyDescent="0.35">
      <c r="W122" s="203"/>
    </row>
    <row r="123" spans="1:25" x14ac:dyDescent="0.35">
      <c r="W123" s="203"/>
    </row>
    <row r="124" spans="1:25" x14ac:dyDescent="0.35">
      <c r="W124" s="203"/>
      <c r="Y124" s="191"/>
    </row>
    <row r="125" spans="1:25" x14ac:dyDescent="0.35">
      <c r="W125" s="203"/>
      <c r="Y125" s="191"/>
    </row>
    <row r="126" spans="1:25" x14ac:dyDescent="0.35">
      <c r="W126" s="203"/>
    </row>
    <row r="127" spans="1:25" x14ac:dyDescent="0.35">
      <c r="W127" s="203"/>
    </row>
    <row r="128" spans="1:25" x14ac:dyDescent="0.35">
      <c r="W128" s="203"/>
    </row>
    <row r="137" spans="23:25" x14ac:dyDescent="0.35">
      <c r="W137" s="203"/>
    </row>
    <row r="138" spans="23:25" x14ac:dyDescent="0.35">
      <c r="W138" s="203"/>
    </row>
    <row r="139" spans="23:25" x14ac:dyDescent="0.35">
      <c r="W139" s="203"/>
    </row>
    <row r="142" spans="23:25" x14ac:dyDescent="0.35">
      <c r="W142" s="191"/>
      <c r="X142" s="191"/>
      <c r="Y142" s="191"/>
    </row>
    <row r="143" spans="23:25" x14ac:dyDescent="0.35">
      <c r="W143" s="191"/>
      <c r="X143" s="191"/>
      <c r="Y143" s="191"/>
    </row>
  </sheetData>
  <hyperlinks>
    <hyperlink ref="A1" location="Contents!A1" display="Return to Contents"/>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AG134"/>
  <sheetViews>
    <sheetView workbookViewId="0">
      <selection activeCell="A94" activeCellId="4" sqref="A18 A38 A57 A76 A94"/>
    </sheetView>
  </sheetViews>
  <sheetFormatPr defaultRowHeight="14.5" x14ac:dyDescent="0.35"/>
  <cols>
    <col min="1" max="13" width="8.81640625" style="49"/>
    <col min="14" max="14" width="15.54296875" style="49" customWidth="1"/>
    <col min="15" max="15" width="18.453125" style="52" customWidth="1"/>
    <col min="16" max="20" width="9" style="49" customWidth="1"/>
    <col min="21" max="21" width="9" style="50" customWidth="1"/>
    <col min="22" max="26" width="9" style="49" customWidth="1"/>
    <col min="27" max="27" width="9" style="51" customWidth="1"/>
    <col min="28" max="33" width="9" style="49" customWidth="1"/>
  </cols>
  <sheetData>
    <row r="1" spans="1:33" x14ac:dyDescent="0.35">
      <c r="A1" s="24" t="s">
        <v>512</v>
      </c>
      <c r="O1" s="166"/>
    </row>
    <row r="2" spans="1:33" x14ac:dyDescent="0.35">
      <c r="A2" s="168" t="s">
        <v>384</v>
      </c>
      <c r="B2" s="162"/>
      <c r="C2" s="162"/>
      <c r="D2" s="162"/>
      <c r="E2" s="162"/>
      <c r="F2" s="162"/>
      <c r="G2" s="162"/>
      <c r="H2" s="162"/>
      <c r="I2" s="162"/>
      <c r="J2" s="162"/>
      <c r="K2" s="162"/>
      <c r="L2" s="162"/>
      <c r="M2" s="162"/>
      <c r="N2" s="162"/>
      <c r="S2" s="170"/>
      <c r="T2" s="170"/>
      <c r="U2" s="170"/>
      <c r="V2" s="170"/>
      <c r="W2" s="170"/>
      <c r="X2" s="170"/>
      <c r="Y2" s="170"/>
      <c r="AA2" s="170"/>
      <c r="AB2" s="170"/>
      <c r="AC2" s="170"/>
      <c r="AD2" s="170"/>
      <c r="AE2" s="170"/>
      <c r="AF2" s="170"/>
      <c r="AG2" s="170"/>
    </row>
    <row r="3" spans="1:33" x14ac:dyDescent="0.35">
      <c r="P3" s="200" t="s">
        <v>64</v>
      </c>
      <c r="Q3" s="200"/>
      <c r="R3" s="200"/>
      <c r="S3" s="200" t="s">
        <v>65</v>
      </c>
      <c r="T3" s="200"/>
      <c r="U3" s="200"/>
      <c r="V3" s="202" t="s">
        <v>101</v>
      </c>
      <c r="W3" s="202"/>
      <c r="X3" s="202"/>
      <c r="Y3" s="202" t="s">
        <v>68</v>
      </c>
      <c r="Z3" s="202"/>
      <c r="AA3" s="202"/>
      <c r="AB3" s="202" t="s">
        <v>104</v>
      </c>
      <c r="AC3" s="202"/>
      <c r="AD3" s="202"/>
      <c r="AE3" s="52" t="s">
        <v>31</v>
      </c>
      <c r="AF3" s="52"/>
      <c r="AG3" s="52"/>
    </row>
    <row r="4" spans="1:33" x14ac:dyDescent="0.35">
      <c r="N4" s="72"/>
      <c r="P4" s="200" t="s">
        <v>5</v>
      </c>
      <c r="Q4" s="200" t="s">
        <v>6</v>
      </c>
      <c r="R4" s="200" t="s">
        <v>108</v>
      </c>
      <c r="S4" s="200" t="s">
        <v>5</v>
      </c>
      <c r="T4" s="200" t="s">
        <v>6</v>
      </c>
      <c r="U4" s="200" t="s">
        <v>108</v>
      </c>
      <c r="V4" s="200" t="s">
        <v>5</v>
      </c>
      <c r="W4" s="200" t="s">
        <v>6</v>
      </c>
      <c r="X4" s="200" t="s">
        <v>108</v>
      </c>
      <c r="Y4" s="200" t="s">
        <v>5</v>
      </c>
      <c r="Z4" s="200" t="s">
        <v>6</v>
      </c>
      <c r="AA4" s="200" t="s">
        <v>108</v>
      </c>
      <c r="AB4" s="200" t="s">
        <v>5</v>
      </c>
      <c r="AC4" s="200" t="s">
        <v>6</v>
      </c>
      <c r="AD4" s="200" t="s">
        <v>108</v>
      </c>
      <c r="AE4" s="200" t="s">
        <v>5</v>
      </c>
      <c r="AF4" s="200" t="s">
        <v>6</v>
      </c>
      <c r="AG4" s="200" t="s">
        <v>108</v>
      </c>
    </row>
    <row r="5" spans="1:33" x14ac:dyDescent="0.35">
      <c r="N5" s="71"/>
      <c r="O5" s="52" t="s">
        <v>355</v>
      </c>
      <c r="P5" s="105">
        <v>0.78950807730213823</v>
      </c>
      <c r="Q5" s="105">
        <v>0.82234459931114501</v>
      </c>
      <c r="R5" s="105">
        <v>0.83398133417275677</v>
      </c>
      <c r="S5" s="104">
        <v>0.93465207360363434</v>
      </c>
      <c r="T5" s="104">
        <v>0.94484215995323995</v>
      </c>
      <c r="U5" s="104">
        <v>0.95345820767254563</v>
      </c>
      <c r="V5" s="105">
        <v>0.81504632376431929</v>
      </c>
      <c r="W5" s="105">
        <v>0.84780171392395209</v>
      </c>
      <c r="X5" s="105">
        <v>0.85003355144611847</v>
      </c>
      <c r="Y5" s="105">
        <v>0.17064645815537252</v>
      </c>
      <c r="Z5" s="105">
        <v>0.36525890447290826</v>
      </c>
      <c r="AA5" s="105">
        <v>0.41783619217346107</v>
      </c>
      <c r="AB5" s="105">
        <v>0.91413132855632562</v>
      </c>
      <c r="AC5" s="105">
        <v>0.93303873019021111</v>
      </c>
      <c r="AD5" s="105">
        <v>0.93568349560491015</v>
      </c>
      <c r="AE5" s="105">
        <v>0.79238606413367429</v>
      </c>
      <c r="AF5" s="105">
        <v>0.83324831720908876</v>
      </c>
      <c r="AG5" s="105">
        <v>0.84889563213828989</v>
      </c>
    </row>
    <row r="6" spans="1:33" x14ac:dyDescent="0.35">
      <c r="N6" s="73"/>
      <c r="O6" s="52" t="s">
        <v>192</v>
      </c>
      <c r="P6" s="105">
        <v>0.41613827885502686</v>
      </c>
      <c r="Q6" s="105">
        <v>0.39702481990510857</v>
      </c>
      <c r="R6" s="105">
        <v>0.37794672649233435</v>
      </c>
      <c r="S6" s="171">
        <v>0.19451308821686511</v>
      </c>
      <c r="T6" s="171">
        <v>0.19229110289448684</v>
      </c>
      <c r="U6" s="171">
        <v>0.20150786038717644</v>
      </c>
      <c r="V6" s="163">
        <v>0.27132658403657084</v>
      </c>
      <c r="W6" s="163">
        <v>0.27161258776593955</v>
      </c>
      <c r="X6" s="163">
        <v>0.26971068336493659</v>
      </c>
      <c r="Y6" s="163">
        <v>6.3204940172184837E-2</v>
      </c>
      <c r="Z6" s="163">
        <v>6.1573768539038731E-2</v>
      </c>
      <c r="AA6" s="163">
        <v>5.5674527053843098E-2</v>
      </c>
      <c r="AB6" s="163">
        <v>5.4817108719352414E-2</v>
      </c>
      <c r="AC6" s="163">
        <v>7.7497720895426281E-2</v>
      </c>
      <c r="AD6" s="163">
        <v>9.516020270170944E-2</v>
      </c>
      <c r="AE6" s="163"/>
      <c r="AF6" s="105"/>
      <c r="AG6" s="172"/>
    </row>
    <row r="7" spans="1:33" x14ac:dyDescent="0.35">
      <c r="N7" s="73"/>
      <c r="X7" s="54"/>
      <c r="Y7" s="51"/>
      <c r="AA7" s="49"/>
      <c r="AG7" s="54"/>
    </row>
    <row r="8" spans="1:33" x14ac:dyDescent="0.35">
      <c r="N8" s="73"/>
      <c r="X8" s="54"/>
      <c r="Y8" s="51"/>
      <c r="AA8" s="49"/>
      <c r="AG8" s="54"/>
    </row>
    <row r="9" spans="1:33" x14ac:dyDescent="0.35">
      <c r="N9" s="73"/>
    </row>
    <row r="11" spans="1:33" x14ac:dyDescent="0.35">
      <c r="A11" s="51"/>
      <c r="B11" s="51"/>
      <c r="C11" s="51"/>
      <c r="D11" s="51"/>
      <c r="E11" s="51"/>
      <c r="F11" s="51"/>
      <c r="G11" s="51"/>
      <c r="H11" s="51"/>
      <c r="I11" s="51"/>
      <c r="J11" s="51"/>
      <c r="K11" s="51"/>
      <c r="L11" s="51"/>
      <c r="M11" s="51"/>
      <c r="N11" s="51"/>
      <c r="O11" s="200"/>
      <c r="P11" s="51"/>
      <c r="Q11" s="51"/>
      <c r="R11" s="51"/>
      <c r="Z11" s="51"/>
      <c r="AB11" s="51"/>
      <c r="AC11" s="51"/>
      <c r="AD11" s="51"/>
      <c r="AE11" s="51"/>
      <c r="AF11" s="51"/>
      <c r="AG11" s="51"/>
    </row>
    <row r="12" spans="1:33" x14ac:dyDescent="0.35">
      <c r="A12" s="51"/>
      <c r="B12" s="51"/>
      <c r="C12" s="51"/>
      <c r="D12" s="51"/>
      <c r="E12" s="51"/>
      <c r="F12" s="51"/>
      <c r="G12" s="51"/>
      <c r="H12" s="51"/>
      <c r="I12" s="51"/>
      <c r="J12" s="51"/>
      <c r="K12" s="51"/>
      <c r="L12" s="51"/>
      <c r="M12" s="51"/>
      <c r="N12" s="51"/>
      <c r="O12" s="200"/>
      <c r="P12" s="51"/>
      <c r="Q12" s="51"/>
      <c r="R12" s="51"/>
      <c r="Z12" s="51"/>
      <c r="AB12" s="51"/>
      <c r="AC12" s="51"/>
      <c r="AD12" s="51"/>
      <c r="AE12" s="51"/>
      <c r="AF12" s="51"/>
      <c r="AG12" s="51"/>
    </row>
    <row r="17" spans="1:33" x14ac:dyDescent="0.35">
      <c r="A17" s="162"/>
      <c r="B17" s="162"/>
      <c r="C17" s="162"/>
      <c r="D17" s="162"/>
      <c r="E17" s="162"/>
      <c r="F17" s="162"/>
      <c r="G17" s="162"/>
      <c r="H17" s="162"/>
      <c r="I17" s="162"/>
      <c r="J17" s="162"/>
      <c r="K17" s="162"/>
      <c r="L17" s="162"/>
      <c r="M17" s="162"/>
      <c r="N17" s="162"/>
      <c r="S17" s="170"/>
      <c r="T17" s="170"/>
      <c r="U17" s="170"/>
      <c r="V17" s="170"/>
      <c r="W17" s="170"/>
      <c r="X17" s="170"/>
      <c r="Y17" s="170"/>
      <c r="AA17" s="170"/>
      <c r="AB17" s="170"/>
      <c r="AC17" s="170"/>
      <c r="AD17" s="170"/>
      <c r="AE17" s="170"/>
      <c r="AF17" s="170"/>
      <c r="AG17" s="170"/>
    </row>
    <row r="18" spans="1:33" s="383" customFormat="1" ht="12" x14ac:dyDescent="0.3">
      <c r="A18" s="389" t="s">
        <v>513</v>
      </c>
      <c r="B18" s="369"/>
      <c r="C18" s="369"/>
      <c r="D18" s="369"/>
      <c r="E18" s="369"/>
      <c r="F18" s="369"/>
      <c r="G18" s="369"/>
      <c r="H18" s="369"/>
      <c r="I18" s="369"/>
      <c r="J18" s="369"/>
      <c r="K18" s="369"/>
      <c r="L18" s="369"/>
      <c r="M18" s="369"/>
      <c r="N18" s="369"/>
      <c r="O18" s="370"/>
      <c r="P18" s="379"/>
      <c r="Q18" s="379"/>
      <c r="R18" s="379"/>
      <c r="S18" s="389"/>
      <c r="T18" s="389"/>
      <c r="U18" s="389"/>
      <c r="V18" s="389"/>
      <c r="W18" s="389"/>
      <c r="X18" s="389"/>
      <c r="Y18" s="389"/>
      <c r="Z18" s="379"/>
      <c r="AA18" s="389"/>
      <c r="AB18" s="389"/>
      <c r="AC18" s="389"/>
      <c r="AD18" s="389"/>
      <c r="AE18" s="389"/>
      <c r="AF18" s="389"/>
      <c r="AG18" s="389"/>
    </row>
    <row r="20" spans="1:33" x14ac:dyDescent="0.35">
      <c r="A20" s="52" t="s">
        <v>385</v>
      </c>
      <c r="N20" s="75"/>
      <c r="AB20" s="51"/>
      <c r="AC20" s="51"/>
      <c r="AD20" s="51"/>
      <c r="AE20" s="51"/>
      <c r="AF20" s="51"/>
      <c r="AG20" s="51"/>
    </row>
    <row r="21" spans="1:33" x14ac:dyDescent="0.35">
      <c r="N21" s="71"/>
      <c r="P21" s="200" t="s">
        <v>64</v>
      </c>
      <c r="Q21" s="52"/>
      <c r="R21" s="52"/>
      <c r="S21" s="200" t="s">
        <v>101</v>
      </c>
      <c r="T21" s="52"/>
      <c r="U21" s="201"/>
      <c r="V21" s="202" t="s">
        <v>104</v>
      </c>
      <c r="W21" s="52"/>
      <c r="X21" s="52"/>
      <c r="Y21" s="202" t="s">
        <v>31</v>
      </c>
      <c r="Z21" s="52"/>
      <c r="AA21" s="200"/>
      <c r="AB21" s="105"/>
      <c r="AC21" s="105"/>
      <c r="AD21" s="105"/>
      <c r="AE21" s="105"/>
      <c r="AF21" s="105"/>
      <c r="AG21" s="105"/>
    </row>
    <row r="22" spans="1:33" x14ac:dyDescent="0.35">
      <c r="N22" s="71"/>
      <c r="P22" s="200" t="s">
        <v>5</v>
      </c>
      <c r="Q22" s="200" t="s">
        <v>6</v>
      </c>
      <c r="R22" s="200" t="s">
        <v>108</v>
      </c>
      <c r="S22" s="200" t="s">
        <v>5</v>
      </c>
      <c r="T22" s="200" t="s">
        <v>6</v>
      </c>
      <c r="U22" s="200" t="s">
        <v>108</v>
      </c>
      <c r="V22" s="200" t="s">
        <v>5</v>
      </c>
      <c r="W22" s="200" t="s">
        <v>6</v>
      </c>
      <c r="X22" s="200" t="s">
        <v>108</v>
      </c>
      <c r="Y22" s="200" t="s">
        <v>5</v>
      </c>
      <c r="Z22" s="200" t="s">
        <v>6</v>
      </c>
      <c r="AA22" s="200" t="s">
        <v>108</v>
      </c>
      <c r="AB22" s="163"/>
      <c r="AC22" s="163"/>
      <c r="AD22" s="163"/>
      <c r="AE22" s="163"/>
      <c r="AF22" s="105"/>
      <c r="AG22" s="172"/>
    </row>
    <row r="23" spans="1:33" x14ac:dyDescent="0.35">
      <c r="N23" s="71"/>
      <c r="O23" s="52" t="s">
        <v>355</v>
      </c>
      <c r="P23" s="105">
        <v>0.75958947381993058</v>
      </c>
      <c r="Q23" s="105">
        <v>0.82582282374653948</v>
      </c>
      <c r="R23" s="105">
        <v>0.84864722747361432</v>
      </c>
      <c r="S23" s="104">
        <v>0.71484936504317309</v>
      </c>
      <c r="T23" s="104">
        <v>0.75939178836717669</v>
      </c>
      <c r="U23" s="104">
        <v>0.76220419847328247</v>
      </c>
      <c r="V23" s="105">
        <v>0</v>
      </c>
      <c r="W23" s="105">
        <v>0</v>
      </c>
      <c r="X23" s="105">
        <v>0.20199523262999911</v>
      </c>
      <c r="Y23" s="105">
        <v>0.70226348146282114</v>
      </c>
      <c r="Z23" s="105">
        <v>0.75278185020725441</v>
      </c>
      <c r="AA23" s="105">
        <v>0.76505612244897958</v>
      </c>
      <c r="AG23" s="54"/>
    </row>
    <row r="24" spans="1:33" x14ac:dyDescent="0.35">
      <c r="A24" s="66"/>
      <c r="N24" s="71"/>
      <c r="O24" s="52" t="s">
        <v>192</v>
      </c>
      <c r="P24" s="105">
        <v>0.41570769304983091</v>
      </c>
      <c r="Q24" s="105">
        <v>0.41147124278828406</v>
      </c>
      <c r="R24" s="105">
        <v>0.40751530612244896</v>
      </c>
      <c r="S24" s="171">
        <v>0.54066816386255101</v>
      </c>
      <c r="T24" s="171">
        <v>0.54382930250709305</v>
      </c>
      <c r="U24" s="171">
        <v>0.53469387755102038</v>
      </c>
      <c r="V24" s="163">
        <v>4.3624143087618084E-2</v>
      </c>
      <c r="W24" s="163">
        <v>4.4699454704622887E-2</v>
      </c>
      <c r="X24" s="163">
        <v>5.7790816326530603E-2</v>
      </c>
      <c r="Y24" s="163"/>
      <c r="Z24" s="163"/>
      <c r="AA24" s="163"/>
      <c r="AB24" s="66"/>
      <c r="AC24" s="66"/>
      <c r="AG24" s="54"/>
    </row>
    <row r="25" spans="1:33" x14ac:dyDescent="0.35">
      <c r="A25" s="66"/>
      <c r="N25" s="71"/>
      <c r="O25" s="356"/>
      <c r="AA25" s="66"/>
      <c r="AB25" s="66"/>
      <c r="AC25" s="66"/>
      <c r="AG25" s="54"/>
    </row>
    <row r="36" spans="1:33" x14ac:dyDescent="0.35">
      <c r="A36" s="162"/>
      <c r="B36" s="162"/>
      <c r="C36" s="162"/>
      <c r="D36" s="162"/>
      <c r="E36" s="162"/>
      <c r="F36" s="162"/>
      <c r="G36" s="162"/>
      <c r="H36" s="162"/>
      <c r="I36" s="162"/>
      <c r="J36" s="162"/>
      <c r="K36" s="162"/>
      <c r="L36" s="162"/>
      <c r="M36" s="162"/>
      <c r="N36" s="162"/>
      <c r="S36" s="170"/>
      <c r="T36" s="170"/>
      <c r="U36" s="170"/>
      <c r="V36" s="170"/>
      <c r="W36" s="170"/>
      <c r="X36" s="170"/>
      <c r="Y36" s="170"/>
      <c r="AA36" s="170"/>
      <c r="AB36" s="170"/>
      <c r="AC36" s="170"/>
      <c r="AD36" s="170"/>
      <c r="AE36" s="170"/>
      <c r="AF36" s="170"/>
      <c r="AG36" s="170"/>
    </row>
    <row r="38" spans="1:33" s="383" customFormat="1" ht="12" x14ac:dyDescent="0.3">
      <c r="A38" s="379" t="s">
        <v>513</v>
      </c>
      <c r="B38" s="379"/>
      <c r="C38" s="379"/>
      <c r="D38" s="379"/>
      <c r="E38" s="379"/>
      <c r="F38" s="379"/>
      <c r="G38" s="379"/>
      <c r="H38" s="379"/>
      <c r="I38" s="379"/>
      <c r="J38" s="379"/>
      <c r="K38" s="379"/>
      <c r="L38" s="379"/>
      <c r="M38" s="379"/>
      <c r="N38" s="379"/>
      <c r="O38" s="370"/>
      <c r="P38" s="379"/>
      <c r="Q38" s="379"/>
      <c r="R38" s="379"/>
      <c r="S38" s="379"/>
      <c r="T38" s="379"/>
      <c r="U38" s="382"/>
      <c r="V38" s="379"/>
      <c r="W38" s="379"/>
      <c r="X38" s="379"/>
      <c r="Y38" s="379"/>
      <c r="Z38" s="379"/>
      <c r="AA38" s="385"/>
      <c r="AB38" s="379"/>
      <c r="AC38" s="379"/>
      <c r="AD38" s="379"/>
      <c r="AE38" s="379"/>
      <c r="AF38" s="379"/>
      <c r="AG38" s="379"/>
    </row>
    <row r="39" spans="1:33" x14ac:dyDescent="0.35">
      <c r="A39" s="52" t="s">
        <v>386</v>
      </c>
      <c r="N39" s="72"/>
      <c r="AE39" s="51"/>
      <c r="AF39" s="51"/>
      <c r="AG39" s="51"/>
    </row>
    <row r="40" spans="1:33" x14ac:dyDescent="0.35">
      <c r="N40" s="71"/>
      <c r="P40" s="200" t="s">
        <v>64</v>
      </c>
      <c r="Q40" s="52"/>
      <c r="R40" s="52"/>
      <c r="S40" s="200" t="s">
        <v>65</v>
      </c>
      <c r="T40" s="52"/>
      <c r="U40" s="201"/>
      <c r="V40" s="202" t="s">
        <v>101</v>
      </c>
      <c r="W40" s="52"/>
      <c r="X40" s="52"/>
      <c r="Y40" s="202" t="s">
        <v>104</v>
      </c>
      <c r="Z40" s="52"/>
      <c r="AA40" s="200"/>
      <c r="AB40" s="202" t="s">
        <v>31</v>
      </c>
      <c r="AC40" s="52"/>
      <c r="AD40" s="52"/>
      <c r="AE40" s="105"/>
      <c r="AF40" s="105"/>
      <c r="AG40" s="105"/>
    </row>
    <row r="41" spans="1:33" x14ac:dyDescent="0.35">
      <c r="N41" s="71"/>
      <c r="P41" s="200" t="s">
        <v>5</v>
      </c>
      <c r="Q41" s="200" t="s">
        <v>6</v>
      </c>
      <c r="R41" s="200" t="s">
        <v>108</v>
      </c>
      <c r="S41" s="200" t="s">
        <v>5</v>
      </c>
      <c r="T41" s="200" t="s">
        <v>6</v>
      </c>
      <c r="U41" s="200" t="s">
        <v>108</v>
      </c>
      <c r="V41" s="200" t="s">
        <v>5</v>
      </c>
      <c r="W41" s="200" t="s">
        <v>6</v>
      </c>
      <c r="X41" s="200" t="s">
        <v>108</v>
      </c>
      <c r="Y41" s="200" t="s">
        <v>5</v>
      </c>
      <c r="Z41" s="200" t="s">
        <v>6</v>
      </c>
      <c r="AA41" s="200" t="s">
        <v>108</v>
      </c>
      <c r="AB41" s="200" t="s">
        <v>5</v>
      </c>
      <c r="AC41" s="200" t="s">
        <v>6</v>
      </c>
      <c r="AD41" s="200" t="s">
        <v>108</v>
      </c>
      <c r="AE41" s="163"/>
      <c r="AF41" s="105"/>
      <c r="AG41" s="172"/>
    </row>
    <row r="42" spans="1:33" x14ac:dyDescent="0.35">
      <c r="N42" s="71"/>
      <c r="O42" s="52" t="s">
        <v>355</v>
      </c>
      <c r="P42" s="105">
        <v>0.93094150834593148</v>
      </c>
      <c r="Q42" s="105">
        <v>0.93152392599313583</v>
      </c>
      <c r="R42" s="105">
        <v>0.9295206737766325</v>
      </c>
      <c r="S42" s="104">
        <v>0.9855947617315387</v>
      </c>
      <c r="T42" s="104">
        <v>0.98621250595143628</v>
      </c>
      <c r="U42" s="104">
        <v>0.98296729805130789</v>
      </c>
      <c r="V42" s="105">
        <v>0.75514596843806026</v>
      </c>
      <c r="W42" s="105">
        <v>0.79472520478648989</v>
      </c>
      <c r="X42" s="105">
        <v>0.811248932803315</v>
      </c>
      <c r="Y42" s="105">
        <v>0.98530279560374712</v>
      </c>
      <c r="Z42" s="105">
        <v>0.98452496658972177</v>
      </c>
      <c r="AA42" s="105">
        <v>0.9852926247398609</v>
      </c>
      <c r="AB42" s="105">
        <v>0.86921469523595485</v>
      </c>
      <c r="AC42" s="105">
        <v>0.88758277211332259</v>
      </c>
      <c r="AD42" s="105">
        <v>0.89556968556026129</v>
      </c>
      <c r="AG42" s="54"/>
    </row>
    <row r="43" spans="1:33" x14ac:dyDescent="0.35">
      <c r="N43" s="71"/>
      <c r="O43" s="52" t="s">
        <v>192</v>
      </c>
      <c r="P43" s="105">
        <v>0.30681062884631016</v>
      </c>
      <c r="Q43" s="105">
        <v>0.29803839497347528</v>
      </c>
      <c r="R43" s="105">
        <v>0.2883201218044113</v>
      </c>
      <c r="S43" s="171">
        <v>0.13144996628875</v>
      </c>
      <c r="T43" s="171">
        <v>0.11853342864667595</v>
      </c>
      <c r="U43" s="171">
        <v>0.10931441451563714</v>
      </c>
      <c r="V43" s="163">
        <v>0.43208737190920438</v>
      </c>
      <c r="W43" s="163">
        <v>0.42858788893487337</v>
      </c>
      <c r="X43" s="163">
        <v>0.42166751890009146</v>
      </c>
      <c r="Y43" s="163">
        <v>0.12965203295573546</v>
      </c>
      <c r="Z43" s="163">
        <v>0.15484028744497547</v>
      </c>
      <c r="AA43" s="163">
        <v>0.18069794477986012</v>
      </c>
      <c r="AB43" s="163"/>
      <c r="AC43" s="163"/>
      <c r="AD43" s="163"/>
      <c r="AG43" s="173"/>
    </row>
    <row r="44" spans="1:33" x14ac:dyDescent="0.35">
      <c r="N44" s="70"/>
      <c r="O44" s="72"/>
      <c r="S44" s="167"/>
      <c r="T44" s="167"/>
      <c r="U44" s="167"/>
      <c r="V44" s="167"/>
      <c r="W44" s="167"/>
      <c r="X44" s="167"/>
      <c r="Y44" s="167"/>
    </row>
    <row r="45" spans="1:33" x14ac:dyDescent="0.35">
      <c r="S45" s="167"/>
      <c r="T45" s="167"/>
      <c r="U45" s="167"/>
      <c r="V45" s="167"/>
      <c r="W45" s="167"/>
      <c r="X45" s="167"/>
      <c r="Y45" s="167"/>
    </row>
    <row r="46" spans="1:33" x14ac:dyDescent="0.35">
      <c r="S46" s="167"/>
      <c r="T46" s="167"/>
      <c r="U46" s="167"/>
      <c r="V46" s="167"/>
      <c r="W46" s="167"/>
      <c r="X46" s="167"/>
      <c r="Y46" s="167"/>
    </row>
    <row r="47" spans="1:33" x14ac:dyDescent="0.35">
      <c r="S47" s="167"/>
      <c r="T47" s="167"/>
      <c r="U47" s="167"/>
      <c r="V47" s="167"/>
      <c r="W47" s="167"/>
      <c r="X47" s="167"/>
      <c r="Y47" s="167"/>
    </row>
    <row r="48" spans="1:33" x14ac:dyDescent="0.35">
      <c r="S48" s="167"/>
      <c r="T48" s="167"/>
      <c r="U48" s="167"/>
      <c r="V48" s="167"/>
      <c r="W48" s="167"/>
      <c r="X48" s="167"/>
      <c r="Y48" s="167"/>
    </row>
    <row r="49" spans="1:33" x14ac:dyDescent="0.35">
      <c r="S49" s="167"/>
      <c r="T49" s="167"/>
      <c r="U49" s="167"/>
      <c r="V49" s="167"/>
      <c r="W49" s="167"/>
      <c r="X49" s="167"/>
      <c r="Y49" s="167"/>
    </row>
    <row r="50" spans="1:33" x14ac:dyDescent="0.35">
      <c r="S50" s="167"/>
      <c r="T50" s="167"/>
      <c r="U50" s="167"/>
      <c r="V50" s="167"/>
      <c r="W50" s="167"/>
      <c r="X50" s="167"/>
      <c r="Y50" s="167"/>
    </row>
    <row r="51" spans="1:33" x14ac:dyDescent="0.35">
      <c r="S51" s="167"/>
      <c r="T51" s="167"/>
      <c r="U51" s="167"/>
      <c r="V51" s="167"/>
      <c r="W51" s="167"/>
      <c r="X51" s="167"/>
      <c r="Y51" s="167"/>
    </row>
    <row r="52" spans="1:33" x14ac:dyDescent="0.35">
      <c r="S52" s="167"/>
      <c r="T52" s="167"/>
      <c r="U52" s="167"/>
      <c r="V52" s="167"/>
      <c r="W52" s="167"/>
      <c r="X52" s="167"/>
      <c r="Y52" s="167"/>
    </row>
    <row r="53" spans="1:33" x14ac:dyDescent="0.35">
      <c r="S53" s="167"/>
      <c r="T53" s="167"/>
      <c r="U53" s="167"/>
      <c r="V53" s="167"/>
      <c r="W53" s="167"/>
      <c r="X53" s="167"/>
      <c r="Y53" s="167"/>
    </row>
    <row r="54" spans="1:33" x14ac:dyDescent="0.35">
      <c r="A54" s="162"/>
      <c r="B54" s="162"/>
      <c r="C54" s="162"/>
      <c r="D54" s="162"/>
      <c r="E54" s="162"/>
      <c r="F54" s="162"/>
      <c r="G54" s="162"/>
      <c r="H54" s="162"/>
      <c r="I54" s="162"/>
      <c r="J54" s="162"/>
      <c r="K54" s="162"/>
      <c r="L54" s="162"/>
      <c r="M54" s="162"/>
      <c r="N54" s="162"/>
      <c r="S54" s="170"/>
      <c r="T54" s="170"/>
      <c r="U54" s="170"/>
      <c r="V54" s="170"/>
      <c r="W54" s="170"/>
      <c r="X54" s="170"/>
      <c r="Y54" s="170"/>
      <c r="AA54" s="170"/>
      <c r="AB54" s="170"/>
      <c r="AC54" s="170"/>
      <c r="AD54" s="170"/>
      <c r="AE54" s="170"/>
      <c r="AF54" s="170"/>
      <c r="AG54" s="170"/>
    </row>
    <row r="55" spans="1:33" x14ac:dyDescent="0.35">
      <c r="N55" s="70"/>
      <c r="AB55" s="105"/>
    </row>
    <row r="56" spans="1:33" x14ac:dyDescent="0.35">
      <c r="N56" s="76"/>
      <c r="AB56" s="51"/>
      <c r="AC56" s="51"/>
      <c r="AD56" s="51"/>
      <c r="AG56" s="55"/>
    </row>
    <row r="57" spans="1:33" s="383" customFormat="1" ht="12" x14ac:dyDescent="0.3">
      <c r="A57" s="379" t="s">
        <v>513</v>
      </c>
      <c r="B57" s="379"/>
      <c r="C57" s="379"/>
      <c r="D57" s="379"/>
      <c r="E57" s="379"/>
      <c r="F57" s="379"/>
      <c r="G57" s="379"/>
      <c r="H57" s="379"/>
      <c r="I57" s="379"/>
      <c r="J57" s="379"/>
      <c r="K57" s="379"/>
      <c r="L57" s="379"/>
      <c r="M57" s="379"/>
      <c r="N57" s="387"/>
      <c r="O57" s="370"/>
      <c r="P57" s="379"/>
      <c r="Q57" s="379"/>
      <c r="R57" s="379"/>
      <c r="S57" s="379"/>
      <c r="T57" s="379"/>
      <c r="U57" s="382"/>
      <c r="V57" s="379"/>
      <c r="W57" s="379"/>
      <c r="X57" s="379"/>
      <c r="Y57" s="379"/>
      <c r="Z57" s="379"/>
      <c r="AA57" s="385"/>
      <c r="AB57" s="385"/>
      <c r="AC57" s="385"/>
      <c r="AD57" s="385"/>
      <c r="AE57" s="379"/>
      <c r="AF57" s="379"/>
      <c r="AG57" s="388"/>
    </row>
    <row r="58" spans="1:33" x14ac:dyDescent="0.35">
      <c r="A58" s="52" t="s">
        <v>387</v>
      </c>
      <c r="N58" s="71"/>
      <c r="AB58" s="105"/>
      <c r="AC58" s="105"/>
      <c r="AD58" s="105"/>
      <c r="AG58" s="54"/>
    </row>
    <row r="59" spans="1:33" x14ac:dyDescent="0.35">
      <c r="N59" s="71"/>
      <c r="P59" s="200" t="s">
        <v>68</v>
      </c>
      <c r="Q59" s="52"/>
      <c r="R59" s="52"/>
      <c r="S59" s="200" t="s">
        <v>65</v>
      </c>
      <c r="T59" s="52"/>
      <c r="U59" s="201"/>
      <c r="V59" s="202" t="s">
        <v>101</v>
      </c>
      <c r="W59" s="52"/>
      <c r="X59" s="52"/>
      <c r="Y59" s="202" t="s">
        <v>31</v>
      </c>
      <c r="Z59" s="52"/>
      <c r="AA59" s="200"/>
      <c r="AB59" s="163"/>
      <c r="AC59" s="163"/>
      <c r="AD59" s="163"/>
      <c r="AG59" s="54"/>
    </row>
    <row r="60" spans="1:33" x14ac:dyDescent="0.35">
      <c r="N60" s="71"/>
      <c r="P60" s="200" t="s">
        <v>5</v>
      </c>
      <c r="Q60" s="200" t="s">
        <v>6</v>
      </c>
      <c r="R60" s="200" t="s">
        <v>108</v>
      </c>
      <c r="S60" s="200" t="s">
        <v>5</v>
      </c>
      <c r="T60" s="200" t="s">
        <v>6</v>
      </c>
      <c r="U60" s="200" t="s">
        <v>108</v>
      </c>
      <c r="V60" s="200" t="s">
        <v>5</v>
      </c>
      <c r="W60" s="200" t="s">
        <v>6</v>
      </c>
      <c r="X60" s="200" t="s">
        <v>108</v>
      </c>
      <c r="Y60" s="200" t="s">
        <v>5</v>
      </c>
      <c r="Z60" s="200" t="s">
        <v>6</v>
      </c>
      <c r="AA60" s="200" t="s">
        <v>108</v>
      </c>
      <c r="AG60" s="54"/>
    </row>
    <row r="61" spans="1:33" x14ac:dyDescent="0.35">
      <c r="N61" s="71"/>
      <c r="O61" s="52" t="s">
        <v>355</v>
      </c>
      <c r="P61" s="105">
        <v>0.14494094341033117</v>
      </c>
      <c r="Q61" s="105">
        <v>0.33306909519946909</v>
      </c>
      <c r="R61" s="105">
        <v>0.41122216685718754</v>
      </c>
      <c r="S61" s="104">
        <v>0.93385753931544868</v>
      </c>
      <c r="T61" s="104">
        <v>0.94854586129753915</v>
      </c>
      <c r="U61" s="104">
        <v>0.96013173860287748</v>
      </c>
      <c r="V61" s="105">
        <v>0.97127089758156149</v>
      </c>
      <c r="W61" s="105">
        <v>0.96572902591819187</v>
      </c>
      <c r="X61" s="105">
        <v>0.96434489107088062</v>
      </c>
      <c r="Y61" s="105">
        <v>0.21730027829550386</v>
      </c>
      <c r="Z61" s="105">
        <v>0.40034225725239825</v>
      </c>
      <c r="AA61" s="105">
        <v>0.50911867540087608</v>
      </c>
      <c r="AG61" s="54"/>
    </row>
    <row r="62" spans="1:33" x14ac:dyDescent="0.35">
      <c r="N62" s="70"/>
      <c r="O62" s="52" t="s">
        <v>192</v>
      </c>
      <c r="P62" s="105">
        <v>0.91076671687900523</v>
      </c>
      <c r="Q62" s="105">
        <v>0.89256742303325487</v>
      </c>
      <c r="R62" s="105">
        <v>0.82265803962544715</v>
      </c>
      <c r="S62" s="171">
        <v>3.6799686811176076E-2</v>
      </c>
      <c r="T62" s="171">
        <v>4.0453819952939625E-2</v>
      </c>
      <c r="U62" s="171">
        <v>4.6369006952537879E-2</v>
      </c>
      <c r="V62" s="163">
        <v>5.2433596309818642E-2</v>
      </c>
      <c r="W62" s="163">
        <v>6.6978757013805471E-2</v>
      </c>
      <c r="X62" s="163">
        <v>0.13097295342201504</v>
      </c>
      <c r="Y62" s="163"/>
      <c r="Z62" s="163"/>
      <c r="AA62" s="163"/>
    </row>
    <row r="63" spans="1:33" x14ac:dyDescent="0.35">
      <c r="S63" s="167"/>
      <c r="T63" s="167"/>
      <c r="U63" s="167"/>
      <c r="V63" s="167"/>
      <c r="W63" s="167"/>
      <c r="X63" s="167"/>
      <c r="Y63" s="167"/>
    </row>
    <row r="64" spans="1:33" x14ac:dyDescent="0.35">
      <c r="S64" s="167"/>
      <c r="T64" s="167"/>
      <c r="U64" s="167"/>
      <c r="V64" s="167"/>
      <c r="W64" s="167"/>
      <c r="X64" s="167"/>
      <c r="Y64" s="167"/>
    </row>
    <row r="65" spans="1:33" x14ac:dyDescent="0.35">
      <c r="S65" s="167"/>
      <c r="T65" s="167"/>
      <c r="U65" s="167"/>
      <c r="V65" s="167"/>
      <c r="W65" s="167"/>
      <c r="X65" s="167"/>
      <c r="Y65" s="167"/>
    </row>
    <row r="66" spans="1:33" x14ac:dyDescent="0.35">
      <c r="S66" s="167"/>
      <c r="T66" s="167"/>
      <c r="U66" s="167"/>
      <c r="V66" s="167"/>
      <c r="W66" s="167"/>
      <c r="X66" s="167"/>
      <c r="Y66" s="167"/>
    </row>
    <row r="67" spans="1:33" x14ac:dyDescent="0.35">
      <c r="S67" s="167"/>
      <c r="T67" s="167"/>
      <c r="U67" s="167"/>
      <c r="V67" s="167"/>
      <c r="W67" s="167"/>
      <c r="X67" s="167"/>
      <c r="Y67" s="167"/>
    </row>
    <row r="70" spans="1:33" x14ac:dyDescent="0.35">
      <c r="AA70" s="49"/>
    </row>
    <row r="71" spans="1:33" x14ac:dyDescent="0.35">
      <c r="AA71" s="49"/>
    </row>
    <row r="72" spans="1:33" x14ac:dyDescent="0.35">
      <c r="AA72" s="49"/>
    </row>
    <row r="73" spans="1:33" x14ac:dyDescent="0.35">
      <c r="A73" s="162"/>
      <c r="B73" s="162"/>
      <c r="C73" s="162"/>
      <c r="D73" s="162"/>
      <c r="E73" s="162"/>
      <c r="F73" s="162"/>
      <c r="G73" s="162"/>
      <c r="H73" s="162"/>
      <c r="I73" s="162"/>
      <c r="J73" s="162"/>
      <c r="K73" s="162"/>
      <c r="L73" s="162"/>
      <c r="M73" s="162"/>
      <c r="N73" s="162"/>
      <c r="S73" s="170"/>
      <c r="T73" s="170"/>
      <c r="U73" s="170"/>
      <c r="V73" s="170"/>
      <c r="W73" s="170"/>
      <c r="X73" s="170"/>
      <c r="Y73" s="170"/>
      <c r="AA73" s="170"/>
      <c r="AB73" s="170"/>
      <c r="AC73" s="170"/>
      <c r="AD73" s="170"/>
      <c r="AE73" s="170"/>
      <c r="AF73" s="170"/>
      <c r="AG73" s="170"/>
    </row>
    <row r="75" spans="1:33" x14ac:dyDescent="0.35">
      <c r="A75" s="66"/>
      <c r="N75" s="77"/>
      <c r="AG75" s="174"/>
    </row>
    <row r="76" spans="1:33" s="383" customFormat="1" ht="12" x14ac:dyDescent="0.3">
      <c r="A76" s="379" t="s">
        <v>513</v>
      </c>
      <c r="B76" s="379"/>
      <c r="C76" s="379"/>
      <c r="D76" s="379"/>
      <c r="E76" s="379"/>
      <c r="F76" s="379"/>
      <c r="G76" s="379"/>
      <c r="H76" s="379"/>
      <c r="I76" s="379"/>
      <c r="J76" s="379"/>
      <c r="K76" s="379"/>
      <c r="L76" s="379"/>
      <c r="M76" s="379"/>
      <c r="N76" s="384"/>
      <c r="O76" s="370"/>
      <c r="P76" s="379"/>
      <c r="Q76" s="379"/>
      <c r="R76" s="379"/>
      <c r="S76" s="379"/>
      <c r="T76" s="379"/>
      <c r="U76" s="382"/>
      <c r="V76" s="379"/>
      <c r="W76" s="379"/>
      <c r="X76" s="379"/>
      <c r="Y76" s="379"/>
      <c r="Z76" s="379"/>
      <c r="AA76" s="385"/>
      <c r="AB76" s="379"/>
      <c r="AC76" s="379"/>
      <c r="AD76" s="379"/>
      <c r="AE76" s="379"/>
      <c r="AF76" s="379"/>
      <c r="AG76" s="386"/>
    </row>
    <row r="77" spans="1:33" x14ac:dyDescent="0.35">
      <c r="N77" s="71"/>
      <c r="AG77" s="54"/>
    </row>
    <row r="78" spans="1:33" x14ac:dyDescent="0.35">
      <c r="A78" s="52" t="s">
        <v>388</v>
      </c>
      <c r="N78" s="71"/>
      <c r="AG78" s="54"/>
    </row>
    <row r="79" spans="1:33" x14ac:dyDescent="0.35">
      <c r="N79" s="71"/>
      <c r="O79" s="358"/>
      <c r="AG79" s="173"/>
    </row>
    <row r="80" spans="1:33" x14ac:dyDescent="0.35">
      <c r="P80" s="52"/>
      <c r="Q80" s="52"/>
      <c r="R80" s="52"/>
      <c r="S80" s="52"/>
      <c r="T80" s="52"/>
      <c r="U80" s="201"/>
      <c r="V80" s="52"/>
      <c r="W80" s="52"/>
      <c r="X80" s="52"/>
      <c r="Y80" s="52"/>
      <c r="Z80" s="52"/>
      <c r="AA80" s="200"/>
      <c r="AB80" s="52"/>
      <c r="AC80" s="52"/>
      <c r="AD80" s="52"/>
    </row>
    <row r="81" spans="1:33" x14ac:dyDescent="0.35">
      <c r="P81" s="200" t="s">
        <v>64</v>
      </c>
      <c r="Q81" s="52"/>
      <c r="R81" s="52"/>
      <c r="S81" s="200" t="s">
        <v>65</v>
      </c>
      <c r="T81" s="52"/>
      <c r="U81" s="201"/>
      <c r="V81" s="202" t="s">
        <v>101</v>
      </c>
      <c r="W81" s="52"/>
      <c r="X81" s="52"/>
      <c r="Y81" s="202" t="s">
        <v>104</v>
      </c>
      <c r="Z81" s="52"/>
      <c r="AA81" s="200"/>
      <c r="AB81" s="202" t="s">
        <v>31</v>
      </c>
      <c r="AC81" s="52"/>
      <c r="AD81" s="52"/>
    </row>
    <row r="82" spans="1:33" x14ac:dyDescent="0.35">
      <c r="P82" s="200" t="s">
        <v>5</v>
      </c>
      <c r="Q82" s="200" t="s">
        <v>6</v>
      </c>
      <c r="R82" s="200" t="s">
        <v>108</v>
      </c>
      <c r="S82" s="200" t="s">
        <v>5</v>
      </c>
      <c r="T82" s="200" t="s">
        <v>6</v>
      </c>
      <c r="U82" s="200" t="s">
        <v>108</v>
      </c>
      <c r="V82" s="200" t="s">
        <v>5</v>
      </c>
      <c r="W82" s="200" t="s">
        <v>6</v>
      </c>
      <c r="X82" s="200" t="s">
        <v>108</v>
      </c>
      <c r="Y82" s="200" t="s">
        <v>5</v>
      </c>
      <c r="Z82" s="200" t="s">
        <v>6</v>
      </c>
      <c r="AA82" s="200" t="s">
        <v>108</v>
      </c>
      <c r="AB82" s="200" t="s">
        <v>5</v>
      </c>
      <c r="AC82" s="200" t="s">
        <v>6</v>
      </c>
      <c r="AD82" s="200" t="s">
        <v>108</v>
      </c>
    </row>
    <row r="83" spans="1:33" x14ac:dyDescent="0.35">
      <c r="O83" s="52" t="s">
        <v>355</v>
      </c>
      <c r="P83" s="105">
        <v>0.76455071919930251</v>
      </c>
      <c r="Q83" s="105">
        <v>0.7996542407770737</v>
      </c>
      <c r="R83" s="105">
        <v>0.81261878721594361</v>
      </c>
      <c r="S83" s="104">
        <v>0.92626142042148329</v>
      </c>
      <c r="T83" s="104">
        <v>0.93874504734549313</v>
      </c>
      <c r="U83" s="104">
        <v>0.94970654580662917</v>
      </c>
      <c r="V83" s="105">
        <v>0.89184937907906026</v>
      </c>
      <c r="W83" s="105">
        <v>0.91336593616708339</v>
      </c>
      <c r="X83" s="105">
        <v>0.901328986072226</v>
      </c>
      <c r="Y83" s="105">
        <v>0.78385518733034298</v>
      </c>
      <c r="Z83" s="105">
        <v>0.90325965763756799</v>
      </c>
      <c r="AA83" s="105">
        <v>0.90120985546495536</v>
      </c>
      <c r="AB83" s="105">
        <v>0.83268790101708612</v>
      </c>
      <c r="AC83" s="105">
        <v>0.86652134555556715</v>
      </c>
      <c r="AD83" s="105">
        <v>0.87589442352802038</v>
      </c>
    </row>
    <row r="84" spans="1:33" x14ac:dyDescent="0.35">
      <c r="O84" s="52" t="s">
        <v>192</v>
      </c>
      <c r="P84" s="105">
        <v>0.48918164941186087</v>
      </c>
      <c r="Q84" s="105">
        <v>0.46213897018712385</v>
      </c>
      <c r="R84" s="105">
        <v>0.43448708453833523</v>
      </c>
      <c r="S84" s="171">
        <v>0.25713992628111437</v>
      </c>
      <c r="T84" s="171">
        <v>0.25641793618257841</v>
      </c>
      <c r="U84" s="171">
        <v>0.27120568713973142</v>
      </c>
      <c r="V84" s="163">
        <v>0.20054575730767954</v>
      </c>
      <c r="W84" s="163">
        <v>0.20212169813143707</v>
      </c>
      <c r="X84" s="163">
        <v>0.19864579842699731</v>
      </c>
      <c r="Y84" s="163">
        <v>5.3132666999345157E-2</v>
      </c>
      <c r="Z84" s="163">
        <v>7.9321395498860636E-2</v>
      </c>
      <c r="AA84" s="163">
        <v>9.566142989493609E-2</v>
      </c>
      <c r="AB84" s="163"/>
      <c r="AC84" s="163"/>
      <c r="AD84" s="163"/>
    </row>
    <row r="85" spans="1:33" x14ac:dyDescent="0.35">
      <c r="O85" s="358"/>
    </row>
    <row r="89" spans="1:33" x14ac:dyDescent="0.35">
      <c r="A89" s="162"/>
      <c r="B89" s="162"/>
      <c r="C89" s="162"/>
      <c r="D89" s="162"/>
      <c r="E89" s="162"/>
      <c r="F89" s="162"/>
      <c r="G89" s="162"/>
      <c r="H89" s="162"/>
      <c r="I89" s="162"/>
      <c r="J89" s="162"/>
      <c r="K89" s="162"/>
      <c r="L89" s="162"/>
      <c r="M89" s="162"/>
      <c r="N89" s="162"/>
      <c r="S89" s="170"/>
      <c r="T89" s="170"/>
      <c r="U89" s="170"/>
      <c r="V89" s="170"/>
      <c r="W89" s="170"/>
      <c r="X89" s="170"/>
      <c r="Y89" s="170"/>
      <c r="AA89" s="170"/>
      <c r="AB89" s="170"/>
      <c r="AC89" s="170"/>
      <c r="AD89" s="170"/>
      <c r="AE89" s="170"/>
      <c r="AF89" s="170"/>
      <c r="AG89" s="170"/>
    </row>
    <row r="90" spans="1:33" x14ac:dyDescent="0.35">
      <c r="AA90" s="49"/>
    </row>
    <row r="91" spans="1:33" x14ac:dyDescent="0.35">
      <c r="N91" s="70"/>
      <c r="O91" s="359"/>
      <c r="Y91" s="175"/>
      <c r="AA91" s="49"/>
    </row>
    <row r="92" spans="1:33" x14ac:dyDescent="0.35">
      <c r="N92" s="72"/>
      <c r="O92" s="357"/>
      <c r="Y92" s="51"/>
      <c r="AA92" s="49"/>
    </row>
    <row r="93" spans="1:33" x14ac:dyDescent="0.35">
      <c r="N93" s="71"/>
      <c r="O93" s="357"/>
      <c r="Y93" s="51"/>
      <c r="AA93" s="49"/>
    </row>
    <row r="94" spans="1:33" s="383" customFormat="1" ht="12" x14ac:dyDescent="0.3">
      <c r="A94" s="379" t="s">
        <v>513</v>
      </c>
      <c r="B94" s="379"/>
      <c r="C94" s="379"/>
      <c r="D94" s="379"/>
      <c r="E94" s="379"/>
      <c r="F94" s="379"/>
      <c r="G94" s="379"/>
      <c r="H94" s="379"/>
      <c r="I94" s="379"/>
      <c r="J94" s="379"/>
      <c r="K94" s="379"/>
      <c r="L94" s="379"/>
      <c r="M94" s="379"/>
      <c r="N94" s="380"/>
      <c r="O94" s="381"/>
      <c r="P94" s="379"/>
      <c r="Q94" s="379"/>
      <c r="R94" s="379"/>
      <c r="S94" s="379"/>
      <c r="T94" s="379"/>
      <c r="U94" s="382"/>
      <c r="V94" s="379"/>
      <c r="W94" s="379"/>
      <c r="X94" s="379"/>
      <c r="Y94" s="379"/>
      <c r="Z94" s="379"/>
      <c r="AA94" s="379"/>
      <c r="AB94" s="379"/>
      <c r="AC94" s="379"/>
      <c r="AD94" s="379"/>
      <c r="AE94" s="379"/>
      <c r="AF94" s="379"/>
      <c r="AG94" s="379"/>
    </row>
    <row r="95" spans="1:33" x14ac:dyDescent="0.35">
      <c r="A95" s="66"/>
      <c r="AA95" s="49"/>
      <c r="AC95" s="66"/>
    </row>
    <row r="96" spans="1:33" x14ac:dyDescent="0.35">
      <c r="A96" s="66"/>
      <c r="AA96" s="49"/>
      <c r="AC96" s="66"/>
    </row>
    <row r="97" spans="27:27" x14ac:dyDescent="0.35">
      <c r="AA97" s="49"/>
    </row>
    <row r="98" spans="27:27" x14ac:dyDescent="0.35">
      <c r="AA98" s="49"/>
    </row>
    <row r="99" spans="27:27" x14ac:dyDescent="0.35">
      <c r="AA99" s="49"/>
    </row>
    <row r="100" spans="27:27" x14ac:dyDescent="0.35">
      <c r="AA100" s="49"/>
    </row>
    <row r="101" spans="27:27" x14ac:dyDescent="0.35">
      <c r="AA101" s="49"/>
    </row>
    <row r="102" spans="27:27" x14ac:dyDescent="0.35">
      <c r="AA102" s="49"/>
    </row>
    <row r="103" spans="27:27" x14ac:dyDescent="0.35">
      <c r="AA103" s="49"/>
    </row>
    <row r="104" spans="27:27" x14ac:dyDescent="0.35">
      <c r="AA104" s="49"/>
    </row>
    <row r="105" spans="27:27" x14ac:dyDescent="0.35">
      <c r="AA105" s="49"/>
    </row>
    <row r="106" spans="27:27" x14ac:dyDescent="0.35">
      <c r="AA106" s="49"/>
    </row>
    <row r="107" spans="27:27" x14ac:dyDescent="0.35">
      <c r="AA107" s="49"/>
    </row>
    <row r="108" spans="27:27" x14ac:dyDescent="0.35">
      <c r="AA108" s="49"/>
    </row>
    <row r="109" spans="27:27" x14ac:dyDescent="0.35">
      <c r="AA109" s="49"/>
    </row>
    <row r="110" spans="27:27" x14ac:dyDescent="0.35">
      <c r="AA110" s="49"/>
    </row>
    <row r="111" spans="27:27" x14ac:dyDescent="0.35">
      <c r="AA111" s="49"/>
    </row>
    <row r="112" spans="27:27" x14ac:dyDescent="0.35">
      <c r="AA112" s="49"/>
    </row>
    <row r="113" spans="1:29" x14ac:dyDescent="0.35">
      <c r="AA113" s="49"/>
    </row>
    <row r="114" spans="1:29" x14ac:dyDescent="0.35">
      <c r="AA114" s="49"/>
    </row>
    <row r="115" spans="1:29" x14ac:dyDescent="0.35">
      <c r="A115" s="66"/>
      <c r="AA115" s="49"/>
      <c r="AC115" s="66"/>
    </row>
    <row r="116" spans="1:29" x14ac:dyDescent="0.35">
      <c r="A116" s="66"/>
      <c r="AA116" s="49"/>
      <c r="AC116" s="66"/>
    </row>
    <row r="117" spans="1:29" x14ac:dyDescent="0.35">
      <c r="AA117" s="49"/>
    </row>
    <row r="118" spans="1:29" x14ac:dyDescent="0.35">
      <c r="AA118" s="49"/>
    </row>
    <row r="119" spans="1:29" x14ac:dyDescent="0.35">
      <c r="AA119" s="49"/>
    </row>
    <row r="128" spans="1:29" x14ac:dyDescent="0.35">
      <c r="AA128" s="49"/>
    </row>
    <row r="129" spans="1:29" x14ac:dyDescent="0.35">
      <c r="AA129" s="49"/>
    </row>
    <row r="130" spans="1:29" x14ac:dyDescent="0.35">
      <c r="AA130" s="49"/>
    </row>
    <row r="133" spans="1:29" x14ac:dyDescent="0.35">
      <c r="A133" s="66"/>
      <c r="AA133" s="66"/>
      <c r="AB133" s="66"/>
      <c r="AC133" s="66"/>
    </row>
    <row r="134" spans="1:29" x14ac:dyDescent="0.35">
      <c r="A134" s="66"/>
      <c r="AA134" s="66"/>
      <c r="AB134" s="66"/>
      <c r="AC134" s="66"/>
    </row>
  </sheetData>
  <hyperlinks>
    <hyperlink ref="A1" location="Contents!A1" display="Return to Contents"/>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Contents</vt:lpstr>
      <vt:lpstr>F1</vt:lpstr>
      <vt:lpstr>F1.1 - F1.6</vt:lpstr>
      <vt:lpstr>T1.1- T1.2</vt:lpstr>
      <vt:lpstr>T1.3 - T1.4</vt:lpstr>
      <vt:lpstr>T1.5 - 1.6</vt:lpstr>
      <vt:lpstr>F1.9 &amp; F1.15</vt:lpstr>
      <vt:lpstr>F1.7 &amp; F1.10-F1.14</vt:lpstr>
      <vt:lpstr>F1.8 &amp; F1.16-F1.19</vt:lpstr>
      <vt:lpstr>F1.20 &amp; F1.21</vt:lpstr>
      <vt:lpstr>F1.22 &amp; F1.23</vt:lpstr>
      <vt:lpstr>T2.1</vt:lpstr>
      <vt:lpstr>T2.2</vt:lpstr>
      <vt:lpstr>F2.1</vt:lpstr>
      <vt:lpstr>F2.2</vt:lpstr>
      <vt:lpstr>T3.1 &amp; T3.2</vt:lpstr>
      <vt:lpstr>F3.1 - F3.7</vt:lpstr>
      <vt:lpstr>T3.3 &amp; T3.4</vt:lpstr>
      <vt:lpstr>F3.8 - F3.11</vt:lpstr>
      <vt:lpstr>T3.5 - T3.10</vt:lpstr>
      <vt:lpstr>T3.11 - T3.14</vt:lpstr>
      <vt:lpstr>F3.12- F3.17</vt:lpstr>
      <vt:lpstr>T4.1</vt:lpstr>
      <vt:lpstr>F5.1</vt:lpstr>
      <vt:lpstr>F5.2 - F5.8</vt:lpstr>
      <vt:lpstr>F5.9</vt:lpstr>
      <vt:lpstr>F5.10 - F5.14</vt:lpstr>
      <vt:lpstr>T7.1</vt:lpstr>
      <vt:lpstr>T7.2 &amp; F7.1</vt:lpstr>
      <vt:lpstr>T7.3</vt:lpstr>
      <vt:lpstr>T7.4 - T7.10</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Maddi</dc:creator>
  <cp:lastModifiedBy>Jameson, Lauren</cp:lastModifiedBy>
  <cp:lastPrinted>2019-10-30T00:45:10Z</cp:lastPrinted>
  <dcterms:created xsi:type="dcterms:W3CDTF">2019-01-01T23:40:01Z</dcterms:created>
  <dcterms:modified xsi:type="dcterms:W3CDTF">2019-11-26T06:14:35Z</dcterms:modified>
</cp:coreProperties>
</file>